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1.10.10.56\Contabilidad\Sonia Rios\Mis Documentos\COMISION NACIONAL DE VALORES -CNV\2021\"/>
    </mc:Choice>
  </mc:AlternateContent>
  <bookViews>
    <workbookView xWindow="0" yWindow="0" windowWidth="19200" windowHeight="10845"/>
  </bookViews>
  <sheets>
    <sheet name="Balance Gral" sheetId="1" r:id="rId1"/>
    <sheet name="Notas a los estados contables" sheetId="8" r:id="rId2"/>
  </sheets>
  <calcPr calcId="152511"/>
</workbook>
</file>

<file path=xl/calcChain.xml><?xml version="1.0" encoding="utf-8"?>
<calcChain xmlns="http://schemas.openxmlformats.org/spreadsheetml/2006/main">
  <c r="F11" i="1" l="1"/>
  <c r="F39" i="1" l="1"/>
  <c r="F20" i="1" l="1"/>
  <c r="B39" i="1"/>
  <c r="B22" i="1"/>
  <c r="F22" i="1" l="1"/>
</calcChain>
</file>

<file path=xl/sharedStrings.xml><?xml version="1.0" encoding="utf-8"?>
<sst xmlns="http://schemas.openxmlformats.org/spreadsheetml/2006/main" count="119" uniqueCount="109">
  <si>
    <t>ACTIVO</t>
  </si>
  <si>
    <t>GUARANIES</t>
  </si>
  <si>
    <t>PASIVO</t>
  </si>
  <si>
    <t>Disponible</t>
  </si>
  <si>
    <t>Obligaciones Diversas</t>
  </si>
  <si>
    <t>Créditos Vigentes p/Interm.Fin.Sec.No Fin.</t>
  </si>
  <si>
    <t xml:space="preserve">Provisiones y Previsiones </t>
  </si>
  <si>
    <t>Créditos Diversos</t>
  </si>
  <si>
    <t>Créditos Vencidos p/Interm.Financiera</t>
  </si>
  <si>
    <t>Inversiones</t>
  </si>
  <si>
    <t>Bienes de Uso</t>
  </si>
  <si>
    <t>Ajustes al Patrimonio</t>
  </si>
  <si>
    <t>Cargos Diferidos</t>
  </si>
  <si>
    <t>Reservas</t>
  </si>
  <si>
    <t>Resultados Acumulados</t>
  </si>
  <si>
    <t>TOTAL ACTIVO</t>
  </si>
  <si>
    <t>TOTAL PASIVO y PATRIMONIO</t>
  </si>
  <si>
    <t>PERDIDAS</t>
  </si>
  <si>
    <t>GANANCIAS</t>
  </si>
  <si>
    <t>Pérdidas por Oblig.por Int.Fin.Sec.No Fin.</t>
  </si>
  <si>
    <t>Pérdidas por Valuación</t>
  </si>
  <si>
    <t>Pérdidas por Incobrabilidad</t>
  </si>
  <si>
    <t>Ganancias por Valuación</t>
  </si>
  <si>
    <t>Pérdidas por Servicios</t>
  </si>
  <si>
    <t>Desafectación de Previsiones</t>
  </si>
  <si>
    <t>Otras Pérdidas Operativas</t>
  </si>
  <si>
    <t>Ganancias por Servicios</t>
  </si>
  <si>
    <t>Pérdidas Extraordinarias</t>
  </si>
  <si>
    <t>Otras Ganancias Operativas</t>
  </si>
  <si>
    <t>Ganancias Extraodinarias</t>
  </si>
  <si>
    <t>TOTAL DE PERDIDAS</t>
  </si>
  <si>
    <t>TOTAL DE GANANCIAS</t>
  </si>
  <si>
    <t>Pérdidas por Oblig.por Int.Fin.Sec.Financ,</t>
  </si>
  <si>
    <t>Ganancias por Créditos Vencidos por Intermed.Financiera</t>
  </si>
  <si>
    <t>Obligaciones p/Interm, Financ,.Sector No Financiero</t>
  </si>
  <si>
    <t>Ganancias por Créd,Vigent, p/.Int.Fin.Sec.No Financiero</t>
  </si>
  <si>
    <t>Ganancias por Créd,Vigentes por  Int.Fin.Sec.Financiero</t>
  </si>
  <si>
    <t>Saldo al inicio</t>
  </si>
  <si>
    <t xml:space="preserve">                        Movimientos</t>
  </si>
  <si>
    <t>Saldo al</t>
  </si>
  <si>
    <t>CONCEPTO</t>
  </si>
  <si>
    <t>del Ejercicio</t>
  </si>
  <si>
    <t>Aumento</t>
  </si>
  <si>
    <t>Disminución</t>
  </si>
  <si>
    <t>TOTAL</t>
  </si>
  <si>
    <t>Capital Integrado</t>
  </si>
  <si>
    <t>Resultados del Ejercicio</t>
  </si>
  <si>
    <t>Anualizado al</t>
  </si>
  <si>
    <t>%</t>
  </si>
  <si>
    <t>Utilidad del Ejercicio</t>
  </si>
  <si>
    <t>Obligaciones p/Intermediac.Financiera .Sector Fin.</t>
  </si>
  <si>
    <t>Garantias computables p/previsiones: Cob.s/riesgos (**)</t>
  </si>
  <si>
    <t>Previsiones existentes en EECC</t>
  </si>
  <si>
    <t>Total Cartera</t>
  </si>
  <si>
    <t xml:space="preserve">           Categorías de Clasificación</t>
  </si>
  <si>
    <t>de Préstamos</t>
  </si>
  <si>
    <t>NOTAS A LOS ESTADOS CONTABLES</t>
  </si>
  <si>
    <t>3) RESULTADO DEL EJERCICIO</t>
  </si>
  <si>
    <t>Total Riesgos (*)</t>
  </si>
  <si>
    <t>(**)El valor computable de las Garantías, no podrá ser superior al saldo de la deuda garantizada.</t>
  </si>
  <si>
    <t>del Directorio del Banco Central del Paraguay,</t>
  </si>
  <si>
    <t>Previsiones mínimas exigidas</t>
  </si>
  <si>
    <t>(*) Incluyen las deudas efectivas (capital e intereses devengados) y los créditos contingentes. Asimismo, incluye el saldo de los Deudores por Venta de Bienes a Plazo.</t>
  </si>
  <si>
    <t>Resultado del Ejercicio antes de Impuesto / Patrimonio Neto</t>
  </si>
  <si>
    <t>Créditos Vigentes p/Interm.Fin.Sec. Fin.</t>
  </si>
  <si>
    <t xml:space="preserve">La Cartera de Créditos ha sido valuada de acuerdo a lo dispuesto en la Resolución Nro,1, Acta Nro.60 de fecha 28 de setiembre de 2007, </t>
  </si>
  <si>
    <t xml:space="preserve">Riesgo neto </t>
  </si>
  <si>
    <t>Previsiones genéricas</t>
  </si>
  <si>
    <t>Superávit de previsiones</t>
  </si>
  <si>
    <t>Valores Públicos y Privados</t>
  </si>
  <si>
    <t>Banco Atlas S.A.</t>
  </si>
  <si>
    <t>Entidad</t>
  </si>
  <si>
    <t>Calificación Local</t>
  </si>
  <si>
    <t>Banco Atlas S.A.</t>
  </si>
  <si>
    <t>Solvencia</t>
  </si>
  <si>
    <t>Mayor información sobre esta calificación en:</t>
  </si>
  <si>
    <t xml:space="preserve">www.bancoatlas.com.py  </t>
  </si>
  <si>
    <t>www.feller-rate.com.py</t>
  </si>
  <si>
    <t xml:space="preserve">                         Email: info@feller-rate.com.py </t>
  </si>
  <si>
    <t>Tendencia</t>
  </si>
  <si>
    <t>1 a</t>
  </si>
  <si>
    <t>1 b</t>
  </si>
  <si>
    <t>Evolución del Patrimonio</t>
  </si>
  <si>
    <t>Riesgo neto afectado a previsiones</t>
  </si>
  <si>
    <t xml:space="preserve">     Impuesto a la Renta</t>
  </si>
  <si>
    <t>Resultado del Ejercicio</t>
  </si>
  <si>
    <t>TOTAL PATRIMONIO</t>
  </si>
  <si>
    <t>TOTAL PASIVO</t>
  </si>
  <si>
    <t xml:space="preserve">     Resultado del Ejercicio antes de Impuesto a la Renta</t>
  </si>
  <si>
    <t>Estable</t>
  </si>
  <si>
    <t>AA-py</t>
  </si>
  <si>
    <t>Conforme a la Resolución Nº 2 de fecha 17 de agosto de 2010 del Banco Central del Paraguay, y a la Circular DIR Nº 008/2014 de fecha 22 de mayo de 2014 de la Comisión Nacional de Valores, se informa lo siguiente:</t>
  </si>
  <si>
    <t xml:space="preserve">      Av. Gral. Santos 487 c/Av. España, Asunción,  Paraguay</t>
  </si>
  <si>
    <t xml:space="preserve">                                Tel: (595) 21 225485 </t>
  </si>
  <si>
    <t>31/12/2020</t>
  </si>
  <si>
    <t xml:space="preserve">                          ESTADO DE SITUACION PATRIMONIAL AL 31 DE MARZO DE 2021</t>
  </si>
  <si>
    <t xml:space="preserve">                                        ESTADO DE RESULTADOS  AL 31 DE MARZO DE 2021</t>
  </si>
  <si>
    <t>2) PATRIMONIO al 31.03.2021</t>
  </si>
  <si>
    <t>31/03/2021</t>
  </si>
  <si>
    <t>31/12/2021</t>
  </si>
  <si>
    <t>Cuentas de Contingencia     355.618.528.163</t>
  </si>
  <si>
    <t>Cuentas de Orden             11.476.617.836.101</t>
  </si>
  <si>
    <t>1) CARTERA CLASIFICADA AL 31.03.2021</t>
  </si>
  <si>
    <r>
      <t>·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Book Antiqua"/>
        <family val="1"/>
      </rPr>
      <t>Fecha de calificación:   14 de abril de 2021</t>
    </r>
  </si>
  <si>
    <r>
      <t>·</t>
    </r>
    <r>
      <rPr>
        <sz val="12"/>
        <color indexed="8"/>
        <rFont val="Times New Roman"/>
        <family val="1"/>
      </rPr>
      <t xml:space="preserve">      </t>
    </r>
    <r>
      <rPr>
        <sz val="12"/>
        <color indexed="8"/>
        <rFont val="Book Antiqua"/>
        <family val="1"/>
      </rPr>
      <t>Fecha de publicación:   15 de abril de 2021</t>
    </r>
  </si>
  <si>
    <r>
      <t>·</t>
    </r>
    <r>
      <rPr>
        <sz val="12"/>
        <color theme="1"/>
        <rFont val="Times New Roman"/>
        <family val="1"/>
      </rPr>
      <t xml:space="preserve">      </t>
    </r>
    <r>
      <rPr>
        <sz val="12"/>
        <color theme="1"/>
        <rFont val="Book Antiqua"/>
        <family val="1"/>
      </rPr>
      <t>Tipo de reporte:              Actualización trimestral</t>
    </r>
  </si>
  <si>
    <r>
      <t>·</t>
    </r>
    <r>
      <rPr>
        <sz val="12"/>
        <color theme="1"/>
        <rFont val="Times New Roman"/>
        <family val="1"/>
      </rPr>
      <t xml:space="preserve">      </t>
    </r>
    <r>
      <rPr>
        <sz val="12"/>
        <color theme="1"/>
        <rFont val="Book Antiqua"/>
        <family val="1"/>
      </rPr>
      <t>Estados Financieros referidos al 31 de diciembre de 2020</t>
    </r>
  </si>
  <si>
    <r>
      <t>·</t>
    </r>
    <r>
      <rPr>
        <sz val="12"/>
        <color theme="1"/>
        <rFont val="Arial"/>
        <family val="2"/>
      </rPr>
      <t>   Calificadora: Feller Rate Clasificadora de Riesgo Ltda. -  </t>
    </r>
    <r>
      <rPr>
        <u/>
        <sz val="12"/>
        <color theme="1"/>
        <rFont val="Arial"/>
        <family val="2"/>
      </rPr>
      <t>  www.feller-rate.com.py</t>
    </r>
  </si>
  <si>
    <r>
      <t xml:space="preserve">NOTA: </t>
    </r>
    <r>
      <rPr>
        <i/>
        <sz val="12"/>
        <color theme="1"/>
        <rFont val="Book Antiqua"/>
        <family val="1"/>
      </rPr>
      <t>La calificación de riesgo no constituye una sugerencia o recomendación para comprar, vender, mantener un determinado valor o realizar una inversión, ni un aval o garantía de una inversión y su emisor.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</si>
</sst>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D_M_-;\-* #,##0\ _D_M_-;_-* &quot;-&quot;\ _D_M_-;_-@_-"/>
    <numFmt numFmtId="165" formatCode="#,##0\ _$;\-#,##0\ _$"/>
    <numFmt numFmtId="166" formatCode="_-* #,##0\ _€_-;\-* #,##0\ _€_-;_-* &quot;-&quot;??\ _€_-;_-@_-"/>
    <numFmt numFmtId="167" formatCode="###,###,###,###,###,##0.00"/>
    <numFmt numFmtId="168" formatCode="_ * #,##0_ ;_ * \-#,##0_ ;_ * &quot;-&quot;_ ;_ @_ "/>
    <numFmt numFmtId="169" formatCode="_ * #,##0.00_ ;_ * \-#,##0.00_ ;_ * &quot;-&quot;??_ ;_ @_ 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8"/>
      <color theme="3"/>
      <name val="Cambria"/>
      <family val="2"/>
      <scheme val="major"/>
    </font>
    <font>
      <sz val="10"/>
      <color indexed="64"/>
      <name val="Arial"/>
      <family val="2"/>
    </font>
    <font>
      <sz val="10"/>
      <name val="Courier"/>
      <family val="3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Book Antiqua"/>
      <family val="1"/>
    </font>
    <font>
      <sz val="12"/>
      <color theme="1"/>
      <name val="Arial"/>
      <family val="2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sz val="12"/>
      <color theme="1"/>
      <name val="Book Antiqua"/>
      <family val="1"/>
    </font>
    <font>
      <u/>
      <sz val="12"/>
      <color theme="1"/>
      <name val="Arial"/>
      <family val="2"/>
    </font>
    <font>
      <b/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Book Antiqua"/>
      <family val="1"/>
    </font>
    <font>
      <i/>
      <sz val="12"/>
      <color theme="1"/>
      <name val="Book Antiqua"/>
      <family val="1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9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  <xf numFmtId="0" fontId="28" fillId="0" borderId="32" applyNumberFormat="0" applyFill="0" applyAlignment="0" applyProtection="0"/>
    <xf numFmtId="0" fontId="29" fillId="0" borderId="33" applyNumberFormat="0" applyFill="0" applyAlignment="0" applyProtection="0"/>
    <xf numFmtId="0" fontId="30" fillId="0" borderId="34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35" applyNumberFormat="0" applyAlignment="0" applyProtection="0"/>
    <xf numFmtId="0" fontId="35" fillId="10" borderId="36" applyNumberFormat="0" applyAlignment="0" applyProtection="0"/>
    <xf numFmtId="0" fontId="36" fillId="10" borderId="35" applyNumberFormat="0" applyAlignment="0" applyProtection="0"/>
    <xf numFmtId="0" fontId="37" fillId="0" borderId="37" applyNumberFormat="0" applyFill="0" applyAlignment="0" applyProtection="0"/>
    <xf numFmtId="0" fontId="38" fillId="11" borderId="3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0" applyNumberFormat="0" applyFill="0" applyAlignment="0" applyProtection="0"/>
    <xf numFmtId="0" fontId="4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2" fillId="36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3" fillId="12" borderId="39" applyNumberFormat="0" applyFont="0" applyAlignment="0" applyProtection="0"/>
    <xf numFmtId="0" fontId="4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3" fillId="0" borderId="0"/>
    <xf numFmtId="43" fontId="4" fillId="0" borderId="0" applyFont="0" applyFill="0" applyBorder="0" applyAlignment="0" applyProtection="0"/>
    <xf numFmtId="0" fontId="4" fillId="12" borderId="3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2" borderId="3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2" borderId="39" applyNumberFormat="0" applyFon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12" borderId="39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5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7" fillId="0" borderId="0" applyNumberFormat="0" applyFill="0" applyBorder="0" applyAlignment="0" applyProtection="0"/>
    <xf numFmtId="37" fontId="49" fillId="0" borderId="0"/>
    <xf numFmtId="43" fontId="2" fillId="0" borderId="0" applyFont="0" applyFill="0" applyBorder="0" applyAlignment="0" applyProtection="0"/>
    <xf numFmtId="0" fontId="48" fillId="0" borderId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5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50" fillId="0" borderId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3" fillId="37" borderId="0" applyNumberFormat="0" applyBorder="0" applyAlignment="0" applyProtection="0"/>
    <xf numFmtId="0" fontId="48" fillId="0" borderId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0"/>
    <xf numFmtId="0" fontId="5" fillId="0" borderId="0"/>
    <xf numFmtId="168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2" borderId="39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2" borderId="1" xfId="0" applyFont="1" applyFill="1" applyBorder="1"/>
    <xf numFmtId="14" fontId="11" fillId="0" borderId="4" xfId="0" applyNumberFormat="1" applyFont="1" applyBorder="1" applyAlignment="1">
      <alignment horizontal="center"/>
    </xf>
    <xf numFmtId="14" fontId="11" fillId="0" borderId="3" xfId="0" quotePrefix="1" applyNumberFormat="1" applyFont="1" applyBorder="1" applyAlignment="1">
      <alignment horizontal="right"/>
    </xf>
    <xf numFmtId="14" fontId="11" fillId="0" borderId="4" xfId="0" quotePrefix="1" applyNumberFormat="1" applyFont="1" applyBorder="1" applyAlignment="1">
      <alignment horizontal="center"/>
    </xf>
    <xf numFmtId="14" fontId="11" fillId="0" borderId="5" xfId="0" quotePrefix="1" applyNumberFormat="1" applyFont="1" applyBorder="1" applyAlignment="1">
      <alignment horizontal="right"/>
    </xf>
    <xf numFmtId="14" fontId="11" fillId="0" borderId="6" xfId="0" quotePrefix="1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right"/>
    </xf>
    <xf numFmtId="4" fontId="14" fillId="0" borderId="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4" fillId="0" borderId="0" xfId="0" applyFont="1"/>
    <xf numFmtId="0" fontId="7" fillId="2" borderId="5" xfId="0" applyFont="1" applyFill="1" applyBorder="1"/>
    <xf numFmtId="37" fontId="12" fillId="0" borderId="0" xfId="0" applyNumberFormat="1" applyFont="1"/>
    <xf numFmtId="37" fontId="13" fillId="0" borderId="0" xfId="0" applyNumberFormat="1" applyFont="1"/>
    <xf numFmtId="37" fontId="15" fillId="0" borderId="0" xfId="0" quotePrefix="1" applyNumberFormat="1" applyFont="1"/>
    <xf numFmtId="37" fontId="8" fillId="2" borderId="1" xfId="0" applyNumberFormat="1" applyFont="1" applyFill="1" applyBorder="1"/>
    <xf numFmtId="37" fontId="19" fillId="2" borderId="10" xfId="0" applyNumberFormat="1" applyFont="1" applyFill="1" applyBorder="1" applyAlignment="1">
      <alignment horizontal="center"/>
    </xf>
    <xf numFmtId="37" fontId="19" fillId="2" borderId="2" xfId="0" applyNumberFormat="1" applyFont="1" applyFill="1" applyBorder="1" applyAlignment="1">
      <alignment horizontal="center"/>
    </xf>
    <xf numFmtId="37" fontId="19" fillId="2" borderId="5" xfId="0" applyNumberFormat="1" applyFont="1" applyFill="1" applyBorder="1" applyAlignment="1">
      <alignment horizontal="center"/>
    </xf>
    <xf numFmtId="14" fontId="19" fillId="2" borderId="11" xfId="0" applyNumberFormat="1" applyFont="1" applyFill="1" applyBorder="1" applyAlignment="1">
      <alignment horizontal="center"/>
    </xf>
    <xf numFmtId="37" fontId="19" fillId="2" borderId="11" xfId="0" applyNumberFormat="1" applyFont="1" applyFill="1" applyBorder="1" applyAlignment="1">
      <alignment horizontal="center"/>
    </xf>
    <xf numFmtId="14" fontId="19" fillId="2" borderId="6" xfId="0" quotePrefix="1" applyNumberFormat="1" applyFont="1" applyFill="1" applyBorder="1" applyAlignment="1">
      <alignment horizontal="center"/>
    </xf>
    <xf numFmtId="37" fontId="20" fillId="0" borderId="3" xfId="0" applyNumberFormat="1" applyFont="1" applyBorder="1"/>
    <xf numFmtId="3" fontId="20" fillId="0" borderId="9" xfId="0" applyNumberFormat="1" applyFont="1" applyBorder="1" applyAlignment="1">
      <alignment horizontal="right"/>
    </xf>
    <xf numFmtId="0" fontId="0" fillId="3" borderId="0" xfId="0" applyFill="1"/>
    <xf numFmtId="37" fontId="23" fillId="3" borderId="0" xfId="0" applyNumberFormat="1" applyFont="1" applyFill="1"/>
    <xf numFmtId="3" fontId="24" fillId="3" borderId="0" xfId="0" applyNumberFormat="1" applyFont="1" applyFill="1"/>
    <xf numFmtId="0" fontId="24" fillId="3" borderId="0" xfId="0" applyFont="1" applyFill="1"/>
    <xf numFmtId="0" fontId="25" fillId="3" borderId="0" xfId="0" applyFont="1" applyFill="1"/>
    <xf numFmtId="0" fontId="24" fillId="3" borderId="23" xfId="0" applyFont="1" applyFill="1" applyBorder="1"/>
    <xf numFmtId="3" fontId="26" fillId="3" borderId="7" xfId="0" applyNumberFormat="1" applyFont="1" applyFill="1" applyBorder="1"/>
    <xf numFmtId="3" fontId="26" fillId="3" borderId="24" xfId="0" applyNumberFormat="1" applyFont="1" applyFill="1" applyBorder="1"/>
    <xf numFmtId="3" fontId="25" fillId="3" borderId="24" xfId="0" applyNumberFormat="1" applyFont="1" applyFill="1" applyBorder="1"/>
    <xf numFmtId="3" fontId="25" fillId="3" borderId="25" xfId="0" applyNumberFormat="1" applyFont="1" applyFill="1" applyBorder="1"/>
    <xf numFmtId="3" fontId="25" fillId="3" borderId="26" xfId="0" applyNumberFormat="1" applyFont="1" applyFill="1" applyBorder="1" applyAlignment="1">
      <alignment horizontal="center"/>
    </xf>
    <xf numFmtId="0" fontId="24" fillId="3" borderId="27" xfId="0" applyFont="1" applyFill="1" applyBorder="1"/>
    <xf numFmtId="3" fontId="25" fillId="3" borderId="23" xfId="0" applyNumberFormat="1" applyFont="1" applyFill="1" applyBorder="1" applyAlignment="1">
      <alignment horizontal="center"/>
    </xf>
    <xf numFmtId="49" fontId="25" fillId="3" borderId="23" xfId="0" applyNumberFormat="1" applyFont="1" applyFill="1" applyBorder="1" applyAlignment="1">
      <alignment horizontal="center"/>
    </xf>
    <xf numFmtId="3" fontId="25" fillId="3" borderId="28" xfId="0" applyNumberFormat="1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/>
    </xf>
    <xf numFmtId="0" fontId="24" fillId="3" borderId="9" xfId="0" applyFont="1" applyFill="1" applyBorder="1"/>
    <xf numFmtId="3" fontId="24" fillId="3" borderId="9" xfId="0" applyNumberFormat="1" applyFont="1" applyFill="1" applyBorder="1"/>
    <xf numFmtId="0" fontId="24" fillId="3" borderId="9" xfId="0" applyFont="1" applyFill="1" applyBorder="1" applyAlignment="1">
      <alignment wrapText="1"/>
    </xf>
    <xf numFmtId="0" fontId="24" fillId="3" borderId="0" xfId="0" applyFont="1" applyFill="1" applyBorder="1"/>
    <xf numFmtId="3" fontId="24" fillId="3" borderId="0" xfId="0" applyNumberFormat="1" applyFont="1" applyFill="1" applyBorder="1"/>
    <xf numFmtId="0" fontId="22" fillId="3" borderId="0" xfId="0" applyFont="1" applyFill="1"/>
    <xf numFmtId="3" fontId="22" fillId="3" borderId="0" xfId="0" applyNumberFormat="1" applyFont="1" applyFill="1"/>
    <xf numFmtId="0" fontId="6" fillId="3" borderId="0" xfId="0" applyFont="1" applyFill="1" applyAlignment="1">
      <alignment horizontal="left"/>
    </xf>
    <xf numFmtId="0" fontId="7" fillId="3" borderId="0" xfId="0" applyFont="1" applyFill="1"/>
    <xf numFmtId="0" fontId="8" fillId="3" borderId="0" xfId="0" applyFont="1" applyFill="1" applyAlignment="1">
      <alignment horizontal="left"/>
    </xf>
    <xf numFmtId="0" fontId="18" fillId="3" borderId="0" xfId="0" applyFont="1" applyFill="1"/>
    <xf numFmtId="0" fontId="8" fillId="3" borderId="0" xfId="0" applyFont="1" applyFill="1"/>
    <xf numFmtId="165" fontId="27" fillId="3" borderId="0" xfId="0" applyNumberFormat="1" applyFont="1" applyFill="1"/>
    <xf numFmtId="3" fontId="0" fillId="2" borderId="9" xfId="0" applyNumberFormat="1" applyFill="1" applyBorder="1"/>
    <xf numFmtId="37" fontId="12" fillId="0" borderId="0" xfId="0" applyNumberFormat="1" applyFont="1" applyBorder="1"/>
    <xf numFmtId="37" fontId="13" fillId="0" borderId="0" xfId="0" applyNumberFormat="1" applyFont="1" applyBorder="1"/>
    <xf numFmtId="37" fontId="19" fillId="2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7" fontId="22" fillId="0" borderId="0" xfId="0" applyNumberFormat="1" applyFont="1"/>
    <xf numFmtId="37" fontId="46" fillId="2" borderId="0" xfId="0" applyNumberFormat="1" applyFont="1" applyFill="1" applyBorder="1" applyAlignment="1">
      <alignment horizontal="center"/>
    </xf>
    <xf numFmtId="14" fontId="46" fillId="2" borderId="0" xfId="0" applyNumberFormat="1" applyFont="1" applyFill="1" applyBorder="1" applyAlignment="1">
      <alignment horizontal="center"/>
    </xf>
    <xf numFmtId="14" fontId="46" fillId="2" borderId="0" xfId="0" quotePrefix="1" applyNumberFormat="1" applyFont="1" applyFill="1" applyBorder="1" applyAlignment="1">
      <alignment horizontal="center"/>
    </xf>
    <xf numFmtId="3" fontId="13" fillId="0" borderId="0" xfId="126" applyNumberFormat="1" applyFont="1"/>
    <xf numFmtId="37" fontId="13" fillId="0" borderId="0" xfId="126" applyNumberFormat="1" applyFont="1"/>
    <xf numFmtId="37" fontId="12" fillId="0" borderId="12" xfId="126" applyNumberFormat="1" applyFont="1" applyBorder="1"/>
    <xf numFmtId="3" fontId="12" fillId="0" borderId="13" xfId="126" applyNumberFormat="1" applyFont="1" applyBorder="1" applyAlignment="1">
      <alignment horizontal="right"/>
    </xf>
    <xf numFmtId="37" fontId="22" fillId="0" borderId="0" xfId="126" applyNumberFormat="1" applyFont="1"/>
    <xf numFmtId="37" fontId="45" fillId="0" borderId="12" xfId="126" applyNumberFormat="1" applyFont="1" applyBorder="1"/>
    <xf numFmtId="167" fontId="13" fillId="0" borderId="0" xfId="361" applyNumberFormat="1" applyFont="1"/>
    <xf numFmtId="14" fontId="11" fillId="0" borderId="9" xfId="0" quotePrefix="1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0" fillId="0" borderId="11" xfId="0" applyNumberFormat="1" applyFont="1" applyBorder="1"/>
    <xf numFmtId="0" fontId="52" fillId="3" borderId="0" xfId="0" applyFont="1" applyFill="1" applyAlignment="1">
      <alignment horizontal="left"/>
    </xf>
    <xf numFmtId="0" fontId="9" fillId="3" borderId="0" xfId="0" applyFont="1" applyFill="1"/>
    <xf numFmtId="0" fontId="5" fillId="3" borderId="0" xfId="0" applyFont="1" applyFill="1"/>
    <xf numFmtId="165" fontId="9" fillId="3" borderId="0" xfId="0" applyNumberFormat="1" applyFont="1" applyFill="1"/>
    <xf numFmtId="165" fontId="53" fillId="4" borderId="14" xfId="0" applyNumberFormat="1" applyFont="1" applyFill="1" applyBorder="1"/>
    <xf numFmtId="165" fontId="53" fillId="4" borderId="15" xfId="0" applyNumberFormat="1" applyFont="1" applyFill="1" applyBorder="1" applyAlignment="1">
      <alignment horizontal="center"/>
    </xf>
    <xf numFmtId="165" fontId="53" fillId="4" borderId="1" xfId="0" applyNumberFormat="1" applyFont="1" applyFill="1" applyBorder="1"/>
    <xf numFmtId="165" fontId="53" fillId="4" borderId="10" xfId="0" applyNumberFormat="1" applyFont="1" applyFill="1" applyBorder="1"/>
    <xf numFmtId="165" fontId="53" fillId="4" borderId="2" xfId="0" applyNumberFormat="1" applyFont="1" applyFill="1" applyBorder="1" applyAlignment="1">
      <alignment horizontal="center"/>
    </xf>
    <xf numFmtId="165" fontId="9" fillId="3" borderId="17" xfId="0" applyNumberFormat="1" applyFont="1" applyFill="1" applyBorder="1"/>
    <xf numFmtId="165" fontId="9" fillId="0" borderId="13" xfId="0" applyNumberFormat="1" applyFont="1" applyFill="1" applyBorder="1"/>
    <xf numFmtId="165" fontId="9" fillId="3" borderId="1" xfId="0" applyNumberFormat="1" applyFont="1" applyFill="1" applyBorder="1"/>
    <xf numFmtId="165" fontId="9" fillId="3" borderId="10" xfId="0" applyNumberFormat="1" applyFont="1" applyFill="1" applyBorder="1"/>
    <xf numFmtId="165" fontId="9" fillId="0" borderId="2" xfId="0" applyNumberFormat="1" applyFont="1" applyFill="1" applyBorder="1"/>
    <xf numFmtId="165" fontId="9" fillId="3" borderId="12" xfId="0" applyNumberFormat="1" applyFont="1" applyFill="1" applyBorder="1"/>
    <xf numFmtId="165" fontId="9" fillId="3" borderId="0" xfId="0" applyNumberFormat="1" applyFont="1" applyFill="1" applyBorder="1"/>
    <xf numFmtId="0" fontId="14" fillId="3" borderId="3" xfId="0" applyFont="1" applyFill="1" applyBorder="1"/>
    <xf numFmtId="0" fontId="5" fillId="3" borderId="4" xfId="0" applyFont="1" applyFill="1" applyBorder="1"/>
    <xf numFmtId="165" fontId="14" fillId="0" borderId="30" xfId="0" applyNumberFormat="1" applyFont="1" applyFill="1" applyBorder="1"/>
    <xf numFmtId="4" fontId="5" fillId="3" borderId="0" xfId="0" applyNumberFormat="1" applyFont="1" applyFill="1"/>
    <xf numFmtId="0" fontId="5" fillId="3" borderId="12" xfId="0" applyFont="1" applyFill="1" applyBorder="1"/>
    <xf numFmtId="0" fontId="5" fillId="3" borderId="0" xfId="0" applyFont="1" applyFill="1" applyBorder="1"/>
    <xf numFmtId="0" fontId="5" fillId="0" borderId="13" xfId="0" applyFont="1" applyFill="1" applyBorder="1"/>
    <xf numFmtId="165" fontId="9" fillId="3" borderId="13" xfId="0" applyNumberFormat="1" applyFont="1" applyFill="1" applyBorder="1"/>
    <xf numFmtId="0" fontId="14" fillId="3" borderId="4" xfId="0" applyFont="1" applyFill="1" applyBorder="1"/>
    <xf numFmtId="43" fontId="5" fillId="3" borderId="0" xfId="0" applyNumberFormat="1" applyFont="1" applyFill="1"/>
    <xf numFmtId="165" fontId="53" fillId="3" borderId="14" xfId="0" applyNumberFormat="1" applyFont="1" applyFill="1" applyBorder="1"/>
    <xf numFmtId="165" fontId="53" fillId="0" borderId="15" xfId="0" applyNumberFormat="1" applyFont="1" applyFill="1" applyBorder="1"/>
    <xf numFmtId="165" fontId="53" fillId="3" borderId="3" xfId="0" applyNumberFormat="1" applyFont="1" applyFill="1" applyBorder="1"/>
    <xf numFmtId="165" fontId="53" fillId="3" borderId="4" xfId="0" applyNumberFormat="1" applyFont="1" applyFill="1" applyBorder="1"/>
    <xf numFmtId="165" fontId="53" fillId="0" borderId="30" xfId="0" applyNumberFormat="1" applyFont="1" applyFill="1" applyBorder="1"/>
    <xf numFmtId="165" fontId="5" fillId="3" borderId="0" xfId="0" applyNumberFormat="1" applyFont="1" applyFill="1"/>
    <xf numFmtId="165" fontId="9" fillId="3" borderId="19" xfId="0" applyNumberFormat="1" applyFont="1" applyFill="1" applyBorder="1"/>
    <xf numFmtId="165" fontId="53" fillId="3" borderId="20" xfId="0" applyNumberFormat="1" applyFont="1" applyFill="1" applyBorder="1"/>
    <xf numFmtId="165" fontId="9" fillId="0" borderId="0" xfId="0" applyNumberFormat="1" applyFont="1" applyFill="1"/>
    <xf numFmtId="165" fontId="53" fillId="3" borderId="17" xfId="0" applyNumberFormat="1" applyFont="1" applyFill="1" applyBorder="1"/>
    <xf numFmtId="165" fontId="53" fillId="3" borderId="21" xfId="0" applyNumberFormat="1" applyFont="1" applyFill="1" applyBorder="1"/>
    <xf numFmtId="165" fontId="9" fillId="3" borderId="20" xfId="0" applyNumberFormat="1" applyFont="1" applyFill="1" applyBorder="1"/>
    <xf numFmtId="165" fontId="53" fillId="4" borderId="16" xfId="0" applyNumberFormat="1" applyFont="1" applyFill="1" applyBorder="1" applyAlignment="1">
      <alignment horizontal="center"/>
    </xf>
    <xf numFmtId="165" fontId="53" fillId="4" borderId="19" xfId="0" applyNumberFormat="1" applyFont="1" applyFill="1" applyBorder="1"/>
    <xf numFmtId="165" fontId="53" fillId="0" borderId="16" xfId="0" applyNumberFormat="1" applyFont="1" applyFill="1" applyBorder="1" applyAlignment="1">
      <alignment horizontal="center"/>
    </xf>
    <xf numFmtId="165" fontId="5" fillId="0" borderId="18" xfId="0" applyNumberFormat="1" applyFont="1" applyFill="1" applyBorder="1"/>
    <xf numFmtId="165" fontId="9" fillId="0" borderId="18" xfId="0" applyNumberFormat="1" applyFont="1" applyFill="1" applyBorder="1"/>
    <xf numFmtId="166" fontId="5" fillId="3" borderId="0" xfId="0" applyNumberFormat="1" applyFont="1" applyFill="1"/>
    <xf numFmtId="43" fontId="5" fillId="3" borderId="0" xfId="2" applyFont="1" applyFill="1"/>
    <xf numFmtId="165" fontId="9" fillId="0" borderId="22" xfId="0" applyNumberFormat="1" applyFont="1" applyFill="1" applyBorder="1"/>
    <xf numFmtId="165" fontId="53" fillId="3" borderId="16" xfId="0" applyNumberFormat="1" applyFont="1" applyFill="1" applyBorder="1"/>
    <xf numFmtId="165" fontId="53" fillId="3" borderId="19" xfId="0" applyNumberFormat="1" applyFont="1" applyFill="1" applyBorder="1"/>
    <xf numFmtId="165" fontId="53" fillId="0" borderId="16" xfId="0" applyNumberFormat="1" applyFont="1" applyFill="1" applyBorder="1"/>
    <xf numFmtId="0" fontId="54" fillId="5" borderId="1" xfId="0" applyFont="1" applyFill="1" applyBorder="1" applyAlignment="1">
      <alignment horizontal="left" wrapText="1"/>
    </xf>
    <xf numFmtId="0" fontId="54" fillId="5" borderId="10" xfId="0" applyFont="1" applyFill="1" applyBorder="1" applyAlignment="1">
      <alignment horizontal="left" wrapText="1"/>
    </xf>
    <xf numFmtId="0" fontId="54" fillId="5" borderId="2" xfId="0" applyFont="1" applyFill="1" applyBorder="1" applyAlignment="1">
      <alignment horizontal="left" wrapText="1"/>
    </xf>
    <xf numFmtId="3" fontId="55" fillId="3" borderId="0" xfId="0" applyNumberFormat="1" applyFont="1" applyFill="1"/>
    <xf numFmtId="0" fontId="55" fillId="3" borderId="0" xfId="0" applyFont="1" applyFill="1"/>
    <xf numFmtId="0" fontId="56" fillId="5" borderId="12" xfId="0" applyFont="1" applyFill="1" applyBorder="1" applyAlignment="1"/>
    <xf numFmtId="0" fontId="58" fillId="5" borderId="0" xfId="0" applyFont="1" applyFill="1" applyBorder="1"/>
    <xf numFmtId="0" fontId="58" fillId="5" borderId="13" xfId="0" applyFont="1" applyFill="1" applyBorder="1"/>
    <xf numFmtId="0" fontId="59" fillId="5" borderId="12" xfId="0" applyFont="1" applyFill="1" applyBorder="1" applyAlignment="1"/>
    <xf numFmtId="0" fontId="55" fillId="5" borderId="0" xfId="0" applyFont="1" applyFill="1" applyBorder="1"/>
    <xf numFmtId="0" fontId="55" fillId="5" borderId="13" xfId="0" applyFont="1" applyFill="1" applyBorder="1"/>
    <xf numFmtId="0" fontId="26" fillId="5" borderId="12" xfId="1" applyFont="1" applyFill="1" applyBorder="1" applyAlignment="1" applyProtection="1"/>
    <xf numFmtId="0" fontId="61" fillId="5" borderId="12" xfId="0" applyFont="1" applyFill="1" applyBorder="1" applyAlignment="1">
      <alignment horizontal="left"/>
    </xf>
    <xf numFmtId="0" fontId="61" fillId="5" borderId="12" xfId="0" applyFont="1" applyFill="1" applyBorder="1" applyAlignment="1"/>
    <xf numFmtId="0" fontId="55" fillId="5" borderId="12" xfId="1" applyFont="1" applyFill="1" applyBorder="1" applyAlignment="1" applyProtection="1"/>
    <xf numFmtId="0" fontId="63" fillId="5" borderId="41" xfId="0" applyFont="1" applyFill="1" applyBorder="1" applyAlignment="1">
      <alignment horizontal="center" wrapText="1"/>
    </xf>
    <xf numFmtId="0" fontId="63" fillId="5" borderId="31" xfId="0" applyFont="1" applyFill="1" applyBorder="1" applyAlignment="1">
      <alignment horizontal="center" wrapText="1"/>
    </xf>
    <xf numFmtId="0" fontId="63" fillId="5" borderId="42" xfId="0" applyFont="1" applyFill="1" applyBorder="1" applyAlignment="1">
      <alignment horizontal="center" wrapText="1"/>
    </xf>
    <xf numFmtId="0" fontId="63" fillId="5" borderId="43" xfId="0" applyFont="1" applyFill="1" applyBorder="1" applyAlignment="1">
      <alignment horizontal="center" wrapText="1"/>
    </xf>
    <xf numFmtId="0" fontId="64" fillId="5" borderId="7" xfId="0" applyFont="1" applyFill="1" applyBorder="1" applyAlignment="1">
      <alignment horizontal="center" wrapText="1"/>
    </xf>
    <xf numFmtId="0" fontId="64" fillId="5" borderId="44" xfId="0" applyFont="1" applyFill="1" applyBorder="1" applyAlignment="1">
      <alignment horizontal="center" wrapText="1"/>
    </xf>
    <xf numFmtId="0" fontId="63" fillId="5" borderId="45" xfId="0" applyFont="1" applyFill="1" applyBorder="1" applyAlignment="1">
      <alignment horizontal="center" wrapText="1"/>
    </xf>
    <xf numFmtId="0" fontId="64" fillId="5" borderId="8" xfId="0" applyFont="1" applyFill="1" applyBorder="1" applyAlignment="1">
      <alignment horizontal="center" wrapText="1"/>
    </xf>
    <xf numFmtId="0" fontId="64" fillId="5" borderId="46" xfId="0" applyFont="1" applyFill="1" applyBorder="1" applyAlignment="1">
      <alignment horizontal="center" wrapText="1"/>
    </xf>
    <xf numFmtId="0" fontId="65" fillId="5" borderId="43" xfId="0" applyFont="1" applyFill="1" applyBorder="1" applyAlignment="1">
      <alignment wrapText="1"/>
    </xf>
    <xf numFmtId="0" fontId="55" fillId="5" borderId="0" xfId="0" applyFont="1" applyFill="1" applyBorder="1" applyAlignment="1">
      <alignment wrapText="1"/>
    </xf>
    <xf numFmtId="0" fontId="61" fillId="0" borderId="12" xfId="0" applyFont="1" applyBorder="1" applyAlignment="1"/>
    <xf numFmtId="0" fontId="55" fillId="0" borderId="0" xfId="0" applyFont="1" applyBorder="1"/>
    <xf numFmtId="0" fontId="55" fillId="0" borderId="13" xfId="0" applyFont="1" applyBorder="1"/>
    <xf numFmtId="0" fontId="62" fillId="0" borderId="12" xfId="1" applyFont="1" applyBorder="1" applyAlignment="1" applyProtection="1"/>
    <xf numFmtId="0" fontId="62" fillId="0" borderId="5" xfId="1" applyFont="1" applyBorder="1" applyAlignment="1" applyProtection="1"/>
    <xf numFmtId="0" fontId="55" fillId="0" borderId="11" xfId="0" applyFont="1" applyBorder="1"/>
    <xf numFmtId="0" fontId="55" fillId="0" borderId="6" xfId="0" applyFont="1" applyBorder="1"/>
  </cellXfs>
  <cellStyles count="449">
    <cellStyle name="20% - Énfasis1" xfId="19" builtinId="30" customBuiltin="1"/>
    <cellStyle name="20% - Énfasis1 10" xfId="254"/>
    <cellStyle name="20% - Énfasis1 11" xfId="268"/>
    <cellStyle name="20% - Énfasis1 12" xfId="282"/>
    <cellStyle name="20% - Énfasis1 13" xfId="297"/>
    <cellStyle name="20% - Énfasis1 14" xfId="312"/>
    <cellStyle name="20% - Énfasis1 15" xfId="366"/>
    <cellStyle name="20% - Énfasis1 16" xfId="114"/>
    <cellStyle name="20% - Énfasis1 2" xfId="50"/>
    <cellStyle name="20% - Énfasis1 2 2" xfId="383"/>
    <cellStyle name="20% - Énfasis1 2 3" xfId="134"/>
    <cellStyle name="20% - Énfasis1 3" xfId="67"/>
    <cellStyle name="20% - Énfasis1 3 2" xfId="400"/>
    <cellStyle name="20% - Énfasis1 3 3" xfId="151"/>
    <cellStyle name="20% - Énfasis1 4" xfId="83"/>
    <cellStyle name="20% - Énfasis1 4 2" xfId="416"/>
    <cellStyle name="20% - Énfasis1 4 3" xfId="167"/>
    <cellStyle name="20% - Énfasis1 5" xfId="101"/>
    <cellStyle name="20% - Énfasis1 5 2" xfId="432"/>
    <cellStyle name="20% - Énfasis1 5 3" xfId="184"/>
    <cellStyle name="20% - Énfasis1 6" xfId="201"/>
    <cellStyle name="20% - Énfasis1 7" xfId="214"/>
    <cellStyle name="20% - Énfasis1 8" xfId="228"/>
    <cellStyle name="20% - Énfasis1 9" xfId="241"/>
    <cellStyle name="20% - Énfasis2" xfId="23" builtinId="34" customBuiltin="1"/>
    <cellStyle name="20% - Énfasis2 10" xfId="256"/>
    <cellStyle name="20% - Énfasis2 11" xfId="270"/>
    <cellStyle name="20% - Énfasis2 12" xfId="284"/>
    <cellStyle name="20% - Énfasis2 13" xfId="299"/>
    <cellStyle name="20% - Énfasis2 14" xfId="314"/>
    <cellStyle name="20% - Énfasis2 15" xfId="367"/>
    <cellStyle name="20% - Énfasis2 16" xfId="116"/>
    <cellStyle name="20% - Énfasis2 2" xfId="52"/>
    <cellStyle name="20% - Énfasis2 2 2" xfId="385"/>
    <cellStyle name="20% - Énfasis2 2 3" xfId="136"/>
    <cellStyle name="20% - Énfasis2 3" xfId="69"/>
    <cellStyle name="20% - Énfasis2 3 2" xfId="402"/>
    <cellStyle name="20% - Énfasis2 3 3" xfId="153"/>
    <cellStyle name="20% - Énfasis2 4" xfId="85"/>
    <cellStyle name="20% - Énfasis2 4 2" xfId="418"/>
    <cellStyle name="20% - Énfasis2 4 3" xfId="169"/>
    <cellStyle name="20% - Énfasis2 5" xfId="103"/>
    <cellStyle name="20% - Énfasis2 5 2" xfId="434"/>
    <cellStyle name="20% - Énfasis2 5 3" xfId="186"/>
    <cellStyle name="20% - Énfasis2 6" xfId="203"/>
    <cellStyle name="20% - Énfasis2 7" xfId="216"/>
    <cellStyle name="20% - Énfasis2 8" xfId="230"/>
    <cellStyle name="20% - Énfasis2 9" xfId="243"/>
    <cellStyle name="20% - Énfasis3" xfId="27" builtinId="38" customBuiltin="1"/>
    <cellStyle name="20% - Énfasis3 10" xfId="258"/>
    <cellStyle name="20% - Énfasis3 11" xfId="272"/>
    <cellStyle name="20% - Énfasis3 12" xfId="286"/>
    <cellStyle name="20% - Énfasis3 13" xfId="301"/>
    <cellStyle name="20% - Énfasis3 14" xfId="316"/>
    <cellStyle name="20% - Énfasis3 15" xfId="368"/>
    <cellStyle name="20% - Énfasis3 16" xfId="118"/>
    <cellStyle name="20% - Énfasis3 2" xfId="54"/>
    <cellStyle name="20% - Énfasis3 2 2" xfId="387"/>
    <cellStyle name="20% - Énfasis3 2 3" xfId="138"/>
    <cellStyle name="20% - Énfasis3 3" xfId="71"/>
    <cellStyle name="20% - Énfasis3 3 2" xfId="404"/>
    <cellStyle name="20% - Énfasis3 3 3" xfId="155"/>
    <cellStyle name="20% - Énfasis3 4" xfId="87"/>
    <cellStyle name="20% - Énfasis3 4 2" xfId="420"/>
    <cellStyle name="20% - Énfasis3 4 3" xfId="171"/>
    <cellStyle name="20% - Énfasis3 5" xfId="105"/>
    <cellStyle name="20% - Énfasis3 5 2" xfId="436"/>
    <cellStyle name="20% - Énfasis3 5 3" xfId="188"/>
    <cellStyle name="20% - Énfasis3 6" xfId="205"/>
    <cellStyle name="20% - Énfasis3 7" xfId="218"/>
    <cellStyle name="20% - Énfasis3 8" xfId="232"/>
    <cellStyle name="20% - Énfasis3 9" xfId="245"/>
    <cellStyle name="20% - Énfasis4" xfId="31" builtinId="42" customBuiltin="1"/>
    <cellStyle name="20% - Énfasis4 10" xfId="260"/>
    <cellStyle name="20% - Énfasis4 11" xfId="274"/>
    <cellStyle name="20% - Énfasis4 12" xfId="288"/>
    <cellStyle name="20% - Énfasis4 13" xfId="303"/>
    <cellStyle name="20% - Énfasis4 14" xfId="318"/>
    <cellStyle name="20% - Énfasis4 15" xfId="369"/>
    <cellStyle name="20% - Énfasis4 16" xfId="120"/>
    <cellStyle name="20% - Énfasis4 2" xfId="56"/>
    <cellStyle name="20% - Énfasis4 2 2" xfId="389"/>
    <cellStyle name="20% - Énfasis4 2 3" xfId="140"/>
    <cellStyle name="20% - Énfasis4 3" xfId="73"/>
    <cellStyle name="20% - Énfasis4 3 2" xfId="406"/>
    <cellStyle name="20% - Énfasis4 3 3" xfId="157"/>
    <cellStyle name="20% - Énfasis4 4" xfId="89"/>
    <cellStyle name="20% - Énfasis4 4 2" xfId="422"/>
    <cellStyle name="20% - Énfasis4 4 3" xfId="173"/>
    <cellStyle name="20% - Énfasis4 5" xfId="107"/>
    <cellStyle name="20% - Énfasis4 5 2" xfId="438"/>
    <cellStyle name="20% - Énfasis4 5 3" xfId="190"/>
    <cellStyle name="20% - Énfasis4 6" xfId="207"/>
    <cellStyle name="20% - Énfasis4 7" xfId="220"/>
    <cellStyle name="20% - Énfasis4 8" xfId="234"/>
    <cellStyle name="20% - Énfasis4 9" xfId="247"/>
    <cellStyle name="20% - Énfasis5" xfId="35" builtinId="46" customBuiltin="1"/>
    <cellStyle name="20% - Énfasis5 10" xfId="262"/>
    <cellStyle name="20% - Énfasis5 11" xfId="276"/>
    <cellStyle name="20% - Énfasis5 12" xfId="290"/>
    <cellStyle name="20% - Énfasis5 13" xfId="305"/>
    <cellStyle name="20% - Énfasis5 14" xfId="320"/>
    <cellStyle name="20% - Énfasis5 15" xfId="370"/>
    <cellStyle name="20% - Énfasis5 16" xfId="122"/>
    <cellStyle name="20% - Énfasis5 2" xfId="58"/>
    <cellStyle name="20% - Énfasis5 2 2" xfId="391"/>
    <cellStyle name="20% - Énfasis5 2 3" xfId="142"/>
    <cellStyle name="20% - Énfasis5 3" xfId="75"/>
    <cellStyle name="20% - Énfasis5 3 2" xfId="408"/>
    <cellStyle name="20% - Énfasis5 3 3" xfId="159"/>
    <cellStyle name="20% - Énfasis5 4" xfId="91"/>
    <cellStyle name="20% - Énfasis5 4 2" xfId="424"/>
    <cellStyle name="20% - Énfasis5 4 3" xfId="175"/>
    <cellStyle name="20% - Énfasis5 5" xfId="109"/>
    <cellStyle name="20% - Énfasis5 5 2" xfId="440"/>
    <cellStyle name="20% - Énfasis5 5 3" xfId="192"/>
    <cellStyle name="20% - Énfasis5 6" xfId="209"/>
    <cellStyle name="20% - Énfasis5 7" xfId="222"/>
    <cellStyle name="20% - Énfasis5 8" xfId="236"/>
    <cellStyle name="20% - Énfasis5 9" xfId="249"/>
    <cellStyle name="20% - Énfasis6" xfId="39" builtinId="50" customBuiltin="1"/>
    <cellStyle name="20% - Énfasis6 10" xfId="264"/>
    <cellStyle name="20% - Énfasis6 11" xfId="278"/>
    <cellStyle name="20% - Énfasis6 12" xfId="292"/>
    <cellStyle name="20% - Énfasis6 13" xfId="307"/>
    <cellStyle name="20% - Énfasis6 14" xfId="322"/>
    <cellStyle name="20% - Énfasis6 15" xfId="371"/>
    <cellStyle name="20% - Énfasis6 16" xfId="124"/>
    <cellStyle name="20% - Énfasis6 2" xfId="60"/>
    <cellStyle name="20% - Énfasis6 2 2" xfId="393"/>
    <cellStyle name="20% - Énfasis6 2 3" xfId="144"/>
    <cellStyle name="20% - Énfasis6 3" xfId="77"/>
    <cellStyle name="20% - Énfasis6 3 2" xfId="410"/>
    <cellStyle name="20% - Énfasis6 3 3" xfId="161"/>
    <cellStyle name="20% - Énfasis6 4" xfId="93"/>
    <cellStyle name="20% - Énfasis6 4 2" xfId="426"/>
    <cellStyle name="20% - Énfasis6 4 3" xfId="177"/>
    <cellStyle name="20% - Énfasis6 5" xfId="111"/>
    <cellStyle name="20% - Énfasis6 5 2" xfId="442"/>
    <cellStyle name="20% - Énfasis6 5 3" xfId="194"/>
    <cellStyle name="20% - Énfasis6 6" xfId="211"/>
    <cellStyle name="20% - Énfasis6 7" xfId="224"/>
    <cellStyle name="20% - Énfasis6 8" xfId="238"/>
    <cellStyle name="20% - Énfasis6 9" xfId="251"/>
    <cellStyle name="40% - Énfasis1" xfId="20" builtinId="31" customBuiltin="1"/>
    <cellStyle name="40% - Énfasis1 10" xfId="255"/>
    <cellStyle name="40% - Énfasis1 11" xfId="269"/>
    <cellStyle name="40% - Énfasis1 12" xfId="283"/>
    <cellStyle name="40% - Énfasis1 13" xfId="298"/>
    <cellStyle name="40% - Énfasis1 14" xfId="313"/>
    <cellStyle name="40% - Énfasis1 15" xfId="372"/>
    <cellStyle name="40% - Énfasis1 16" xfId="115"/>
    <cellStyle name="40% - Énfasis1 2" xfId="51"/>
    <cellStyle name="40% - Énfasis1 2 2" xfId="384"/>
    <cellStyle name="40% - Énfasis1 2 3" xfId="135"/>
    <cellStyle name="40% - Énfasis1 3" xfId="68"/>
    <cellStyle name="40% - Énfasis1 3 2" xfId="401"/>
    <cellStyle name="40% - Énfasis1 3 3" xfId="152"/>
    <cellStyle name="40% - Énfasis1 4" xfId="84"/>
    <cellStyle name="40% - Énfasis1 4 2" xfId="417"/>
    <cellStyle name="40% - Énfasis1 4 3" xfId="168"/>
    <cellStyle name="40% - Énfasis1 5" xfId="102"/>
    <cellStyle name="40% - Énfasis1 5 2" xfId="433"/>
    <cellStyle name="40% - Énfasis1 5 3" xfId="185"/>
    <cellStyle name="40% - Énfasis1 6" xfId="202"/>
    <cellStyle name="40% - Énfasis1 7" xfId="215"/>
    <cellStyle name="40% - Énfasis1 8" xfId="229"/>
    <cellStyle name="40% - Énfasis1 9" xfId="242"/>
    <cellStyle name="40% - Énfasis2" xfId="24" builtinId="35" customBuiltin="1"/>
    <cellStyle name="40% - Énfasis2 10" xfId="257"/>
    <cellStyle name="40% - Énfasis2 11" xfId="271"/>
    <cellStyle name="40% - Énfasis2 12" xfId="285"/>
    <cellStyle name="40% - Énfasis2 13" xfId="300"/>
    <cellStyle name="40% - Énfasis2 14" xfId="315"/>
    <cellStyle name="40% - Énfasis2 15" xfId="373"/>
    <cellStyle name="40% - Énfasis2 16" xfId="117"/>
    <cellStyle name="40% - Énfasis2 2" xfId="53"/>
    <cellStyle name="40% - Énfasis2 2 2" xfId="386"/>
    <cellStyle name="40% - Énfasis2 2 3" xfId="137"/>
    <cellStyle name="40% - Énfasis2 3" xfId="70"/>
    <cellStyle name="40% - Énfasis2 3 2" xfId="403"/>
    <cellStyle name="40% - Énfasis2 3 3" xfId="154"/>
    <cellStyle name="40% - Énfasis2 4" xfId="86"/>
    <cellStyle name="40% - Énfasis2 4 2" xfId="419"/>
    <cellStyle name="40% - Énfasis2 4 3" xfId="170"/>
    <cellStyle name="40% - Énfasis2 5" xfId="104"/>
    <cellStyle name="40% - Énfasis2 5 2" xfId="435"/>
    <cellStyle name="40% - Énfasis2 5 3" xfId="187"/>
    <cellStyle name="40% - Énfasis2 6" xfId="204"/>
    <cellStyle name="40% - Énfasis2 7" xfId="217"/>
    <cellStyle name="40% - Énfasis2 8" xfId="231"/>
    <cellStyle name="40% - Énfasis2 9" xfId="244"/>
    <cellStyle name="40% - Énfasis3" xfId="28" builtinId="39" customBuiltin="1"/>
    <cellStyle name="40% - Énfasis3 10" xfId="259"/>
    <cellStyle name="40% - Énfasis3 11" xfId="273"/>
    <cellStyle name="40% - Énfasis3 12" xfId="287"/>
    <cellStyle name="40% - Énfasis3 13" xfId="302"/>
    <cellStyle name="40% - Énfasis3 14" xfId="317"/>
    <cellStyle name="40% - Énfasis3 15" xfId="374"/>
    <cellStyle name="40% - Énfasis3 16" xfId="119"/>
    <cellStyle name="40% - Énfasis3 2" xfId="55"/>
    <cellStyle name="40% - Énfasis3 2 2" xfId="388"/>
    <cellStyle name="40% - Énfasis3 2 3" xfId="139"/>
    <cellStyle name="40% - Énfasis3 3" xfId="72"/>
    <cellStyle name="40% - Énfasis3 3 2" xfId="405"/>
    <cellStyle name="40% - Énfasis3 3 3" xfId="156"/>
    <cellStyle name="40% - Énfasis3 4" xfId="88"/>
    <cellStyle name="40% - Énfasis3 4 2" xfId="421"/>
    <cellStyle name="40% - Énfasis3 4 3" xfId="172"/>
    <cellStyle name="40% - Énfasis3 5" xfId="106"/>
    <cellStyle name="40% - Énfasis3 5 2" xfId="437"/>
    <cellStyle name="40% - Énfasis3 5 3" xfId="189"/>
    <cellStyle name="40% - Énfasis3 6" xfId="206"/>
    <cellStyle name="40% - Énfasis3 7" xfId="219"/>
    <cellStyle name="40% - Énfasis3 8" xfId="233"/>
    <cellStyle name="40% - Énfasis3 9" xfId="246"/>
    <cellStyle name="40% - Énfasis4" xfId="32" builtinId="43" customBuiltin="1"/>
    <cellStyle name="40% - Énfasis4 10" xfId="261"/>
    <cellStyle name="40% - Énfasis4 11" xfId="275"/>
    <cellStyle name="40% - Énfasis4 12" xfId="289"/>
    <cellStyle name="40% - Énfasis4 13" xfId="304"/>
    <cellStyle name="40% - Énfasis4 14" xfId="319"/>
    <cellStyle name="40% - Énfasis4 15" xfId="375"/>
    <cellStyle name="40% - Énfasis4 16" xfId="121"/>
    <cellStyle name="40% - Énfasis4 2" xfId="57"/>
    <cellStyle name="40% - Énfasis4 2 2" xfId="390"/>
    <cellStyle name="40% - Énfasis4 2 3" xfId="141"/>
    <cellStyle name="40% - Énfasis4 3" xfId="74"/>
    <cellStyle name="40% - Énfasis4 3 2" xfId="407"/>
    <cellStyle name="40% - Énfasis4 3 3" xfId="158"/>
    <cellStyle name="40% - Énfasis4 4" xfId="90"/>
    <cellStyle name="40% - Énfasis4 4 2" xfId="423"/>
    <cellStyle name="40% - Énfasis4 4 3" xfId="174"/>
    <cellStyle name="40% - Énfasis4 5" xfId="108"/>
    <cellStyle name="40% - Énfasis4 5 2" xfId="439"/>
    <cellStyle name="40% - Énfasis4 5 3" xfId="191"/>
    <cellStyle name="40% - Énfasis4 6" xfId="208"/>
    <cellStyle name="40% - Énfasis4 7" xfId="221"/>
    <cellStyle name="40% - Énfasis4 8" xfId="235"/>
    <cellStyle name="40% - Énfasis4 9" xfId="248"/>
    <cellStyle name="40% - Énfasis5" xfId="36" builtinId="47" customBuiltin="1"/>
    <cellStyle name="40% - Énfasis5 10" xfId="263"/>
    <cellStyle name="40% - Énfasis5 11" xfId="277"/>
    <cellStyle name="40% - Énfasis5 12" xfId="291"/>
    <cellStyle name="40% - Énfasis5 13" xfId="306"/>
    <cellStyle name="40% - Énfasis5 14" xfId="321"/>
    <cellStyle name="40% - Énfasis5 15" xfId="376"/>
    <cellStyle name="40% - Énfasis5 16" xfId="123"/>
    <cellStyle name="40% - Énfasis5 2" xfId="59"/>
    <cellStyle name="40% - Énfasis5 2 2" xfId="392"/>
    <cellStyle name="40% - Énfasis5 2 3" xfId="143"/>
    <cellStyle name="40% - Énfasis5 3" xfId="76"/>
    <cellStyle name="40% - Énfasis5 3 2" xfId="409"/>
    <cellStyle name="40% - Énfasis5 3 3" xfId="160"/>
    <cellStyle name="40% - Énfasis5 4" xfId="92"/>
    <cellStyle name="40% - Énfasis5 4 2" xfId="425"/>
    <cellStyle name="40% - Énfasis5 4 3" xfId="176"/>
    <cellStyle name="40% - Énfasis5 5" xfId="110"/>
    <cellStyle name="40% - Énfasis5 5 2" xfId="441"/>
    <cellStyle name="40% - Énfasis5 5 3" xfId="193"/>
    <cellStyle name="40% - Énfasis5 6" xfId="210"/>
    <cellStyle name="40% - Énfasis5 7" xfId="223"/>
    <cellStyle name="40% - Énfasis5 8" xfId="237"/>
    <cellStyle name="40% - Énfasis5 9" xfId="250"/>
    <cellStyle name="40% - Énfasis6" xfId="40" builtinId="51" customBuiltin="1"/>
    <cellStyle name="40% - Énfasis6 10" xfId="265"/>
    <cellStyle name="40% - Énfasis6 11" xfId="279"/>
    <cellStyle name="40% - Énfasis6 12" xfId="293"/>
    <cellStyle name="40% - Énfasis6 13" xfId="308"/>
    <cellStyle name="40% - Énfasis6 14" xfId="323"/>
    <cellStyle name="40% - Énfasis6 15" xfId="377"/>
    <cellStyle name="40% - Énfasis6 16" xfId="125"/>
    <cellStyle name="40% - Énfasis6 2" xfId="61"/>
    <cellStyle name="40% - Énfasis6 2 2" xfId="394"/>
    <cellStyle name="40% - Énfasis6 2 3" xfId="145"/>
    <cellStyle name="40% - Énfasis6 3" xfId="78"/>
    <cellStyle name="40% - Énfasis6 3 2" xfId="411"/>
    <cellStyle name="40% - Énfasis6 3 3" xfId="162"/>
    <cellStyle name="40% - Énfasis6 4" xfId="94"/>
    <cellStyle name="40% - Énfasis6 4 2" xfId="427"/>
    <cellStyle name="40% - Énfasis6 4 3" xfId="178"/>
    <cellStyle name="40% - Énfasis6 5" xfId="112"/>
    <cellStyle name="40% - Énfasis6 5 2" xfId="443"/>
    <cellStyle name="40% - Énfasis6 5 3" xfId="195"/>
    <cellStyle name="40% - Énfasis6 6" xfId="212"/>
    <cellStyle name="40% - Énfasis6 7" xfId="225"/>
    <cellStyle name="40% - Énfasis6 8" xfId="239"/>
    <cellStyle name="40% - Énfasis6 9" xfId="252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xcel Built-in Normal" xfId="331"/>
    <cellStyle name="Hipervínculo" xfId="1" builtinId="8"/>
    <cellStyle name="Incorrecto" xfId="8" builtinId="27" customBuiltin="1"/>
    <cellStyle name="Millares" xfId="2" builtinId="3"/>
    <cellStyle name="Millares [0] 2" xfId="128"/>
    <cellStyle name="Millares [0] 2 2" xfId="333"/>
    <cellStyle name="Millares 10" xfId="358"/>
    <cellStyle name="Millares 11" xfId="360"/>
    <cellStyle name="Millares 12" xfId="363"/>
    <cellStyle name="Millares 13" xfId="362"/>
    <cellStyle name="Millares 14" xfId="364"/>
    <cellStyle name="Millares 15" xfId="365"/>
    <cellStyle name="Millares 16" xfId="379"/>
    <cellStyle name="Millares 17" xfId="378"/>
    <cellStyle name="Millares 18" xfId="445"/>
    <cellStyle name="Millares 19" xfId="113"/>
    <cellStyle name="Millares 2" xfId="48"/>
    <cellStyle name="Millares 2 2" xfId="46"/>
    <cellStyle name="Millares 2 2 2" xfId="266"/>
    <cellStyle name="Millares 2 2 3" xfId="335"/>
    <cellStyle name="Millares 2 2 4" xfId="380"/>
    <cellStyle name="Millares 2 2 5" xfId="131"/>
    <cellStyle name="Millares 2 3" xfId="226"/>
    <cellStyle name="Millares 2 3 2" xfId="349"/>
    <cellStyle name="Millares 2 4" xfId="324"/>
    <cellStyle name="Millares 2 5" xfId="381"/>
    <cellStyle name="Millares 2 6" xfId="132"/>
    <cellStyle name="Millares 20" xfId="129"/>
    <cellStyle name="Millares 21" xfId="447"/>
    <cellStyle name="Millares 22" xfId="448"/>
    <cellStyle name="Millares 3" xfId="63"/>
    <cellStyle name="Millares 3 2" xfId="351"/>
    <cellStyle name="Millares 3 3" xfId="337"/>
    <cellStyle name="Millares 3 4" xfId="396"/>
    <cellStyle name="Millares 3 5" xfId="147"/>
    <cellStyle name="Millares 4" xfId="65"/>
    <cellStyle name="Millares 4 2" xfId="353"/>
    <cellStyle name="Millares 4 3" xfId="340"/>
    <cellStyle name="Millares 4 4" xfId="398"/>
    <cellStyle name="Millares 4 5" xfId="149"/>
    <cellStyle name="Millares 5" xfId="81"/>
    <cellStyle name="Millares 5 2" xfId="345"/>
    <cellStyle name="Millares 5 3" xfId="414"/>
    <cellStyle name="Millares 5 4" xfId="165"/>
    <cellStyle name="Millares 6" xfId="96"/>
    <cellStyle name="Millares 6 2" xfId="198"/>
    <cellStyle name="Millares 6 2 2" xfId="444"/>
    <cellStyle name="Millares 6 3" xfId="346"/>
    <cellStyle name="Millares 6 4" xfId="429"/>
    <cellStyle name="Millares 6 5" xfId="180"/>
    <cellStyle name="Millares 7" xfId="42"/>
    <cellStyle name="Millares 7 2" xfId="327"/>
    <cellStyle name="Millares 7 3" xfId="130"/>
    <cellStyle name="Millares 74" xfId="329"/>
    <cellStyle name="Millares 74 2" xfId="342"/>
    <cellStyle name="Millares 74 3" xfId="355"/>
    <cellStyle name="Millares 8" xfId="99"/>
    <cellStyle name="Millares 8 2" xfId="294"/>
    <cellStyle name="Millares 8 3" xfId="182"/>
    <cellStyle name="Millares 9" xfId="127"/>
    <cellStyle name="Millares 9 2" xfId="310"/>
    <cellStyle name="Moneda 2" xfId="64"/>
    <cellStyle name="Moneda 2 2" xfId="325"/>
    <cellStyle name="Moneda 2 3" xfId="397"/>
    <cellStyle name="Moneda 2 4" xfId="148"/>
    <cellStyle name="Moneda 3" xfId="97"/>
    <cellStyle name="Moneda 3 2" xfId="430"/>
    <cellStyle name="Moneda 3 3" xfId="181"/>
    <cellStyle name="Neutral" xfId="9" builtinId="28" customBuiltin="1"/>
    <cellStyle name="Normal" xfId="0" builtinId="0" customBuiltin="1"/>
    <cellStyle name="Normal 10" xfId="295"/>
    <cellStyle name="Normal 10 2" xfId="347"/>
    <cellStyle name="Normal 11" xfId="356"/>
    <cellStyle name="Normal 12" xfId="326"/>
    <cellStyle name="Normal 13" xfId="309"/>
    <cellStyle name="Normal 14" xfId="359"/>
    <cellStyle name="Normal 15" xfId="446"/>
    <cellStyle name="Normal 2" xfId="43"/>
    <cellStyle name="Normal 2 14 2" xfId="197"/>
    <cellStyle name="Normal 2 2" xfId="334"/>
    <cellStyle name="Normal 2 3" xfId="348"/>
    <cellStyle name="Normal 2 4" xfId="328"/>
    <cellStyle name="Normal 2 5" xfId="361"/>
    <cellStyle name="Normal 3" xfId="47"/>
    <cellStyle name="Normal 3 2" xfId="350"/>
    <cellStyle name="Normal 3 3" xfId="336"/>
    <cellStyle name="Normal 4" xfId="62"/>
    <cellStyle name="Normal 4 2" xfId="338"/>
    <cellStyle name="Normal 4 3" xfId="395"/>
    <cellStyle name="Normal 4 4" xfId="146"/>
    <cellStyle name="Normal 5" xfId="79"/>
    <cellStyle name="Normal 5 2" xfId="352"/>
    <cellStyle name="Normal 5 3" xfId="339"/>
    <cellStyle name="Normal 5 4" xfId="412"/>
    <cellStyle name="Normal 5 5" xfId="163"/>
    <cellStyle name="Normal 6" xfId="80"/>
    <cellStyle name="Normal 6 2" xfId="354"/>
    <cellStyle name="Normal 6 3" xfId="341"/>
    <cellStyle name="Normal 6 4" xfId="413"/>
    <cellStyle name="Normal 6 5" xfId="164"/>
    <cellStyle name="Normal 7" xfId="95"/>
    <cellStyle name="Normal 7 2" xfId="332"/>
    <cellStyle name="Normal 7 3" xfId="428"/>
    <cellStyle name="Normal 7 4" xfId="179"/>
    <cellStyle name="Normal 8" xfId="126"/>
    <cellStyle name="Normal 8 2" xfId="343"/>
    <cellStyle name="Normal 8 3" xfId="199"/>
    <cellStyle name="Normal 9" xfId="280"/>
    <cellStyle name="Normal 9 2" xfId="344"/>
    <cellStyle name="Notas 10" xfId="240"/>
    <cellStyle name="Notas 11" xfId="253"/>
    <cellStyle name="Notas 12" xfId="267"/>
    <cellStyle name="Notas 13" xfId="281"/>
    <cellStyle name="Notas 14" xfId="296"/>
    <cellStyle name="Notas 15" xfId="311"/>
    <cellStyle name="Notas 2" xfId="44"/>
    <cellStyle name="Notas 3" xfId="49"/>
    <cellStyle name="Notas 3 2" xfId="382"/>
    <cellStyle name="Notas 3 3" xfId="133"/>
    <cellStyle name="Notas 4" xfId="66"/>
    <cellStyle name="Notas 4 2" xfId="399"/>
    <cellStyle name="Notas 4 3" xfId="150"/>
    <cellStyle name="Notas 5" xfId="82"/>
    <cellStyle name="Notas 5 2" xfId="415"/>
    <cellStyle name="Notas 5 3" xfId="166"/>
    <cellStyle name="Notas 6" xfId="100"/>
    <cellStyle name="Notas 6 2" xfId="431"/>
    <cellStyle name="Notas 6 3" xfId="183"/>
    <cellStyle name="Notas 7" xfId="200"/>
    <cellStyle name="Notas 8" xfId="213"/>
    <cellStyle name="Notas 9" xfId="227"/>
    <cellStyle name="Porcentaje 2" xfId="357"/>
    <cellStyle name="Porcentual 2" xfId="330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98" builtinId="15" customBuiltin="1"/>
    <cellStyle name="Título 2" xfId="4" builtinId="17" customBuiltin="1"/>
    <cellStyle name="Título 3" xfId="5" builtinId="18" customBuiltin="1"/>
    <cellStyle name="Título 4" xfId="45"/>
    <cellStyle name="Título 4 2" xfId="196"/>
    <cellStyle name="Total" xfId="17" builtinId="25" customBuiltin="1"/>
  </cellStyles>
  <dxfs count="0"/>
  <tableStyles count="1" defaultTableStyle="TableStyleMedium9" defaultPivotStyle="PivotStyleLight16">
    <tableStyle name="Estilo de tabla dinámica 1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23</xdr:row>
      <xdr:rowOff>0</xdr:rowOff>
    </xdr:from>
    <xdr:to>
      <xdr:col>3</xdr:col>
      <xdr:colOff>1485900</xdr:colOff>
      <xdr:row>23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3905250" y="3867150"/>
          <a:ext cx="15144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25</xdr:row>
      <xdr:rowOff>0</xdr:rowOff>
    </xdr:from>
    <xdr:to>
      <xdr:col>3</xdr:col>
      <xdr:colOff>1428750</xdr:colOff>
      <xdr:row>25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 flipV="1">
          <a:off x="3924300" y="4191000"/>
          <a:ext cx="14382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1457325</xdr:colOff>
      <xdr:row>23</xdr:row>
      <xdr:rowOff>0</xdr:rowOff>
    </xdr:from>
    <xdr:to>
      <xdr:col>3</xdr:col>
      <xdr:colOff>1457325</xdr:colOff>
      <xdr:row>25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5391150" y="3867150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23</xdr:row>
      <xdr:rowOff>0</xdr:rowOff>
    </xdr:from>
    <xdr:to>
      <xdr:col>3</xdr:col>
      <xdr:colOff>1485900</xdr:colOff>
      <xdr:row>23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 flipV="1">
          <a:off x="3905250" y="3867150"/>
          <a:ext cx="15144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25</xdr:row>
      <xdr:rowOff>0</xdr:rowOff>
    </xdr:from>
    <xdr:to>
      <xdr:col>3</xdr:col>
      <xdr:colOff>1428750</xdr:colOff>
      <xdr:row>25</xdr:row>
      <xdr:rowOff>0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 flipV="1">
          <a:off x="3924300" y="4191000"/>
          <a:ext cx="14382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1457325</xdr:colOff>
      <xdr:row>23</xdr:row>
      <xdr:rowOff>0</xdr:rowOff>
    </xdr:from>
    <xdr:to>
      <xdr:col>3</xdr:col>
      <xdr:colOff>1457325</xdr:colOff>
      <xdr:row>25</xdr:row>
      <xdr:rowOff>0</xdr:rowOff>
    </xdr:to>
    <xdr:sp macro="" textlink="">
      <xdr:nvSpPr>
        <xdr:cNvPr id="2054" name="Line 3"/>
        <xdr:cNvSpPr>
          <a:spLocks noChangeShapeType="1"/>
        </xdr:cNvSpPr>
      </xdr:nvSpPr>
      <xdr:spPr bwMode="auto">
        <a:xfrm flipH="1">
          <a:off x="5391150" y="3867150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23</xdr:row>
      <xdr:rowOff>0</xdr:rowOff>
    </xdr:from>
    <xdr:to>
      <xdr:col>3</xdr:col>
      <xdr:colOff>1485900</xdr:colOff>
      <xdr:row>23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 flipV="1">
          <a:off x="3905250" y="3867150"/>
          <a:ext cx="15144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104775</xdr:colOff>
      <xdr:row>25</xdr:row>
      <xdr:rowOff>0</xdr:rowOff>
    </xdr:from>
    <xdr:to>
      <xdr:col>3</xdr:col>
      <xdr:colOff>1428750</xdr:colOff>
      <xdr:row>25</xdr:row>
      <xdr:rowOff>0</xdr:rowOff>
    </xdr:to>
    <xdr:sp macro="" textlink="">
      <xdr:nvSpPr>
        <xdr:cNvPr id="2056" name="Line 2"/>
        <xdr:cNvSpPr>
          <a:spLocks noChangeShapeType="1"/>
        </xdr:cNvSpPr>
      </xdr:nvSpPr>
      <xdr:spPr bwMode="auto">
        <a:xfrm flipV="1">
          <a:off x="3924300" y="4191000"/>
          <a:ext cx="14382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1457325</xdr:colOff>
      <xdr:row>23</xdr:row>
      <xdr:rowOff>0</xdr:rowOff>
    </xdr:from>
    <xdr:to>
      <xdr:col>3</xdr:col>
      <xdr:colOff>1457325</xdr:colOff>
      <xdr:row>25</xdr:row>
      <xdr:rowOff>0</xdr:rowOff>
    </xdr:to>
    <xdr:sp macro="" textlink="">
      <xdr:nvSpPr>
        <xdr:cNvPr id="2057" name="Line 3"/>
        <xdr:cNvSpPr>
          <a:spLocks noChangeShapeType="1"/>
        </xdr:cNvSpPr>
      </xdr:nvSpPr>
      <xdr:spPr bwMode="auto">
        <a:xfrm flipH="1">
          <a:off x="5391150" y="3867150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coatlas.com.py/" TargetMode="External"/><Relationship Id="rId2" Type="http://schemas.openxmlformats.org/officeDocument/2006/relationships/hyperlink" Target="mailto:info@feller-rate.com.py" TargetMode="External"/><Relationship Id="rId1" Type="http://schemas.openxmlformats.org/officeDocument/2006/relationships/hyperlink" Target="http://www.feller-rate.com.py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eller-rate.com.p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6" zoomScale="84" zoomScaleNormal="84" workbookViewId="0">
      <selection activeCell="G44" sqref="G44"/>
    </sheetView>
  </sheetViews>
  <sheetFormatPr baseColWidth="10" defaultRowHeight="12.75" x14ac:dyDescent="0.2"/>
  <cols>
    <col min="1" max="1" width="47" style="30" customWidth="1"/>
    <col min="2" max="2" width="19.42578125" style="30" customWidth="1"/>
    <col min="3" max="3" width="1.7109375" style="30" customWidth="1"/>
    <col min="4" max="4" width="45.5703125" style="30" customWidth="1"/>
    <col min="5" max="5" width="16.5703125" style="30" bestFit="1" customWidth="1"/>
    <col min="6" max="6" width="19" style="30" customWidth="1"/>
    <col min="7" max="7" width="19.5703125" style="30" bestFit="1" customWidth="1"/>
    <col min="8" max="16384" width="11.42578125" style="30"/>
  </cols>
  <sheetData>
    <row r="1" spans="1:7" ht="29.25" customHeight="1" x14ac:dyDescent="0.45">
      <c r="A1" s="53" t="s">
        <v>70</v>
      </c>
      <c r="B1" s="54"/>
      <c r="C1" s="54"/>
      <c r="D1" s="54"/>
      <c r="E1" s="54"/>
      <c r="F1" s="54"/>
    </row>
    <row r="2" spans="1:7" ht="3" customHeight="1" x14ac:dyDescent="0.2">
      <c r="A2" s="55"/>
      <c r="B2" s="56"/>
      <c r="C2" s="56"/>
      <c r="D2" s="57"/>
      <c r="E2" s="57"/>
      <c r="F2" s="57"/>
    </row>
    <row r="3" spans="1:7" hidden="1" x14ac:dyDescent="0.2">
      <c r="A3" s="55"/>
      <c r="B3" s="57"/>
      <c r="C3" s="57"/>
      <c r="D3" s="55"/>
      <c r="E3" s="55"/>
      <c r="F3" s="55"/>
    </row>
    <row r="4" spans="1:7" s="80" customFormat="1" ht="32.25" customHeight="1" x14ac:dyDescent="0.25">
      <c r="A4" s="78" t="s">
        <v>95</v>
      </c>
      <c r="B4" s="79"/>
      <c r="C4" s="79"/>
      <c r="D4" s="79"/>
      <c r="E4" s="79"/>
      <c r="F4" s="79"/>
    </row>
    <row r="5" spans="1:7" s="80" customFormat="1" x14ac:dyDescent="0.2">
      <c r="A5" s="81"/>
      <c r="B5" s="81"/>
      <c r="C5" s="81"/>
      <c r="D5" s="81"/>
      <c r="E5" s="81"/>
      <c r="F5" s="81"/>
    </row>
    <row r="6" spans="1:7" s="80" customFormat="1" x14ac:dyDescent="0.2">
      <c r="A6" s="82" t="s">
        <v>0</v>
      </c>
      <c r="B6" s="83" t="s">
        <v>1</v>
      </c>
      <c r="C6" s="81"/>
      <c r="D6" s="84" t="s">
        <v>2</v>
      </c>
      <c r="E6" s="85"/>
      <c r="F6" s="86" t="s">
        <v>1</v>
      </c>
    </row>
    <row r="7" spans="1:7" s="80" customFormat="1" x14ac:dyDescent="0.2">
      <c r="A7" s="87" t="s">
        <v>3</v>
      </c>
      <c r="B7" s="88">
        <v>1665662634676</v>
      </c>
      <c r="C7" s="81"/>
      <c r="D7" s="89" t="s">
        <v>50</v>
      </c>
      <c r="E7" s="90"/>
      <c r="F7" s="91">
        <v>945933482122</v>
      </c>
    </row>
    <row r="8" spans="1:7" s="80" customFormat="1" x14ac:dyDescent="0.2">
      <c r="A8" s="87" t="s">
        <v>69</v>
      </c>
      <c r="B8" s="88">
        <v>623894440506</v>
      </c>
      <c r="C8" s="81"/>
      <c r="D8" s="92" t="s">
        <v>34</v>
      </c>
      <c r="E8" s="93"/>
      <c r="F8" s="88">
        <v>5632130324822</v>
      </c>
    </row>
    <row r="9" spans="1:7" s="80" customFormat="1" x14ac:dyDescent="0.2">
      <c r="A9" s="87" t="s">
        <v>64</v>
      </c>
      <c r="B9" s="88">
        <v>524747987138</v>
      </c>
      <c r="C9" s="81"/>
      <c r="D9" s="92" t="s">
        <v>4</v>
      </c>
      <c r="E9" s="93"/>
      <c r="F9" s="88">
        <v>54629810442</v>
      </c>
    </row>
    <row r="10" spans="1:7" s="80" customFormat="1" x14ac:dyDescent="0.2">
      <c r="A10" s="87" t="s">
        <v>5</v>
      </c>
      <c r="B10" s="88">
        <v>4464555797086</v>
      </c>
      <c r="C10" s="81"/>
      <c r="D10" s="92" t="s">
        <v>6</v>
      </c>
      <c r="E10" s="93"/>
      <c r="F10" s="88">
        <v>16112460947</v>
      </c>
    </row>
    <row r="11" spans="1:7" s="80" customFormat="1" x14ac:dyDescent="0.2">
      <c r="A11" s="87" t="s">
        <v>7</v>
      </c>
      <c r="B11" s="88">
        <v>57053856492</v>
      </c>
      <c r="C11" s="81"/>
      <c r="D11" s="94" t="s">
        <v>87</v>
      </c>
      <c r="E11" s="95"/>
      <c r="F11" s="96">
        <f>SUM(F7:F10)</f>
        <v>6648806078333</v>
      </c>
      <c r="G11" s="97"/>
    </row>
    <row r="12" spans="1:7" s="80" customFormat="1" x14ac:dyDescent="0.2">
      <c r="A12" s="87" t="s">
        <v>8</v>
      </c>
      <c r="B12" s="88">
        <v>62845156948</v>
      </c>
      <c r="C12" s="81"/>
      <c r="D12" s="98"/>
      <c r="E12" s="99"/>
      <c r="F12" s="100"/>
    </row>
    <row r="13" spans="1:7" s="80" customFormat="1" x14ac:dyDescent="0.2">
      <c r="A13" s="87" t="s">
        <v>9</v>
      </c>
      <c r="B13" s="88">
        <v>35059448423</v>
      </c>
      <c r="C13" s="81"/>
      <c r="D13" s="92" t="s">
        <v>45</v>
      </c>
      <c r="E13" s="93"/>
      <c r="F13" s="88">
        <v>237414000000</v>
      </c>
    </row>
    <row r="14" spans="1:7" s="80" customFormat="1" x14ac:dyDescent="0.2">
      <c r="A14" s="87" t="s">
        <v>10</v>
      </c>
      <c r="B14" s="88">
        <v>15777158961</v>
      </c>
      <c r="C14" s="81"/>
      <c r="D14" s="92" t="s">
        <v>11</v>
      </c>
      <c r="E14" s="93"/>
      <c r="F14" s="88">
        <v>9014176273</v>
      </c>
    </row>
    <row r="15" spans="1:7" s="80" customFormat="1" x14ac:dyDescent="0.2">
      <c r="A15" s="87" t="s">
        <v>12</v>
      </c>
      <c r="B15" s="88">
        <v>13119328614</v>
      </c>
      <c r="C15" s="81"/>
      <c r="D15" s="92" t="s">
        <v>13</v>
      </c>
      <c r="E15" s="93"/>
      <c r="F15" s="88">
        <v>237414000000</v>
      </c>
    </row>
    <row r="16" spans="1:7" s="80" customFormat="1" x14ac:dyDescent="0.2">
      <c r="A16" s="87"/>
      <c r="B16" s="88"/>
      <c r="C16" s="81"/>
      <c r="D16" s="92" t="s">
        <v>14</v>
      </c>
      <c r="E16" s="93"/>
      <c r="F16" s="88">
        <v>285717387533</v>
      </c>
    </row>
    <row r="17" spans="1:7" s="80" customFormat="1" x14ac:dyDescent="0.2">
      <c r="A17" s="87"/>
      <c r="B17" s="101"/>
      <c r="C17" s="81"/>
      <c r="D17" s="92" t="s">
        <v>85</v>
      </c>
      <c r="E17" s="93"/>
      <c r="F17" s="88">
        <v>44350166705</v>
      </c>
    </row>
    <row r="18" spans="1:7" s="80" customFormat="1" x14ac:dyDescent="0.2">
      <c r="A18" s="87"/>
      <c r="B18" s="101"/>
      <c r="C18" s="81"/>
      <c r="D18" s="92" t="s">
        <v>88</v>
      </c>
      <c r="E18" s="93">
        <v>48947724890</v>
      </c>
      <c r="F18" s="88"/>
    </row>
    <row r="19" spans="1:7" s="80" customFormat="1" x14ac:dyDescent="0.2">
      <c r="A19" s="87"/>
      <c r="B19" s="101"/>
      <c r="C19" s="81"/>
      <c r="D19" s="92" t="s">
        <v>84</v>
      </c>
      <c r="E19" s="81">
        <v>-4597558185</v>
      </c>
      <c r="F19" s="88"/>
    </row>
    <row r="20" spans="1:7" s="80" customFormat="1" x14ac:dyDescent="0.2">
      <c r="A20" s="87"/>
      <c r="B20" s="101"/>
      <c r="C20" s="81"/>
      <c r="D20" s="94" t="s">
        <v>86</v>
      </c>
      <c r="E20" s="102"/>
      <c r="F20" s="96">
        <f>SUM(F13:F19)</f>
        <v>813909730511</v>
      </c>
      <c r="G20" s="103"/>
    </row>
    <row r="21" spans="1:7" s="80" customFormat="1" x14ac:dyDescent="0.2">
      <c r="A21" s="87"/>
      <c r="B21" s="101"/>
      <c r="C21" s="81"/>
      <c r="D21" s="98"/>
      <c r="E21" s="99"/>
      <c r="F21" s="100"/>
    </row>
    <row r="22" spans="1:7" s="80" customFormat="1" x14ac:dyDescent="0.2">
      <c r="A22" s="104" t="s">
        <v>15</v>
      </c>
      <c r="B22" s="105">
        <f>SUM(B7:B21)</f>
        <v>7462715808844</v>
      </c>
      <c r="C22" s="81"/>
      <c r="D22" s="106" t="s">
        <v>16</v>
      </c>
      <c r="E22" s="107"/>
      <c r="F22" s="108">
        <f>+F20+F11</f>
        <v>7462715808844</v>
      </c>
      <c r="G22" s="109"/>
    </row>
    <row r="23" spans="1:7" s="80" customFormat="1" ht="23.25" customHeight="1" x14ac:dyDescent="0.2">
      <c r="A23" s="81"/>
      <c r="B23" s="110"/>
      <c r="C23" s="111"/>
      <c r="D23" s="81"/>
      <c r="E23" s="81"/>
      <c r="F23" s="112"/>
    </row>
    <row r="24" spans="1:7" s="80" customFormat="1" x14ac:dyDescent="0.2">
      <c r="A24" s="81"/>
      <c r="B24" s="113" t="s">
        <v>100</v>
      </c>
      <c r="C24" s="81"/>
      <c r="D24" s="81"/>
      <c r="E24" s="74"/>
    </row>
    <row r="25" spans="1:7" s="80" customFormat="1" x14ac:dyDescent="0.2">
      <c r="A25" s="81"/>
      <c r="B25" s="114" t="s">
        <v>101</v>
      </c>
      <c r="C25" s="115"/>
      <c r="D25" s="81"/>
      <c r="E25" s="81"/>
    </row>
    <row r="26" spans="1:7" s="80" customFormat="1" x14ac:dyDescent="0.2">
      <c r="A26" s="81"/>
      <c r="B26" s="81"/>
      <c r="C26" s="81"/>
      <c r="D26" s="81"/>
      <c r="E26" s="81"/>
    </row>
    <row r="27" spans="1:7" s="80" customFormat="1" x14ac:dyDescent="0.2">
      <c r="A27" s="81"/>
      <c r="B27" s="81"/>
      <c r="C27" s="81"/>
      <c r="D27" s="81"/>
      <c r="E27" s="81"/>
      <c r="F27" s="81"/>
    </row>
    <row r="28" spans="1:7" s="80" customFormat="1" ht="15.75" x14ac:dyDescent="0.25">
      <c r="A28" s="78" t="s">
        <v>96</v>
      </c>
      <c r="B28" s="81"/>
      <c r="C28" s="81"/>
      <c r="D28" s="81"/>
      <c r="E28" s="81"/>
      <c r="F28" s="112"/>
    </row>
    <row r="29" spans="1:7" s="80" customFormat="1" x14ac:dyDescent="0.2">
      <c r="A29" s="81"/>
      <c r="B29" s="81"/>
      <c r="C29" s="81"/>
      <c r="D29" s="81"/>
      <c r="E29" s="81"/>
      <c r="F29" s="112"/>
    </row>
    <row r="30" spans="1:7" s="80" customFormat="1" x14ac:dyDescent="0.2">
      <c r="A30" s="82" t="s">
        <v>17</v>
      </c>
      <c r="B30" s="116" t="s">
        <v>1</v>
      </c>
      <c r="C30" s="81"/>
      <c r="D30" s="82" t="s">
        <v>18</v>
      </c>
      <c r="E30" s="117"/>
      <c r="F30" s="118" t="s">
        <v>1</v>
      </c>
    </row>
    <row r="31" spans="1:7" s="80" customFormat="1" x14ac:dyDescent="0.2">
      <c r="A31" s="87" t="s">
        <v>32</v>
      </c>
      <c r="B31" s="119">
        <v>10523480894</v>
      </c>
      <c r="C31" s="81"/>
      <c r="D31" s="87" t="s">
        <v>36</v>
      </c>
      <c r="E31" s="93"/>
      <c r="F31" s="120">
        <v>6852509360</v>
      </c>
    </row>
    <row r="32" spans="1:7" s="80" customFormat="1" x14ac:dyDescent="0.2">
      <c r="A32" s="87" t="s">
        <v>19</v>
      </c>
      <c r="B32" s="119">
        <v>23328805665</v>
      </c>
      <c r="C32" s="81"/>
      <c r="D32" s="87" t="s">
        <v>35</v>
      </c>
      <c r="E32" s="93"/>
      <c r="F32" s="88">
        <v>98549793086</v>
      </c>
    </row>
    <row r="33" spans="1:7" s="80" customFormat="1" x14ac:dyDescent="0.2">
      <c r="A33" s="87" t="s">
        <v>20</v>
      </c>
      <c r="B33" s="119">
        <v>1062400317100</v>
      </c>
      <c r="C33" s="81"/>
      <c r="D33" s="87" t="s">
        <v>33</v>
      </c>
      <c r="E33" s="93"/>
      <c r="F33" s="88">
        <v>1030049389</v>
      </c>
      <c r="G33" s="121"/>
    </row>
    <row r="34" spans="1:7" s="80" customFormat="1" x14ac:dyDescent="0.2">
      <c r="A34" s="87" t="s">
        <v>21</v>
      </c>
      <c r="B34" s="119">
        <v>39186209898</v>
      </c>
      <c r="C34" s="81"/>
      <c r="D34" s="87" t="s">
        <v>22</v>
      </c>
      <c r="E34" s="93"/>
      <c r="F34" s="88">
        <v>1064750644388</v>
      </c>
      <c r="G34" s="121"/>
    </row>
    <row r="35" spans="1:7" s="80" customFormat="1" x14ac:dyDescent="0.2">
      <c r="A35" s="87" t="s">
        <v>23</v>
      </c>
      <c r="B35" s="119">
        <v>2447658227</v>
      </c>
      <c r="C35" s="81"/>
      <c r="D35" s="87" t="s">
        <v>24</v>
      </c>
      <c r="E35" s="93"/>
      <c r="F35" s="88">
        <v>21674516702</v>
      </c>
    </row>
    <row r="36" spans="1:7" s="80" customFormat="1" x14ac:dyDescent="0.2">
      <c r="A36" s="87" t="s">
        <v>25</v>
      </c>
      <c r="B36" s="119">
        <v>1915094590116</v>
      </c>
      <c r="C36" s="81"/>
      <c r="D36" s="87" t="s">
        <v>26</v>
      </c>
      <c r="E36" s="93"/>
      <c r="F36" s="88">
        <v>18396866587</v>
      </c>
      <c r="G36" s="122"/>
    </row>
    <row r="37" spans="1:7" s="80" customFormat="1" x14ac:dyDescent="0.2">
      <c r="A37" s="87" t="s">
        <v>27</v>
      </c>
      <c r="B37" s="119">
        <v>855048638</v>
      </c>
      <c r="C37" s="81"/>
      <c r="D37" s="87" t="s">
        <v>28</v>
      </c>
      <c r="E37" s="93"/>
      <c r="F37" s="88">
        <v>1882509498811</v>
      </c>
    </row>
    <row r="38" spans="1:7" s="80" customFormat="1" x14ac:dyDescent="0.2">
      <c r="A38" s="87" t="s">
        <v>49</v>
      </c>
      <c r="B38" s="119">
        <v>44350166705</v>
      </c>
      <c r="C38" s="81"/>
      <c r="D38" s="87" t="s">
        <v>29</v>
      </c>
      <c r="E38" s="93"/>
      <c r="F38" s="123">
        <v>4422398920</v>
      </c>
    </row>
    <row r="39" spans="1:7" s="80" customFormat="1" x14ac:dyDescent="0.2">
      <c r="A39" s="104" t="s">
        <v>30</v>
      </c>
      <c r="B39" s="124">
        <f>SUM(B31:B38)</f>
        <v>3098186277243</v>
      </c>
      <c r="C39" s="81"/>
      <c r="D39" s="104" t="s">
        <v>31</v>
      </c>
      <c r="E39" s="125"/>
      <c r="F39" s="126">
        <f>SUM(F31:F38)</f>
        <v>3098186277243</v>
      </c>
      <c r="G39" s="58"/>
    </row>
  </sheetData>
  <phoneticPr fontId="16" type="noConversion"/>
  <pageMargins left="0.98425196850393704" right="0.75" top="1" bottom="1" header="0.51181102362204722" footer="0.51181102362204722"/>
  <pageSetup paperSize="5" scale="40" orientation="portrait" horizontalDpi="120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4"/>
  <sheetViews>
    <sheetView topLeftCell="A2" zoomScale="80" workbookViewId="0">
      <selection activeCell="A47" sqref="A47:C47"/>
    </sheetView>
  </sheetViews>
  <sheetFormatPr baseColWidth="10" defaultRowHeight="12.75" x14ac:dyDescent="0.2"/>
  <cols>
    <col min="1" max="1" width="32.7109375" style="33" customWidth="1"/>
    <col min="2" max="2" width="24.85546875" style="32" customWidth="1"/>
    <col min="3" max="3" width="28.7109375" style="32" bestFit="1" customWidth="1"/>
    <col min="4" max="5" width="17.28515625" style="32" customWidth="1"/>
    <col min="6" max="6" width="18.140625" style="32" bestFit="1" customWidth="1"/>
    <col min="7" max="9" width="17.28515625" style="32" customWidth="1"/>
    <col min="10" max="10" width="18.140625" style="32" bestFit="1" customWidth="1"/>
    <col min="11" max="11" width="15.7109375" style="33" bestFit="1" customWidth="1"/>
    <col min="12" max="16384" width="11.42578125" style="33"/>
  </cols>
  <sheetData>
    <row r="3" spans="1:10" x14ac:dyDescent="0.2">
      <c r="A3" s="31" t="s">
        <v>56</v>
      </c>
    </row>
    <row r="4" spans="1:10" x14ac:dyDescent="0.2">
      <c r="A4" s="31"/>
    </row>
    <row r="5" spans="1:10" x14ac:dyDescent="0.2">
      <c r="A5" s="34" t="s">
        <v>102</v>
      </c>
    </row>
    <row r="6" spans="1:10" x14ac:dyDescent="0.2">
      <c r="A6" s="33" t="s">
        <v>65</v>
      </c>
    </row>
    <row r="7" spans="1:10" x14ac:dyDescent="0.2">
      <c r="A7" s="33" t="s">
        <v>60</v>
      </c>
    </row>
    <row r="8" spans="1:10" ht="13.5" thickBot="1" x14ac:dyDescent="0.25"/>
    <row r="9" spans="1:10" ht="16.5" thickBot="1" x14ac:dyDescent="0.3">
      <c r="A9" s="35"/>
      <c r="B9" s="36" t="s">
        <v>54</v>
      </c>
      <c r="C9" s="37"/>
      <c r="D9" s="37"/>
      <c r="E9" s="38"/>
      <c r="F9" s="38"/>
      <c r="G9" s="38"/>
      <c r="H9" s="38"/>
      <c r="I9" s="39"/>
      <c r="J9" s="40" t="s">
        <v>53</v>
      </c>
    </row>
    <row r="10" spans="1:10" x14ac:dyDescent="0.2">
      <c r="A10" s="41"/>
      <c r="B10" s="42">
        <v>1</v>
      </c>
      <c r="C10" s="43" t="s">
        <v>80</v>
      </c>
      <c r="D10" s="43" t="s">
        <v>81</v>
      </c>
      <c r="E10" s="44">
        <v>2</v>
      </c>
      <c r="F10" s="42">
        <v>3</v>
      </c>
      <c r="G10" s="44">
        <v>4</v>
      </c>
      <c r="H10" s="42">
        <v>5</v>
      </c>
      <c r="I10" s="42">
        <v>6</v>
      </c>
      <c r="J10" s="45" t="s">
        <v>55</v>
      </c>
    </row>
    <row r="11" spans="1:10" ht="16.5" customHeight="1" x14ac:dyDescent="0.2">
      <c r="A11" s="46" t="s">
        <v>58</v>
      </c>
      <c r="B11" s="47">
        <v>4688585095897</v>
      </c>
      <c r="C11" s="47">
        <v>308212627890</v>
      </c>
      <c r="D11" s="47">
        <v>119754671780</v>
      </c>
      <c r="E11" s="47">
        <v>57719316451</v>
      </c>
      <c r="F11" s="47">
        <v>15082477962</v>
      </c>
      <c r="G11" s="47">
        <v>8970130091</v>
      </c>
      <c r="H11" s="47">
        <v>36741623424</v>
      </c>
      <c r="I11" s="47">
        <v>67741248126</v>
      </c>
      <c r="J11" s="47">
        <v>5302807191621</v>
      </c>
    </row>
    <row r="12" spans="1:10" ht="25.5" x14ac:dyDescent="0.2">
      <c r="A12" s="48" t="s">
        <v>51</v>
      </c>
      <c r="B12" s="47">
        <v>1345732876740</v>
      </c>
      <c r="C12" s="47">
        <v>116401374700</v>
      </c>
      <c r="D12" s="47">
        <v>43789361330</v>
      </c>
      <c r="E12" s="47">
        <v>18674194550</v>
      </c>
      <c r="F12" s="47">
        <v>3778862110</v>
      </c>
      <c r="G12" s="47">
        <v>1930306700</v>
      </c>
      <c r="H12" s="47">
        <v>10519064110</v>
      </c>
      <c r="I12" s="47">
        <v>24332389770</v>
      </c>
      <c r="J12" s="47">
        <v>1565158430010</v>
      </c>
    </row>
    <row r="13" spans="1:10" x14ac:dyDescent="0.2">
      <c r="A13" s="46" t="s">
        <v>83</v>
      </c>
      <c r="B13" s="47">
        <v>3342852219157</v>
      </c>
      <c r="C13" s="47">
        <v>191811253190</v>
      </c>
      <c r="D13" s="47">
        <v>75965310450</v>
      </c>
      <c r="E13" s="47">
        <v>39045121901</v>
      </c>
      <c r="F13" s="47">
        <v>11303615852</v>
      </c>
      <c r="G13" s="47">
        <v>7039823391</v>
      </c>
      <c r="H13" s="47">
        <v>26222559314</v>
      </c>
      <c r="I13" s="47">
        <v>43408858356</v>
      </c>
      <c r="J13" s="47">
        <v>3737648761611</v>
      </c>
    </row>
    <row r="14" spans="1:10" x14ac:dyDescent="0.2">
      <c r="A14" s="46" t="s">
        <v>61</v>
      </c>
      <c r="B14" s="47">
        <v>130855405</v>
      </c>
      <c r="C14" s="47">
        <v>444001150</v>
      </c>
      <c r="D14" s="47">
        <v>15121165630</v>
      </c>
      <c r="E14" s="47">
        <v>3805446093</v>
      </c>
      <c r="F14" s="47">
        <v>3994036293</v>
      </c>
      <c r="G14" s="47">
        <v>4154526823</v>
      </c>
      <c r="H14" s="47">
        <v>21903199537</v>
      </c>
      <c r="I14" s="47">
        <v>54615640992</v>
      </c>
      <c r="J14" s="47">
        <v>104168871923</v>
      </c>
    </row>
    <row r="15" spans="1:10" x14ac:dyDescent="0.2">
      <c r="A15" s="46" t="s">
        <v>66</v>
      </c>
      <c r="B15" s="59">
        <v>4688454240492</v>
      </c>
      <c r="C15" s="59">
        <v>307768626740</v>
      </c>
      <c r="D15" s="59">
        <v>104633506150</v>
      </c>
      <c r="E15" s="59">
        <v>53913870358</v>
      </c>
      <c r="F15" s="59">
        <v>11088441669</v>
      </c>
      <c r="G15" s="59">
        <v>4815603268</v>
      </c>
      <c r="H15" s="59">
        <v>14838423887</v>
      </c>
      <c r="I15" s="59">
        <v>13125607134</v>
      </c>
      <c r="J15" s="59">
        <v>5198638319698</v>
      </c>
    </row>
    <row r="16" spans="1:10" x14ac:dyDescent="0.2">
      <c r="A16" s="46" t="s">
        <v>67</v>
      </c>
      <c r="B16" s="47"/>
      <c r="C16" s="47"/>
      <c r="D16" s="47"/>
      <c r="E16" s="47"/>
      <c r="F16" s="47"/>
      <c r="G16" s="47"/>
      <c r="H16" s="47"/>
      <c r="I16" s="47"/>
      <c r="J16" s="47">
        <v>23765747400</v>
      </c>
    </row>
    <row r="17" spans="1:11" x14ac:dyDescent="0.2">
      <c r="A17" s="46" t="s">
        <v>52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183347505883</v>
      </c>
      <c r="K17" s="32"/>
    </row>
    <row r="18" spans="1:11" x14ac:dyDescent="0.2">
      <c r="A18" s="46" t="s">
        <v>68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-55412886560</v>
      </c>
      <c r="K18" s="32"/>
    </row>
    <row r="19" spans="1:1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</row>
    <row r="20" spans="1:11" s="51" customFormat="1" ht="11.25" x14ac:dyDescent="0.2">
      <c r="A20" s="51" t="s">
        <v>62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1" s="51" customFormat="1" ht="11.25" x14ac:dyDescent="0.2">
      <c r="A21" s="51" t="s">
        <v>59</v>
      </c>
      <c r="B21" s="52"/>
      <c r="C21" s="52"/>
      <c r="D21" s="52"/>
      <c r="E21" s="52"/>
      <c r="F21" s="52"/>
      <c r="G21" s="52"/>
      <c r="H21" s="52"/>
      <c r="I21" s="52"/>
      <c r="J21" s="52"/>
    </row>
    <row r="24" spans="1:11" s="19" customFormat="1" ht="11.25" x14ac:dyDescent="0.2"/>
    <row r="25" spans="1:11" s="19" customFormat="1" ht="11.25" x14ac:dyDescent="0.2"/>
    <row r="26" spans="1:11" s="19" customFormat="1" ht="11.25" x14ac:dyDescent="0.2">
      <c r="A26" s="20" t="s">
        <v>97</v>
      </c>
      <c r="B26" s="18"/>
      <c r="C26" s="18"/>
      <c r="D26" s="18"/>
      <c r="E26" s="18"/>
      <c r="G26" s="60"/>
      <c r="H26" s="60"/>
      <c r="I26" s="60"/>
      <c r="J26" s="60"/>
    </row>
    <row r="27" spans="1:11" s="19" customFormat="1" ht="11.25" x14ac:dyDescent="0.2">
      <c r="A27" s="19" t="s">
        <v>82</v>
      </c>
      <c r="B27" s="18"/>
      <c r="C27" s="18"/>
      <c r="D27" s="18"/>
      <c r="E27" s="18"/>
      <c r="G27" s="60"/>
      <c r="H27" s="60"/>
      <c r="I27" s="60"/>
      <c r="J27" s="60"/>
    </row>
    <row r="28" spans="1:11" s="19" customFormat="1" ht="11.25" x14ac:dyDescent="0.2">
      <c r="A28" s="21"/>
      <c r="B28" s="22" t="s">
        <v>37</v>
      </c>
      <c r="C28" s="22" t="s">
        <v>38</v>
      </c>
      <c r="D28" s="22"/>
      <c r="E28" s="23" t="s">
        <v>39</v>
      </c>
      <c r="G28" s="62"/>
      <c r="H28" s="62"/>
      <c r="I28" s="62"/>
      <c r="J28" s="62"/>
    </row>
    <row r="29" spans="1:11" s="64" customFormat="1" ht="11.25" x14ac:dyDescent="0.2">
      <c r="A29" s="24" t="s">
        <v>40</v>
      </c>
      <c r="B29" s="25" t="s">
        <v>41</v>
      </c>
      <c r="C29" s="26" t="s">
        <v>42</v>
      </c>
      <c r="D29" s="26" t="s">
        <v>43</v>
      </c>
      <c r="E29" s="27" t="s">
        <v>98</v>
      </c>
      <c r="G29" s="66"/>
      <c r="H29" s="65"/>
      <c r="I29" s="65"/>
      <c r="J29" s="67"/>
    </row>
    <row r="30" spans="1:11" s="19" customFormat="1" ht="11.25" x14ac:dyDescent="0.2">
      <c r="A30" s="70" t="s">
        <v>45</v>
      </c>
      <c r="B30" s="69">
        <v>237414000000</v>
      </c>
      <c r="C30" s="69"/>
      <c r="D30" s="69">
        <v>0</v>
      </c>
      <c r="E30" s="71">
        <v>237414000000</v>
      </c>
      <c r="G30" s="61"/>
      <c r="H30" s="61"/>
      <c r="I30" s="61"/>
      <c r="J30" s="63"/>
    </row>
    <row r="31" spans="1:11" s="19" customFormat="1" ht="11.25" x14ac:dyDescent="0.2">
      <c r="A31" s="73" t="s">
        <v>11</v>
      </c>
      <c r="B31" s="72">
        <v>9014176273</v>
      </c>
      <c r="C31" s="72"/>
      <c r="D31" s="72">
        <v>0</v>
      </c>
      <c r="E31" s="71">
        <v>9014176273</v>
      </c>
      <c r="G31" s="61"/>
      <c r="H31" s="61"/>
      <c r="I31" s="61"/>
      <c r="J31" s="63"/>
    </row>
    <row r="32" spans="1:11" s="19" customFormat="1" ht="11.25" x14ac:dyDescent="0.2">
      <c r="A32" s="70" t="s">
        <v>13</v>
      </c>
      <c r="B32" s="69">
        <v>187414000000</v>
      </c>
      <c r="C32" s="69">
        <v>50000000000</v>
      </c>
      <c r="D32" s="69">
        <v>0</v>
      </c>
      <c r="E32" s="71">
        <v>237414000000</v>
      </c>
      <c r="G32" s="61"/>
      <c r="H32" s="61"/>
      <c r="I32" s="61"/>
      <c r="J32" s="63"/>
    </row>
    <row r="33" spans="1:10" s="19" customFormat="1" ht="11.25" x14ac:dyDescent="0.2">
      <c r="A33" s="70" t="s">
        <v>14</v>
      </c>
      <c r="B33" s="69">
        <v>253113332832</v>
      </c>
      <c r="C33" s="69">
        <v>147109646213</v>
      </c>
      <c r="D33" s="69">
        <v>114505591512</v>
      </c>
      <c r="E33" s="71">
        <v>285717387533</v>
      </c>
      <c r="G33" s="61"/>
      <c r="H33" s="61"/>
      <c r="I33" s="61"/>
      <c r="J33" s="63"/>
    </row>
    <row r="34" spans="1:10" s="19" customFormat="1" ht="11.25" x14ac:dyDescent="0.2">
      <c r="A34" s="70" t="s">
        <v>46</v>
      </c>
      <c r="B34" s="69">
        <v>147109646213</v>
      </c>
      <c r="C34" s="68">
        <v>44350166705</v>
      </c>
      <c r="D34" s="68">
        <v>147109646213</v>
      </c>
      <c r="E34" s="71">
        <v>44350166705</v>
      </c>
    </row>
    <row r="35" spans="1:10" s="19" customFormat="1" ht="11.25" x14ac:dyDescent="0.2">
      <c r="A35" s="28" t="s">
        <v>44</v>
      </c>
      <c r="B35" s="29">
        <v>834065155318</v>
      </c>
      <c r="C35" s="29">
        <v>241459812918</v>
      </c>
      <c r="D35" s="29">
        <v>261615237725</v>
      </c>
      <c r="E35" s="29">
        <v>813909730511</v>
      </c>
    </row>
    <row r="36" spans="1:10" x14ac:dyDescent="0.2">
      <c r="A36" s="19"/>
      <c r="B36" s="19"/>
      <c r="C36" s="19"/>
      <c r="D36" s="19"/>
      <c r="E36" s="19"/>
    </row>
    <row r="39" spans="1:10" x14ac:dyDescent="0.2">
      <c r="A39"/>
      <c r="B39"/>
      <c r="C39"/>
      <c r="D39"/>
      <c r="E39"/>
      <c r="F39"/>
      <c r="G39"/>
      <c r="H39"/>
    </row>
    <row r="40" spans="1:10" x14ac:dyDescent="0.2">
      <c r="A40" s="16" t="s">
        <v>57</v>
      </c>
      <c r="B40" s="1"/>
      <c r="C40" s="1"/>
      <c r="D40" s="1"/>
      <c r="E40" s="1"/>
      <c r="F40" s="2" t="s">
        <v>47</v>
      </c>
      <c r="G40" s="3"/>
      <c r="H40" s="4"/>
    </row>
    <row r="41" spans="1:10" x14ac:dyDescent="0.2">
      <c r="A41" s="5"/>
      <c r="B41" s="75" t="s">
        <v>94</v>
      </c>
      <c r="C41" s="6"/>
      <c r="D41" s="7" t="s">
        <v>98</v>
      </c>
      <c r="E41" s="8"/>
      <c r="F41" s="9" t="s">
        <v>99</v>
      </c>
      <c r="G41" s="10"/>
      <c r="H41" s="11"/>
    </row>
    <row r="42" spans="1:10" x14ac:dyDescent="0.2">
      <c r="A42" s="17" t="s">
        <v>63</v>
      </c>
      <c r="B42" s="12">
        <v>23.44</v>
      </c>
      <c r="C42" s="13" t="s">
        <v>48</v>
      </c>
      <c r="D42" s="76">
        <v>6.36</v>
      </c>
      <c r="E42" s="13" t="s">
        <v>48</v>
      </c>
      <c r="F42" s="77">
        <v>25.44</v>
      </c>
      <c r="G42" s="13" t="s">
        <v>48</v>
      </c>
      <c r="H42" s="14"/>
    </row>
    <row r="43" spans="1:10" x14ac:dyDescent="0.2">
      <c r="A43"/>
      <c r="B43"/>
      <c r="C43"/>
      <c r="D43"/>
      <c r="E43"/>
      <c r="F43"/>
      <c r="G43" s="15"/>
      <c r="H43"/>
    </row>
    <row r="44" spans="1:10" x14ac:dyDescent="0.2">
      <c r="A44"/>
      <c r="B44"/>
      <c r="C44"/>
      <c r="D44"/>
      <c r="E44"/>
      <c r="F44"/>
      <c r="G44" s="15"/>
      <c r="H44"/>
    </row>
    <row r="47" spans="1:10" s="131" customFormat="1" ht="52.5" customHeight="1" x14ac:dyDescent="0.25">
      <c r="A47" s="127" t="s">
        <v>91</v>
      </c>
      <c r="B47" s="128"/>
      <c r="C47" s="129"/>
      <c r="D47" s="130"/>
      <c r="E47" s="130"/>
      <c r="F47" s="130"/>
      <c r="G47" s="130"/>
      <c r="H47" s="130"/>
      <c r="I47" s="130"/>
      <c r="J47" s="130"/>
    </row>
    <row r="48" spans="1:10" s="131" customFormat="1" ht="15.75" x14ac:dyDescent="0.25">
      <c r="A48" s="132" t="s">
        <v>103</v>
      </c>
      <c r="B48" s="133"/>
      <c r="C48" s="134"/>
      <c r="D48" s="130"/>
      <c r="E48" s="130"/>
      <c r="F48" s="130"/>
      <c r="G48" s="130"/>
      <c r="H48" s="130"/>
      <c r="I48" s="130"/>
      <c r="J48" s="130"/>
    </row>
    <row r="49" spans="1:10" s="131" customFormat="1" ht="15.75" x14ac:dyDescent="0.25">
      <c r="A49" s="132" t="s">
        <v>104</v>
      </c>
      <c r="B49" s="133"/>
      <c r="C49" s="134"/>
      <c r="D49" s="130"/>
      <c r="E49" s="130"/>
      <c r="F49" s="130"/>
      <c r="G49" s="130"/>
      <c r="H49" s="130"/>
      <c r="I49" s="130"/>
      <c r="J49" s="130"/>
    </row>
    <row r="50" spans="1:10" s="131" customFormat="1" ht="15.75" x14ac:dyDescent="0.25">
      <c r="A50" s="135" t="s">
        <v>105</v>
      </c>
      <c r="B50" s="136"/>
      <c r="C50" s="137"/>
      <c r="D50" s="130"/>
      <c r="E50" s="130"/>
      <c r="F50" s="130"/>
      <c r="G50" s="130"/>
      <c r="H50" s="130"/>
      <c r="I50" s="130"/>
      <c r="J50" s="130"/>
    </row>
    <row r="51" spans="1:10" s="131" customFormat="1" ht="15.75" x14ac:dyDescent="0.25">
      <c r="A51" s="135" t="s">
        <v>106</v>
      </c>
      <c r="B51" s="136"/>
      <c r="C51" s="137"/>
      <c r="D51" s="130"/>
      <c r="E51" s="130"/>
      <c r="F51" s="130"/>
      <c r="G51" s="130"/>
      <c r="H51" s="130"/>
      <c r="I51" s="130"/>
      <c r="J51" s="130"/>
    </row>
    <row r="52" spans="1:10" s="131" customFormat="1" ht="15.75" x14ac:dyDescent="0.25">
      <c r="A52" s="138" t="s">
        <v>107</v>
      </c>
      <c r="B52" s="136"/>
      <c r="C52" s="137"/>
      <c r="D52" s="130"/>
      <c r="E52" s="130"/>
      <c r="F52" s="130"/>
      <c r="G52" s="130"/>
      <c r="H52" s="130"/>
      <c r="I52" s="130"/>
      <c r="J52" s="130"/>
    </row>
    <row r="53" spans="1:10" s="131" customFormat="1" ht="15.75" x14ac:dyDescent="0.25">
      <c r="A53" s="139" t="s">
        <v>92</v>
      </c>
      <c r="B53" s="136"/>
      <c r="C53" s="137"/>
      <c r="D53" s="130"/>
      <c r="E53" s="130"/>
      <c r="F53" s="130"/>
      <c r="G53" s="130"/>
      <c r="H53" s="130"/>
      <c r="I53" s="130"/>
      <c r="J53" s="130"/>
    </row>
    <row r="54" spans="1:10" s="131" customFormat="1" ht="15.75" x14ac:dyDescent="0.25">
      <c r="A54" s="140" t="s">
        <v>93</v>
      </c>
      <c r="B54" s="136"/>
      <c r="C54" s="137"/>
      <c r="D54" s="130"/>
      <c r="E54" s="130"/>
      <c r="F54" s="130"/>
      <c r="G54" s="130"/>
      <c r="H54" s="130"/>
      <c r="I54" s="130"/>
      <c r="J54" s="130"/>
    </row>
    <row r="55" spans="1:10" s="131" customFormat="1" ht="15" x14ac:dyDescent="0.2">
      <c r="A55" s="141" t="s">
        <v>78</v>
      </c>
      <c r="B55" s="136"/>
      <c r="C55" s="137"/>
      <c r="D55" s="130"/>
      <c r="E55" s="130"/>
      <c r="F55" s="130"/>
      <c r="G55" s="130"/>
      <c r="H55" s="130"/>
      <c r="I55" s="130"/>
      <c r="J55" s="130"/>
    </row>
    <row r="56" spans="1:10" s="131" customFormat="1" ht="16.5" thickBot="1" x14ac:dyDescent="0.3">
      <c r="A56" s="140"/>
      <c r="B56" s="136"/>
      <c r="C56" s="137"/>
      <c r="D56" s="130"/>
      <c r="E56" s="130"/>
      <c r="F56" s="130"/>
      <c r="G56" s="130"/>
      <c r="H56" s="130"/>
      <c r="I56" s="130"/>
      <c r="J56" s="130"/>
    </row>
    <row r="57" spans="1:10" s="131" customFormat="1" ht="16.5" thickBot="1" x14ac:dyDescent="0.3">
      <c r="A57" s="142" t="s">
        <v>71</v>
      </c>
      <c r="B57" s="143" t="s">
        <v>72</v>
      </c>
      <c r="C57" s="144"/>
      <c r="D57" s="130"/>
      <c r="E57" s="130"/>
      <c r="F57" s="130"/>
      <c r="G57" s="130"/>
      <c r="H57" s="130"/>
      <c r="I57" s="130"/>
      <c r="J57" s="130"/>
    </row>
    <row r="58" spans="1:10" s="131" customFormat="1" ht="16.5" thickBot="1" x14ac:dyDescent="0.3">
      <c r="A58" s="145" t="s">
        <v>73</v>
      </c>
      <c r="B58" s="146" t="s">
        <v>74</v>
      </c>
      <c r="C58" s="147" t="s">
        <v>90</v>
      </c>
      <c r="D58" s="130"/>
      <c r="E58" s="130"/>
      <c r="F58" s="130"/>
      <c r="G58" s="130"/>
      <c r="H58" s="130"/>
      <c r="I58" s="130"/>
      <c r="J58" s="130"/>
    </row>
    <row r="59" spans="1:10" s="131" customFormat="1" ht="16.5" thickBot="1" x14ac:dyDescent="0.3">
      <c r="A59" s="148"/>
      <c r="B59" s="149" t="s">
        <v>79</v>
      </c>
      <c r="C59" s="150" t="s">
        <v>89</v>
      </c>
      <c r="D59" s="130"/>
      <c r="E59" s="130"/>
      <c r="F59" s="130"/>
      <c r="G59" s="130"/>
      <c r="H59" s="130"/>
      <c r="I59" s="130"/>
      <c r="J59" s="130"/>
    </row>
    <row r="60" spans="1:10" s="131" customFormat="1" ht="15.75" x14ac:dyDescent="0.25">
      <c r="A60" s="151" t="s">
        <v>108</v>
      </c>
      <c r="B60" s="152"/>
      <c r="C60" s="137"/>
      <c r="D60" s="130"/>
      <c r="E60" s="130"/>
      <c r="F60" s="130"/>
      <c r="G60" s="130"/>
      <c r="H60" s="130"/>
      <c r="I60" s="130"/>
      <c r="J60" s="130"/>
    </row>
    <row r="61" spans="1:10" s="131" customFormat="1" ht="15.75" x14ac:dyDescent="0.25">
      <c r="A61" s="153" t="s">
        <v>75</v>
      </c>
      <c r="B61" s="154"/>
      <c r="C61" s="155"/>
      <c r="D61" s="130"/>
      <c r="E61" s="130"/>
      <c r="F61" s="130"/>
      <c r="G61" s="130"/>
      <c r="H61" s="130"/>
      <c r="I61" s="130"/>
      <c r="J61" s="130"/>
    </row>
    <row r="62" spans="1:10" s="131" customFormat="1" ht="15" x14ac:dyDescent="0.2">
      <c r="A62" s="156" t="s">
        <v>76</v>
      </c>
      <c r="B62" s="154"/>
      <c r="C62" s="155"/>
      <c r="D62" s="130"/>
      <c r="E62" s="130"/>
      <c r="F62" s="130"/>
      <c r="G62" s="130"/>
      <c r="H62" s="130"/>
      <c r="I62" s="130"/>
      <c r="J62" s="130"/>
    </row>
    <row r="63" spans="1:10" s="131" customFormat="1" ht="15" x14ac:dyDescent="0.2">
      <c r="A63" s="157" t="s">
        <v>77</v>
      </c>
      <c r="B63" s="158"/>
      <c r="C63" s="159"/>
      <c r="D63" s="130"/>
      <c r="E63" s="130"/>
      <c r="F63" s="130"/>
      <c r="G63" s="130"/>
      <c r="H63" s="130"/>
      <c r="I63" s="130"/>
      <c r="J63" s="130"/>
    </row>
    <row r="64" spans="1:10" s="131" customFormat="1" ht="15" x14ac:dyDescent="0.2">
      <c r="B64" s="130"/>
      <c r="C64" s="130"/>
      <c r="D64" s="130"/>
      <c r="E64" s="130"/>
      <c r="F64" s="130"/>
      <c r="G64" s="130"/>
      <c r="H64" s="130"/>
      <c r="I64" s="130"/>
      <c r="J64" s="130"/>
    </row>
  </sheetData>
  <mergeCells count="4">
    <mergeCell ref="A47:C47"/>
    <mergeCell ref="B57:C57"/>
    <mergeCell ref="A58:A59"/>
    <mergeCell ref="A60:B60"/>
  </mergeCells>
  <phoneticPr fontId="16" type="noConversion"/>
  <hyperlinks>
    <hyperlink ref="A52" r:id="rId1" tooltip="blocked::http://www.feller-rate.com.py/_x000a_http://www.feller-rate.com.py/" display="http://www.feller-rate.com.py/"/>
    <hyperlink ref="A55" r:id="rId2" tooltip="blocked::mailto:info@feller-rate.com.py_x000a_mailto:info@feller-rate.com.py" display="mailto:info@feller-rate.com.py"/>
    <hyperlink ref="A62" r:id="rId3" tooltip="blocked::http://www.bancoatlas.com.py/_x000a_http://www.bancocontinental.com.py/" display="http://www.bancoatlas.com.py/"/>
    <hyperlink ref="A63" r:id="rId4" tooltip="blocked::http://www.feller-rate.com.py/_x000a_http://www.feller-rate.com.py/" display="http://www.feller-rate.com.py/"/>
  </hyperlinks>
  <pageMargins left="0.75" right="0.75" top="1" bottom="1" header="0" footer="0"/>
  <pageSetup paperSize="9" orientation="portrait" r:id="rId5"/>
  <headerFooter alignWithMargins="0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Ro3PKcFtWnjUj/g6gtWrkJEgj04fz/RwMt6A6i3lWsI=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e3QWabi1AWrpphiPKm8DpMT6XttKjkAUowq+omG6QzY=</DigestValue>
    </Reference>
  </SignedInfo>
  <SignatureValue>JfSVlcUC79mNv+K7LGL6gQTadwSiA4Wx8ouBx4NDeDhSI/u8ArUFc7FQY2N66CDTNgH+ORtIwE9h
EFLavOYEZJpFQyyv5lGqJiVJQwPm4ArBkjI1z7Cjn+oTf9fK25M6iV0PqAehKSiL7hSyJiIIT7vj
Ow/yq88qriELouv06sNlf3OJgJg6G3eHL/23VLSaga8P5aGU272D+OQr9BtQos4jjSJVuxmYhyLK
EvZQSd61ln5SKlqsUC4xVyOq6OGLiwtEFUoLBwD0bMW/PVaCUUkf/immoOqHazt/WpiAXZSBljOa
xeeiV0GR1dLx2/Qb4lGYe/JvvD5u5AEy3Ylvjg==</SignatureValue>
  <KeyInfo>
    <X509Data>
      <X509Certificate>MIIIYDCCBkigAwIBAgITXAAAOmdTzx+JP0pKNgAAAAA6ZzANBgkqhkiG9w0BAQsFADBXMRcwFQYDVQQFEw5SVUMgODAwODA2MTAtNzEVMBMGA1UEChMMQ09ERTEwMCBTLkEuMQswCQYDVQQGEwJQWTEYMBYGA1UEAxMPQ0EtQ09ERTEwMCBTLkEuMB4XDTIwMDgzMTE0MDEzMloXDTIyMDgzMTE0MDEzMlowgacxJjAkBgNVBAMTHU1JR1VFTCBBTkdFTCBaQUxESVZBUiBTSUxWRVJBMRcwFQYDVQQKEw5QRVJTT05BIEZJU0lDQTELMAkGA1UEBhMCUFkxFTATBgNVBCoTDE1JR1VFTCBBTkdFTDEZMBcGA1UEBBMQWkFMRElWQVIgU0lMVkVSQTESMBAGA1UEBRMJQ0kxMTE2ODc0MREwDwYDVQQLEwhGSVJNQSBGMjCCASIwDQYJKoZIhvcNAQEBBQADggEPADCCAQoCggEBAM5osaLWgMU4fRClHbqcu8Y4+Mo1oF+qbPIiOAp7VojCKAednFF7rQqDtH9RTffpbaI/riBfnnwZXdtBTvOGcjGaL+b1o1/Le0cAv8piMIXLnfGgcfweNbz2WuPtkSN1pCswjSQH6LT+9kdxzyuJ+Ndyk+jb7vsPlcWA5FK5fiSY9aNU4FbMZxVoFzstOO25KyfR94zt2QUEt3H5FK6dQQ/9CpyWILkfcbf2ozDMC+Gw4uwWWQZZN9w8P2k7LlEZqFFcFFpm6OFus/ZH6jBg8jiYHxvzQSZmrjUP/iK7Tyz/mFO4la92FIznwgV1ftkgOhgsZH6TRCUX2tP5wvunf9MCAwEAAaOCA9IwggPOMA4GA1UdDwEB/wQEAwIF4DAMBgNVHRMBAf8EAjAAMCAGA1UdJQEB/wQWMBQGCCsGAQUFBwMCBggrBgEFBQcDBDAdBgNVHQ4EFgQUKijCjEpEDY4f89gpOK7SWtctVEIwHwYDVR0jBBgwFoAUJ/baOwt/k/hZEtAVqkLPspaWPUUwgYgGA1UdHwSBgDB+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cwYDVR0RBGwwaoEcTUlHVUVMLlpBTERJVkFSQEFUTEFTLkNPTS5QWaRKMEgxEzARBgNVBAwTClBSRVNJREVOVEUxFjAUBgNVBAUTDVJVQzgwMDI0OTI4LTMxGTAXBgNVBAoTEEJBTkNPIEFUTEFTIFMuQS4wDQYJKoZIhvcNAQELBQADggIBAEkhQzfohEfJLI5I7BRCUv+TXHL1DL5lHHsfVeUcDL4ML9MHBVi//4CbkQ3PjUVLEJPcDg13Tuc6ZX1WeikpeZ2nUezd/ecrTfllOJWShjG9huAVVljHwky5pSOcxDysQVUsK3WLvRY8E9Vj+5Erq65JRnrZkwm23WE+LFLbIu+W5bADQFWyvn7jiVTKCUsyL7CkwBOLtHYK2Ok3+VZSaH7Od6vxFV3sAZRCsCTSAqzkhQ9tKgd0Mv7WjYpqdHsW2PXGyKqWwM4C/K+f6eMdgLux9HfPWDImPfSnPchfIUeh9aVwm+P5gD/yc9KdhVtHCgQ7ZhZ6N5q0HiKFdttN5RR1T+fwJ103qO2ltO+c7eJXY6eH7rvwBpeGLLKn+IfziWLN26uSIgjztDEWaWJh2HBa5oPlKUwyFxkPek7w7dIb4Vj43Jls3MV+aMzdbYnR9jtSuPSeJMleQlQbSj1vl5UZFAjvXFuaBUbLrwc67lCMwg2Ws2BR9q+d1yMiKQvOr/NZGnmyj9QbirMZDKvkeWQYtJ2DL0/HtgDK2R+Uv6/CcSDnd3USdnfE9jR88N+cQIAjxAthG6ft6WBeWREwTxnlDvtB19CY7sl6H5VBb4X6v7ZVa6t6c1GcTX06m+ufgZbAV1bL0CBDY2U3T2fUi/N5z4MjJ3kgn49hkBC6mDt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xGzYoPsRu4s6aawGIPdqCDhqqBbZ0I/ZyHSOhy5ziIM=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drawing1.xml?ContentType=application/vnd.openxmlformats-officedocument.drawing+xml">
        <DigestMethod Algorithm="http://www.w3.org/2001/04/xmlenc#sha256"/>
        <DigestValue>UzBjZLJy47csJENnYOW0MHULWg4gxWX4O7DEbvLq324=</DigestValue>
      </Reference>
      <Reference URI="/xl/drawings/vmlDrawing1.vml?ContentType=application/vnd.openxmlformats-officedocument.vmlDrawing">
        <DigestMethod Algorithm="http://www.w3.org/2001/04/xmlenc#sha256"/>
        <DigestValue>cjxa+SNgiqCJzjlNm8zqRm2jtrSPcP8sW6YTt/KFX1g=</DigestValue>
      </Reference>
      <Reference URI="/xl/media/image1.emf?ContentType=image/x-emf">
        <DigestMethod Algorithm="http://www.w3.org/2001/04/xmlenc#sha256"/>
        <DigestValue>XsdBHISjC+wnSQtbh1ZbMTxvWWF/ns5kq/2WrY7vNfw=</DigestValue>
      </Reference>
      <Reference URI="/xl/media/image2.emf?ContentType=image/x-emf">
        <DigestMethod Algorithm="http://www.w3.org/2001/04/xmlenc#sha256"/>
        <DigestValue>i1swFpkGg120sVRa3lFXKSEbKyBsx60+cZo//Q7zBfc=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Nndai3vucYBrjVSCW1Q7xpyCRZBZD+oXbk7tIsQDnrQ=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IB790G4YbAQbDw9cxPRxVqsdZFXiazrvBUZAHh19Yr0=</DigestValue>
      </Reference>
      <Reference URI="/xl/sharedStrings.xml?ContentType=application/vnd.openxmlformats-officedocument.spreadsheetml.sharedStrings+xml">
        <DigestMethod Algorithm="http://www.w3.org/2001/04/xmlenc#sha256"/>
        <DigestValue>8WLvycbD5+2lNnesDVbvkBL98RDg6851txWlZU1ByvA=</DigestValue>
      </Reference>
      <Reference URI="/xl/styles.xml?ContentType=application/vnd.openxmlformats-officedocument.spreadsheetml.styles+xml">
        <DigestMethod Algorithm="http://www.w3.org/2001/04/xmlenc#sha256"/>
        <DigestValue>8My0nNXySUD2vFdBG3Tywv8Pw0PgPi3Ro08i4DR+6nk=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XM7W+or8m76RoDpiPxfhz838NEYzfD8IMnAWf93rxcU=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i2Zp4ch4j6O57AxbpYHg+Pj+Mvt1/H7oTobn95/jaU8=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laRB7WJalOtBqh3dGpwlw1nfpBF2zEjO2A/YnLl77IM=</DigestValue>
      </Reference>
      <Reference URI="/xl/worksheets/sheet1.xml?ContentType=application/vnd.openxmlformats-officedocument.spreadsheetml.worksheet+xml">
        <DigestMethod Algorithm="http://www.w3.org/2001/04/xmlenc#sha256"/>
        <DigestValue>RwLa+SkD5mjzaAQ3RExataBrytzhl2azrPXVamM+Pyk=</DigestValue>
      </Reference>
      <Reference URI="/xl/worksheets/sheet2.xml?ContentType=application/vnd.openxmlformats-officedocument.spreadsheetml.worksheet+xml">
        <DigestMethod Algorithm="http://www.w3.org/2001/04/xmlenc#sha256"/>
        <DigestValue>L8n2YPSjwDK1wwnNhIPstj14B29QeW6kTwAYwmoxrVU=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2021-05-03T16:28:41Z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2021-05-03T16:28:41Z</xd:SigningTime>
          <xd:SigningCertificate>
            <xd:Cert>
              <xd:CertDigest>
                <DigestMethod Algorithm="http://www.w3.org/2001/04/xmlenc#sha256"/>
                <DigestValue>VsqMIVhvqnlJ9gTY4V7GZIaZbSOanSFTmstT1wVXzxI=</DigestValue>
              </xd:CertDigest>
              <xd:IssuerSerial>
                <X509IssuerName>CN=CA-CODE100 S.A., C=PY, O=CODE100 S.A., SERIALNUMBER=RUC 80080610-7</X509IssuerName>
                <X509SerialNumber>2051668635896547510962194517850014539281611367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gWGRFVmAEgDHHLWamm++sh0kXAGXSbyLzdMZW8A3Qpc=</DigestValue>
    </Reference>
    <Reference Type="http://www.w3.org/2000/09/xmldsig#Object" URI="#idOfficeObject">
      <DigestMethod Algorithm="http://www.w3.org/2001/04/xmlenc#sha256"/>
      <DigestValue>UvssHJEEzbk+8Fh2WTk0nKkUdAS2+pqUhi3/KdNHNaA=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gipmlJ2cqyzxLihOBJqRN/kU0lsj0XgjsrPBxlVSmyg=</DigestValue>
    </Reference>
    <Reference Type="http://www.w3.org/2000/09/xmldsig#Object" URI="#idValidSigLnImg">
      <DigestMethod Algorithm="http://www.w3.org/2001/04/xmlenc#sha256"/>
      <DigestValue>h6DVZXH5GwFSDjmKxnuiX6Nx+W39bd4YiF+Kym/Tvhc=</DigestValue>
    </Reference>
    <Reference Type="http://www.w3.org/2000/09/xmldsig#Object" URI="#idInvalidSigLnImg">
      <DigestMethod Algorithm="http://www.w3.org/2001/04/xmlenc#sha256"/>
      <DigestValue>LBHiWFDm0gLut++3ArcahDYYH0i/hSotYLxArxsgjss=</DigestValue>
    </Reference>
  </SignedInfo>
  <SignatureValue>PZP8L8OKPawUJ0CT7vpRj+vhWrIPItPegvXH6nABoT/jgbngGWZKuycyALgA0a9Du12pZgm1tO70
Q1s0C2En75e/AVuBA1rbWBfyZ977+QMmTGrhfJb9BistmozMLe41eHG92fmkdpc89t+nsdUkipDz
+WftTVAX81eN2uKpwPH0nUUVKmojuSIZUQqwVNW669fxXtrI0+lX5dC7+PoX8Imr5SPzHmgqIsUP
dknfYxjOfw6zQ+u7XwKY9coSuWF6OldBA3dgPPhRQZer5DxQYO5MNRSgKJa60yQaUcitSQybjQ9Q
WkQGRcEO4MvQtHh1PqRO9SnItZDAFOYybjVnpQ==</SignatureValue>
  <KeyInfo>
    <X509Data>
      <X509Certificate>MIIIcjCCBlqgAwIBAgITXAAAOjlSRa4si6qAKwAAAAA6OTANBgkqhkiG9w0BAQsFADBXMRcwFQYDVQQFEw5SVUMgODAwODA2MTAtNzEVMBMGA1UEChMMQ09ERTEwMCBTLkEuMQswCQYDVQQGEwJQWTEYMBYGA1UEAxMPQ0EtQ09ERTEwMCBTLkEuMB4XDTIwMDgyODE0MTI0NVoXDTIyMDgyODE0MTI0NVowgacxJjAkBgNVBAMTHVNPTklBIEJFQVRSSVogUklPUyBERSBDT1JPTkVMMRcwFQYDVQQKEw5QRVJTT05BIEZJU0lDQTELMAkGA1UEBhMCUFkxFjAUBgNVBCoTDVNPTklBIEJFQVRSSVoxGDAWBgNVBAQTD1JJT1MgREUgQ09ST05FTDESMBAGA1UEBRMJQ0kxMjE4NzgyMREwDwYDVQQLEwhGSVJNQSBGMjCCASIwDQYJKoZIhvcNAQEBBQADggEPADCCAQoCggEBAOAO5cHHiuvARtsU1I9Af0XNJwK3HNGu6pkPwPf5WpNFbIiRK0nuN122AdW1z2cHqFto4LD6pmP5EnCWAiaVgu2333VbLBwbCBkhCatLqe9QhDg4WopKIYHaWXD6qk7E+jHiC2Da2qhHAaL5XvKjjICpn27O7yeYZVOgQ+zlo6KkCxT6UpFJRt7Vd6tKK+JXtkeIfN77Jpg2BfqtQ2mOc2bSAhBWwK08IjtGpRiE8APxfasS92z7J68ayFzW5t3Ei8oe9EDAExoE5SymfrfH8CaVgBzuN3vwrN9Ph+2I5BCGBXRCPn+VwsMSLFLbqIihG7DUVvtgAIE9/ud4c4OhUPsCAwEAAaOCA+QwggPgMA4GA1UdDwEB/wQEAwIF4DAMBgNVHRMBAf8EAjAAMCAGA1UdJQEB/wQWMBQGCCsGAQUFBwMCBggrBgEFBQcDBDAdBgNVHQ4EFgQUmBO7476pZflxfB7evZyL/xlRtb0wHwYDVR0jBBgwFoAUJ/baOwt/k/hZEtAVqkLPspaWPUUwgYgGA1UdHwSBgDB+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gYQGA1UdEQR9MHuBF1NPTklBLlJJT1NAQVRMQVMuQ09NLlBZpGAwXjESMBAGA1UEDBMJQVBPREVSQURPMRYwFAYDVQQFEw1SVUM4MDAyNDkyOC0zMRUwEwYDVQQLEwxDT05UQUJJTElEQUQxGTAXBgNVBAoTEEJBTkNPIEFUTEFTIFMuQS4wDQYJKoZIhvcNAQELBQADggIBAG5cjxlr9VjY+JEP6CtvRYvZ5Trcc9Y6ktYSfkyV2WuxX1f4RNV31C2/ZbQ2TyOhsYcKh5u1wF2rOAf+FIf8jUsY09nUFeiH/a9OgGq3/5rT/XhWhElYaZLhIAHzeDzYDKQdmWEVAb0/y90qgfA+D3rbFGdupIIehlXs3MP/z0eRjPd/I7WEQgmMnaPDermn8NSS0/uhwiQqMRnRlJMXbVojLrufHTUjE1V62QFij4DB0N8aQEaobvOrD8haLKKlkSfddIZurGFXvjpi6PE+yGN3G7YTk2tw08yV2uoK7mg7jpfh9S95vCLNJHmNEHQ56CfuBDbnj3ZYCI4TDJ+X4XHa2f21fYNyP2ktTcK44NM8kQrz2fvdrsM3nwtsY5P+ZjWO7G203P2ho6NGpN7TavSInGrnpAfIx/bIn8d7npGOWNSoCIqXTuyEQ5H/iWeP77BX79ZYqxiiT9kh5k6kpx8/+VYdrsTe+LVlNrQT8Is7qBCek+ITvKivZAd62jVFe6B8h7cvMkEnzwlHjL9mlAvQJ201C/4OqdxgQQjpaZXkL4cPbvhvFvhYVvUw/aBWUwxUcVgNKU3skdq46PugOoLdd2hdooqei1TckJolGt1Vmy/YVt/YHPvT8AO+uJI2PGidpcBseYiiywNGh4sj9fjpAjEAVHFNPbpFk6jGgil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xGzYoPsRu4s6aawGIPdqCDhqqBbZ0I/ZyHSOhy5ziIM=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drawing1.xml?ContentType=application/vnd.openxmlformats-officedocument.drawing+xml">
        <DigestMethod Algorithm="http://www.w3.org/2001/04/xmlenc#sha256"/>
        <DigestValue>UzBjZLJy47csJENnYOW0MHULWg4gxWX4O7DEbvLq324=</DigestValue>
      </Reference>
      <Reference URI="/xl/drawings/vmlDrawing1.vml?ContentType=application/vnd.openxmlformats-officedocument.vmlDrawing">
        <DigestMethod Algorithm="http://www.w3.org/2001/04/xmlenc#sha256"/>
        <DigestValue>cjxa+SNgiqCJzjlNm8zqRm2jtrSPcP8sW6YTt/KFX1g=</DigestValue>
      </Reference>
      <Reference URI="/xl/media/image1.emf?ContentType=image/x-emf">
        <DigestMethod Algorithm="http://www.w3.org/2001/04/xmlenc#sha256"/>
        <DigestValue>XsdBHISjC+wnSQtbh1ZbMTxvWWF/ns5kq/2WrY7vNfw=</DigestValue>
      </Reference>
      <Reference URI="/xl/media/image2.emf?ContentType=image/x-emf">
        <DigestMethod Algorithm="http://www.w3.org/2001/04/xmlenc#sha256"/>
        <DigestValue>i1swFpkGg120sVRa3lFXKSEbKyBsx60+cZo//Q7zBfc=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Nndai3vucYBrjVSCW1Q7xpyCRZBZD+oXbk7tIsQDnrQ=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IB790G4YbAQbDw9cxPRxVqsdZFXiazrvBUZAHh19Yr0=</DigestValue>
      </Reference>
      <Reference URI="/xl/sharedStrings.xml?ContentType=application/vnd.openxmlformats-officedocument.spreadsheetml.sharedStrings+xml">
        <DigestMethod Algorithm="http://www.w3.org/2001/04/xmlenc#sha256"/>
        <DigestValue>8WLvycbD5+2lNnesDVbvkBL98RDg6851txWlZU1ByvA=</DigestValue>
      </Reference>
      <Reference URI="/xl/styles.xml?ContentType=application/vnd.openxmlformats-officedocument.spreadsheetml.styles+xml">
        <DigestMethod Algorithm="http://www.w3.org/2001/04/xmlenc#sha256"/>
        <DigestValue>8My0nNXySUD2vFdBG3Tywv8Pw0PgPi3Ro08i4DR+6nk=</DigestValue>
      </Reference>
      <Reference URI="/xl/theme/theme1.xml?ContentType=application/vnd.openxmlformats-officedocument.theme+xml">
        <DigestMethod Algorithm="http://www.w3.org/2001/04/xmlenc#sha256"/>
        <DigestValue>jqXKemcnX0rU9t3ehKow99HPLMDTdK9CeTMprat68lo=</DigestValue>
      </Reference>
      <Reference URI="/xl/workbook.xml?ContentType=application/vnd.openxmlformats-officedocument.spreadsheetml.sheet.main+xml">
        <DigestMethod Algorithm="http://www.w3.org/2001/04/xmlenc#sha256"/>
        <DigestValue>XM7W+or8m76RoDpiPxfhz838NEYzfD8IMnAWf93rxcU=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i2Zp4ch4j6O57AxbpYHg+Pj+Mvt1/H7oTobn95/jaU8=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laRB7WJalOtBqh3dGpwlw1nfpBF2zEjO2A/YnLl77IM=</DigestValue>
      </Reference>
      <Reference URI="/xl/worksheets/sheet1.xml?ContentType=application/vnd.openxmlformats-officedocument.spreadsheetml.worksheet+xml">
        <DigestMethod Algorithm="http://www.w3.org/2001/04/xmlenc#sha256"/>
        <DigestValue>RwLa+SkD5mjzaAQ3RExataBrytzhl2azrPXVamM+Pyk=</DigestValue>
      </Reference>
      <Reference URI="/xl/worksheets/sheet2.xml?ContentType=application/vnd.openxmlformats-officedocument.spreadsheetml.worksheet+xml">
        <DigestMethod Algorithm="http://www.w3.org/2001/04/xmlenc#sha256"/>
        <DigestValue>L8n2YPSjwDK1wwnNhIPstj14B29QeW6kTwAYwmoxrVU=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2021-04-20T19:59:35Z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{0026CC7B-130B-4BD4-ACD7-BD580E2BA477}</SetupID>
          <SignatureText>SONIA BEATRIZ RIOS DE CORONEL</SignatureText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2021-04-20T19:59:35Z</xd:SigningTime>
          <xd:SigningCertificate>
            <xd:Cert>
              <xd:CertDigest>
                <DigestMethod Algorithm="http://www.w3.org/2001/04/xmlenc#sha256"/>
                <DigestValue>3a+hAdGwVuIvXs1Mdo6c4doc2P58375+SUD6K7NbOXk=</DigestValue>
              </xd:CertDigest>
              <xd:IssuerSerial>
                <X509IssuerName>CN=CA-CODE100 S.A., C=PY, O=CODE100 S.A., SERIALNUMBER=RUC 80080610-7</X509IssuerName>
                <X509SerialNumber>2051668635657670683717848804644927188674558521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AgBAAB/AAAAAAAAAAAAAACOJAAAoREAACBFTUYAAAEAPBwAAKoAAAAGAAAAAAAAAAAAAAAAAAAAAAUAAAAEAADEAQAAaQEAAAAAAAAAAAAAAAAAAOPjBgAcgwU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U0MgAAAAAACUAAAAMAAAAAQAAAEwAAABkAAAAAAAAAAAAAAAIAQAAfwAAAAAAAAAAAAAACQEAAIAAAAAhAPAAAAAAAAAAAAAAAIA/AAAAAAAAAAAAAIA/AAAAAAAAAAAAAAAAAAAAAAAAAAAAAAAAAAAAAAAAAAAlAAAADAAAAAAAAIAoAAAADAAAAAEAAAAnAAAAGAAAAAEAAAAAAAAA1NDIAAAAAAAlAAAADAAAAAEAAABMAAAAZAAAAAAAAAAAAAAACAEAAH8AAAAAAAAAAAAAAAkBAACAAAAAIQDwAAAAAAAAAAAAAACAPwAAAAAAAAAAAACAPwAAAAAAAAAAAAAAAAAAAAAAAAAAAAAAAAAAAAAAAAAAJQAAAAwAAAAAAACAKAAAAAwAAAABAAAAJwAAABgAAAABAAAAAAAAANTQyAAAAAAAJQAAAAwAAAABAAAATAAAAGQAAAAAAAAAAAAAAAgBAAB/AAAAAAAAAAAAAAAJAQAAgAAAACEA8AAAAAAAAAAAAAAAgD8AAAAAAAAAAAAAgD8AAAAAAAAAAAAAAAAAAAAAAAAAAAAAAAAAAAAAAAAAACUAAAAMAAAAAAAAgCgAAAAMAAAAAQAAACcAAAAYAAAAAQAAAAAAAADU0MgAAAAAACUAAAAMAAAAAQAAAEwAAABkAAAAAAAAAAAAAAAIAQAAfwAAAAAAAAAAAAAACQEAAIAAAAAhAPAAAAAAAAAAAAAAAIA/AAAAAAAAAAAAAIA/AAAAAAAAAAAAAAAAAAAAAAAAAAAAAAAAAAAAAAAAAAAlAAAADAAAAAAAAIAoAAAADAAAAAEAAAAnAAAAGAAAAAEAAAAAAAAA////AAAAAAAlAAAADAAAAAEAAABMAAAAZAAAAAAAAAAAAAAACAEAAH8AAAAAAAAAAAAAAAkBAACAAAAAIQDwAAAAAAAAAAAAAACAPwAAAAAAAAAAAACAPwAAAAAAAAAAAAAAAAAAAAAAAAAAAAAAAAAAAAAAAAAAJQAAAAwAAAAAAACAKAAAAAwAAAABAAAAJwAAABgAAAABAAAAAAAAAP///wAAAAAAJQAAAAwAAAABAAAATAAAAGQAAAAAAAAAAAAAAAgBAAB/AAAAAAAAAAAAAAAJ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N52yAZdcmjix2Pwhsdj//8AAAAARnYSWgAAzMoeAGjix2MAAAAAcF81ACDKHgAB50d2AAAAAAAAQ2hhclVwcGVyVwAAAAAAAAAAAAAAAAAAAAAAAAAAdMoeABgQIAAcAAAAdMoeAGQBAADZbrR02W60dAAAAAAACAAAAAIAAAAAAACYyh4ALae0dAAAAAAAAAAA0sseAAkAAADAyx4ACQAAAAAAAAAAAAAAwMseANDKHgCiprR0AAAAAAACAAAAAB4ACQAAAMDLHgAJAAAAcFm4dAAAAAAAAAAAwMseAAkAAAAAAAAA/MoeAOGltHQAAAAAAAIAAMDLHgAJAAAAZHYACAAAAAAlAAAADAAAAAEAAAAYAAAADAAAAAAAAAISAAAADAAAAAEAAAAeAAAAGAAAAL0AAAAEAAAA9wAAABEAAAAlAAAADAAAAAEAAABUAAAAiAAAAL4AAAAEAAAA9QAAABAAAAABAAAAAEANQgAEDUK+AAAABAAAAAoAAABMAAAAAAAAAAAAAAAAAAAA//////////9gAAAAMgAwAC8AMAA0AC8AMgAwADIAMQAGAAAABgAAAAQAAAAGAAAABgAAAAQAAAAGAAAABgAAAAYAAAAGAAAASwAAAEAAAAAwAAAABQAAACAAAAABAAAAAQAAABAAAAAAAAAAAAAAAAkBAACAAAAAAAAAAAAAAAAJAQAAgAAAAFIAAABwAQAAAgAAABAAAAAHAAAAAAAAAAAAAAC8AgAAAAAAAAECAiJTAHkAcwB0AGUAbQAAAAAAAAAAAAAAAAAAAAAAAAAAAAAAAAAAAAAAAAAAAAAAAAAAAAAAAAAAAAAAAAAAAAAAAABFADgAMAAyAEMANQAyADMANAA1ADkANAAwAEQAMAAzADIAMAAwAEEAMwA0ADcANQBBAAAAbABlAHIAXABDAG8AbQBwAG8AbgBlAG4AdABzAFwAMAA2ADMANABCADMAOABFADgAMAAyAEMA2W60dNlutHQ1ADkAAAgAAAACAAAAAAAAqLceAC2ntHQAAAAAAAAAAN64HgAHAAAA0LgeAAcAAAAAAAAAAAAAANC4HgDgtx4Aoqa0dAAAAAAAAgAAAAAeAAcAAADQuB4ABwAAAHBZuHQAAAAAAAAAANC4HgAHAAAAAAAAAAy4HgDhpbR0AAAAAAACAADQuB4ABw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wAAAAAAAAACAAAABQAAAAEAAAC4C0wcAAAAAMBI/hwDAAAAxJqfYuBJ/hwAAAAAwEj+HFOBaGIDAAAAXIFoYgEAAABI8N0coB2fYhhwZGLk2x4AQJEEdSSuAHX/rQB15NseAGQBAADZbrR02W60dMgVAAkACAAAAAIAAAAAAAAE3B4ALae0dAAAAAAAAAAAON0eAAYAAAAs3R4ABgAAAAAAAAAAAAAALN0eADzcHgCiprR0AAAAAAACAAAAAB4ABgAAACzdHgAGAAAAcFm4dAAAAAAAAAAALN0eAAYAAAAAAAAAaNweAOGltHQAAAAAAAIAACzdHgAGAAAAZHYACAAAAAAlAAAADAAAAAMAAAAYAAAADAAAAAAAAAISAAAADAAAAAEAAAAWAAAADAAAAAgAAABUAAAAVAAAAAoAAAAnAAAAHgAAAEoAAAABAAAAAEANQgAEDUIKAAAASwAAAAEAAABMAAAABAAAAAkAAAAnAAAAIAAAAEsAAABQAAAAWADha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sAAAARwAAACkAAAAzAAAAxAAAABUAAAAhAPAAAAAAAAAAAAAAAIA/AAAAAAAAAAAAAIA/AAAAAAAAAAAAAAAAAAAAAAAAAAAAAAAAAAAAAAAAAAAlAAAADAAAAAAAAIAoAAAADAAAAAQAAABSAAAAcAEAAAQAAADw////AAAAAAAAAAAAAAAAkAEAAAAAAAEAAAAAcwBlAGcAbwBlACAAdQBpAAAAAAAAAAAAAAAAAAAAAAAAAAAAAAAAAAAAAAAAAAAAAAAAAAAAAAAAAAAAAAAAAAAAAACc2h4AQNp2YhgFARm4R/kIddh2YugOvAO4R/kIWNLQHBUAAAC4R/kIodh2YsBx5Ai4R/kIFQAAABUAAADE2x4AWNLQHAAAAAAAAAAAAAAAABzbHgBAkQR1JK4Adf+tAHUc2x4AZAEAANlutHTZbrR0sBUACQAIAAAAAgAAAAAAADzbHgAtp7R0AAAAAAAAAAB23B4ACQAAAGTcHgAJAAAAAAAAAAAAAABk3B4AdNseAKKmtHQAAAAAAAIAAAAAHgAJAAAAZNweAAkAAABwWbh0AAAAAAAAAABk3B4ACQAAAAAAAACg2x4A4aW0dAAAAAAAAgAAZNweAAkAAABkdgAIAAAAACUAAAAMAAAABAAAABgAAAAMAAAAAAAAAhIAAAAMAAAAAQAAAB4AAAAYAAAAKQAAADMAAADtAAAASAAAACUAAAAMAAAABAAAAFQAAADoAAAAKgAAADMAAADrAAAARwAAAAEAAAAAQA1CAAQNQioAAAAzAAAAGgAAAEwAAAAAAAAAAAAAAAAAAAD//////////4AAAABTAE8ATgBJAEEAIABCAEUAQQBUAFIASQBaACAAUgBJAE8AUwAgAEQARQAgAEMALgAuAC4ACQAAAAwAAAAMAAAABAAAAAoAAAAEAAAACQAAAAgAAAAKAAAACAAAAAoAAAAEAAAACQAAAAQAAAAKAAAABAAAAAwAAAAJAAAABAAAAAsAAAAIAAAABAAAAAoAAAADAAAAAwAAAAMAAABLAAAAQAAAADAAAAAFAAAAIAAAAAEAAAABAAAAEAAAAAAAAAAAAAAACQEAAIAAAAAAAAAAAAAAAAkBAACAAAAAJQAAAAwAAAACAAAAJwAAABgAAAAFAAAAAAAAAP///wAAAAAAJQAAAAwAAAAFAAAATAAAAGQAAAAAAAAAUAAAAAgBAAB8AAAAAAAAAFAAAAAJ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/AAAAAoAAABQAAAAuQAAAFwAAAABAAAAAEANQgAEDUIKAAAAUAAAAB0AAABMAAAAAAAAAAAAAAAAAAAA//////////+IAAAAUwBPAE4ASQBBACAAQgBFAEEAVABSAEkAWgAgAFIASQBPAFMAIABEAEUAIABDAE8AUgBPAE4ARQBMAAAABgAAAAkAAAAIAAAAAwAAAAcAAAADAAAABwAAAAYAAAAHAAAABQAAAAcAAAADAAAABgAAAAMAAAAHAAAAAwAAAAkAAAAGAAAAAwAAAAgAAAAGAAAAAwAAAAcAAAAJAAAABwAAAAkAAAAIAAAABgAAAAUAAABLAAAAQAAAADAAAAAFAAAAIAAAAAEAAAABAAAAEAAAAAAAAAAAAAAACQEAAIAAAAAAAAAAAAAAAAkBAACAAAAAJQAAAAwAAAACAAAAJwAAABgAAAAFAAAAAAAAAP///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B8AAAACgAAAGAAAABFAAAAbAAAAAEAAAAAQA1CAAQNQgoAAABgAAAACAAAAEwAAAAAAAAAAAAAAAAAAAD//////////1wAAABDAE8ATgBUAEEARABPAFIABwAAAAkAAAAIAAAABQAAAAcAAAAIAAAACQAAAAcAAABLAAAAQAAAADAAAAAFAAAAIAAAAAEAAAABAAAAEAAAAAAAAAAAAAAACQEAAIAAAAAAAAAAAAAAAAkBAACAAAAAJQAAAAwAAAACAAAAJwAAABgAAAAFAAAAAAAAAP///wAAAAAAJQAAAAwAAAAFAAAATAAAAGQAAAAJAAAAcAAAAP8AAAB8AAAACQAAAHAAAAD3AAAADQAAACEA8AAAAAAAAAAAAAAAgD8AAAAAAAAAAAAAgD8AAAAAAAAAAAAAAAAAAAAAAAAAAAAAAAAAAAAAAAAAACUAAAAMAAAAAAAAgCgAAAAMAAAABQAAACUAAAAMAAAAAQAAABgAAAAMAAAAAAAAAhIAAAAMAAAAAQAAABYAAAAMAAAAAAAAAFQAAABIAQAACgAAAHAAAAD+AAAAfAAAAAEAAAAAQA1CAAQNQgoAAABwAAAAKgAAAEwAAAAEAAAACQAAAHAAAAAAAQAAfQAAAKAAAABGAGkAcgBtAGEAZABvACAAcABvAHIAOgAgAFMATwBOAEkAQQAgAEIARQBBAFQAUgBJAFoAIABSAEkATwBTACAARABFACAAQwBPAFIATwBOAEUATAAGAAAAAwAAAAQAAAAJAAAABgAAAAcAAAAHAAAAAwAAAAcAAAAHAAAABAAAAAMAAAADAAAABgAAAAkAAAAIAAAAAwAAAAcAAAADAAAABwAAAAYAAAAHAAAABQAAAAcAAAADAAAABgAAAAMAAAAHAAAAAwAAAAkAAAAGAAAAAwAAAAgAAAAGAAAAAwAAAAcAAAAJAAAABwAAAAkAAAAIAAAABgAAAAUAAAAWAAAADAAAAAAAAAAlAAAADAAAAAIAAAAOAAAAFAAAAAAAAAAQAAAAFAAAAA==</Object>
  <Object Id="idInvalidSigLnImg">AQAAAGwAAAAAAAAAAAAAAAgBAAB/AAAAAAAAAAAAAACOJAAAoREAACBFTUYAAAEA2B8AALAAAAAGAAAAAAAAAAAAAAAAAAAAAAUAAAAEAADEAQAAaQEAAAAAAAAAAAAAAAAAAOPjBgAcgwUACgAAABAAAAAAAAAAAAAAAEsAAAAQAAAAAAAAAAUAAAAeAAAAGAAAAAAAAAAAAAAACQEAAIAAAAAnAAAAGAAAAAEAAAAAAAAAAAAAAAAAAAAlAAAADAAAAAEAAABMAAAAZAAAAAAAAAAAAAAACAEAAH8AAAAAAAAAAAAAAAk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U0MgAAAAAACUAAAAMAAAAAQAAAEwAAABkAAAAAAAAAAAAAAAIAQAAfwAAAAAAAAAAAAAACQEAAIAAAAAhAPAAAAAAAAAAAAAAAIA/AAAAAAAAAAAAAIA/AAAAAAAAAAAAAAAAAAAAAAAAAAAAAAAAAAAAAAAAAAAlAAAADAAAAAAAAIAoAAAADAAAAAEAAAAnAAAAGAAAAAEAAAAAAAAA1NDIAAAAAAAlAAAADAAAAAEAAABMAAAAZAAAAAAAAAAAAAAACAEAAH8AAAAAAAAAAAAAAAkBAACAAAAAIQDwAAAAAAAAAAAAAACAPwAAAAAAAAAAAACAPwAAAAAAAAAAAAAAAAAAAAAAAAAAAAAAAAAAAAAAAAAAJQAAAAwAAAAAAACAKAAAAAwAAAABAAAAJwAAABgAAAABAAAAAAAAANTQyAAAAAAAJQAAAAwAAAABAAAATAAAAGQAAAAAAAAAAAAAAAgBAAB/AAAAAAAAAAAAAAAJAQAAgAAAACEA8AAAAAAAAAAAAAAAgD8AAAAAAAAAAAAAgD8AAAAAAAAAAAAAAAAAAAAAAAAAAAAAAAAAAAAAAAAAACUAAAAMAAAAAAAAgCgAAAAMAAAAAQAAACcAAAAYAAAAAQAAAAAAAADU0MgAAAAAACUAAAAMAAAAAQAAAEwAAABkAAAAAAAAAAAAAAAIAQAAfwAAAAAAAAAAAAAACQEAAIAAAAAhAPAAAAAAAAAAAAAAAIA/AAAAAAAAAAAAAIA/AAAAAAAAAAAAAAAAAAAAAAAAAAAAAAAAAAAAAAAAAAAlAAAADAAAAAAAAIAoAAAADAAAAAEAAAAnAAAAGAAAAAEAAAAAAAAA////AAAAAAAlAAAADAAAAAEAAABMAAAAZAAAAAAAAAAAAAAACAEAAH8AAAAAAAAAAAAAAAkBAACAAAAAIQDwAAAAAAAAAAAAAACAPwAAAAAAAAAAAACAPwAAAAAAAAAAAAAAAAAAAAAAAAAAAAAAAAAAAAAAAAAAJQAAAAwAAAAAAACAKAAAAAwAAAABAAAAJwAAABgAAAABAAAAAAAAAP///wAAAAAAJQAAAAwAAAABAAAATAAAAGQAAAAAAAAAAAAAAAgBAAB/AAAAAAAAAAAAAAAJ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QYgAAAAcKDQcKDQcJDQ4WMShFrjFU1TJV1gECBAIDBAECBQoRKyZBowsTMf0cAAAAfqbJd6PIeqDCQFZ4JTd0Lk/HMVPSGy5uFiE4GypVJ0KnHjN9AAABAQEAAACcz+7S6ffb7fnC0t1haH0hMm8aLXIuT8ggOIwoRKslP58cK08AAAGQYgAAAMHg9P///////////+bm5k9SXjw/SzBRzTFU0y1NwSAyVzFGXwEBAv0cCA8mnM/u69/SvI9jt4tgjIR9FBosDBEjMVTUMlXWMVPRKUSeDxk4AAAAAQEAAADT6ff///////+Tk5MjK0krSbkvUcsuT8YVJFoTIFIrSbgtTcEQHEeQYgAAAJzP7vT6/bTa8kRleixHhy1Nwi5PxiQtTnBwcJKSki81SRwtZAgOI/0cAAAAweD02+35gsLqZ5q6Jz1jNEJyOUZ4qamp+/v7////wdPeVnCJAQECAQEAAACv1/Ho8/ubzu6CwuqMudS3u769vb3////////////L5fZymsABAgM8DAAAAK/X8fz9/uLx+snk9uTy+vz9/v///////////////8vl9nKawAECA/0cAAAAotHvtdryxOL1xOL1tdry0+r32+350+r3tdryxOL1pdPvc5rAAQIDAQEAAABpj7ZnjrZqj7Zqj7ZnjrZtkbdukrdtkbdnjrZqj7ZojrZ3rdUCAwSoYgAAAAAAAAAAAAAAAAAAAAAAAAAAAAAAAAAAAAAAAAAAAAAAAAAAAAAAAP0c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DedsgGXXJo4sdj8IbHY///AAAAAEZ2EloAAMzKHgBo4sdjAAAAAHBfNQAgyh4AAedHdgAAAAAAAENoYXJVcHBlclcAAAAAAAAAAAAAAAAAAAAAAAAAAHTKHgAYECAAHAAAAHTKHgBkAQAA2W60dNlutHQAAAAAAAgAAAACAAAAAAAAmMoeAC2ntHQAAAAAAAAAANLLHgAJAAAAwMseAAkAAAAAAAAAAAAAAMDLHgDQyh4Aoqa0dAAAAAAAAgAAAAAeAAkAAADAyx4ACQAAAHBZuHQAAAAAAAAAAMDLHgAJAAAAAAAAAPzKHgDhpbR0AAAAAAACAADAyx4ACQAAAGR2AAgAAAAAJQAAAAwAAAABAAAAGAAAAAwAAAD/AAACEgAAAAwAAAABAAAAHgAAABgAAAAiAAAABAAAAHIAAAARAAAAJQAAAAwAAAABAAAAVAAAAKgAAAAjAAAABAAAAHAAAAAQAAAAAQAAAABADUIABA1CIwAAAAQAAAAPAAAATAAAAAAAAAAAAAAAAAAAAP//////////bAAAAEYAaQByAG0AYQAgAG4AbwAgAHYA4QBsAGkAZABhAAAABgAAAAMAAAAEAAAACQAAAAYAAAADAAAABwAAAAcAAAADAAAABQAAAAYAAAADAAAAAwAAAAcAAAAGAAAASwAAAEAAAAAwAAAABQAAACAAAAABAAAAAQAAABAAAAAAAAAAAAAAAAkBAACAAAAAAAAAAAAAAAAJAQAAgAAAAFIAAABwAQAAAgAAABAAAAAHAAAAAAAAAAAAAAC8AgAAAAAAAAECAiJTAHkAcwB0AGUAbQAAAAAAAAAAAAAAAAAAAAAAAAAAAAAAAAAAAAAAAAAAAAAAAAAAAAAAAAAAAAAAAAAAAAAAAABFADgAMAAyAEMANQAyADMANAA1ADkANAAwAEQAMAAzADIAMAAwAEEAMwA0ADcANQBBAAAAbABlAHIAXABDAG8AbQBwAG8AbgBlAG4AdABzAFwAMAA2ADMANABCADMAOABFADgAMAAyAEMA2W60dNlutHQ1ADkAAAgAAAACAAAAAAAAqLceAC2ntHQAAAAAAAAAAN64HgAHAAAA0LgeAAcAAAAAAAAAAAAAANC4HgDgtx4Aoqa0dAAAAAAAAgAAAAAeAAcAAADQuB4ABwAAAHBZuHQAAAAAAAAAANC4HgAHAAAAAAAAAAy4HgDhpbR0AAAAAAACAADQuB4ABw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wAAAAAAAAACAAAABQAAAAEAAAC4C0wcAAAAAMBI/hwDAAAAxJqfYuBJ/hwAAAAAwEj+HFOBaGIDAAAAXIFoYgEAAABI8N0coB2fYhhwZGLk2x4AQJEEdSSuAHX/rQB15NseAGQBAADZbrR02W60dMgVAAkACAAAAAIAAAAAAAAE3B4ALae0dAAAAAAAAAAAON0eAAYAAAAs3R4ABgAAAAAAAAAAAAAALN0eADzcHgCiprR0AAAAAAACAAAAAB4ABgAAACzdHgAGAAAAcFm4dAAAAAAAAAAALN0eAAYAAAAAAAAAaNweAOGltHQAAAAAAAIAACzdHgAGAAAAZHYACAAAAAAlAAAADAAAAAMAAAAYAAAADAAAAAAAAAISAAAADAAAAAEAAAAWAAAADAAAAAgAAABUAAAAVAAAAAoAAAAnAAAAHgAAAEoAAAABAAAAAEANQgAEDUI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sAAAARwAAACkAAAAzAAAAxAAAABUAAAAhAPAAAAAAAAAAAAAAAIA/AAAAAAAAAAAAAIA/AAAAAAAAAAAAAAAAAAAAAAAAAAAAAAAAAAAAAAAAAAAlAAAADAAAAAAAAIAoAAAADAAAAAQAAABSAAAAcAEAAAQAAADw////AAAAAAAAAAAAAAAAkAEAAAAAAAEAAAAAcwBlAGcAbwBlACAAdQBpAAAAAAAAAAAAAAAAAAAAAAAAAAAAAAAAAAAAAAAAAAAAAAAAAAAAAAAAAAAAAAAAAAAAAACc2h4AQNp2YhgFARm4R/kIddh2YugOvAO4R/kIWNLQHBUAAAC4R/kIodh2YsBx5Ai4R/kIFQAAABUAAADE2x4AWNLQHAAAAAAAAAAAAAAAABzbHgBAkQR1JK4Adf+tAHUc2x4AZAEAANlutHTZbrR0sBUACQAIAAAAAgAAAAAAADzbHgAtp7R0AAAAAAAAAAB23B4ACQAAAGTcHgAJAAAAAAAAAAAAAABk3B4AdNseAKKmtHQAAAAAAAIAAAAAHgAJAAAAZNweAAkAAABwWbh0AAAAAAAAAABk3B4ACQAAAAAAAACg2x4A4aW0dAAAAAAAAgAAZNweAAkAAABkdgAIAAAAACUAAAAMAAAABAAAABgAAAAMAAAAAAAAAhIAAAAMAAAAAQAAAB4AAAAYAAAAKQAAADMAAADtAAAASAAAACUAAAAMAAAABAAAAFQAAADoAAAAKgAAADMAAADrAAAARwAAAAEAAAAAQA1CAAQNQioAAAAzAAAAGgAAAEwAAAAAAAAAAAAAAAAAAAD//////////4AAAABTAE8ATgBJAEEAIABCAEUAQQBUAFIASQBaACAAUgBJAE8AUwAgAEQARQAgAEMALgAuAC4ACQAAAAwAAAAMAAAABAAAAAoAAAAEAAAACQAAAAgAAAAKAAAACAAAAAoAAAAEAAAACQAAAAQAAAAKAAAABAAAAAwAAAAJAAAABAAAAAsAAAAIAAAABAAAAAoAAAADAAAAAwAAAAMAAABLAAAAQAAAADAAAAAFAAAAIAAAAAEAAAABAAAAEAAAAAAAAAAAAAAACQEAAIAAAAAAAAAAAAAAAAkBAACAAAAAJQAAAAwAAAACAAAAJwAAABgAAAAFAAAAAAAAAP///wAAAAAAJQAAAAwAAAAFAAAATAAAAGQAAAAAAAAAUAAAAAgBAAB8AAAAAAAAAFAAAAAJ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ISAAAADAAAAAEAAAAeAAAAGAAAAAkAAABQAAAAAAEAAF0AAAAlAAAADAAAAAEAAABUAAAA/AAAAAoAAABQAAAAuQAAAFwAAAABAAAAAEANQgAEDUIKAAAAUAAAAB0AAABMAAAAAAAAAAAAAAAAAAAA//////////+IAAAAUwBPAE4ASQBBACAAQgBFAEEAVABSAEkAWgAgAFIASQBPAFMAIABEAEUAIABDAE8AUgBPAE4ARQBMACAABgAAAAkAAAAIAAAAAwAAAAcAAAADAAAABwAAAAYAAAAHAAAABQAAAAcAAAADAAAABgAAAAMAAAAHAAAAAwAAAAkAAAAGAAAAAwAAAAgAAAAGAAAAAwAAAAcAAAAJAAAABwAAAAkAAAAIAAAABgAAAAUAAABLAAAAQAAAADAAAAAFAAAAIAAAAAEAAAABAAAAEAAAAAAAAAAAAAAACQEAAIAAAAAAAAAAAAAAAAkBAACAAAAAJQAAAAwAAAACAAAAJwAAABgAAAAFAAAAAAAAAP///wAAAAAAJQAAAAwAAAAFAAAATAAAAGQAAAAJAAAAYAAAAP8AAABsAAAACQAAAGAAAAD3AAAADQAAACEA8AAAAAAAAAAAAAAAgD8AAAAAAAAAAAAAgD8AAAAAAAAAAAAAAAAAAAAAAAAAAAAAAAAAAAAAAAAAACUAAAAMAAAAAAAAgCgAAAAMAAAABQAAACUAAAAMAAAAAQAAABgAAAAMAAAAAAAAAhIAAAAMAAAAAQAAAB4AAAAYAAAACQAAAGAAAAAAAQAAbQAAACUAAAAMAAAAAQAAAFQAAAB8AAAACgAAAGAAAABFAAAAbAAAAAEAAAAAQA1CAAQNQgoAAABgAAAACAAAAEwAAAAAAAAAAAAAAAAAAAD//////////1wAAABDAE8ATgBUAEEARABPAFIABwAAAAkAAAAIAAAABQAAAAcAAAAIAAAACQAAAAcAAABLAAAAQAAAADAAAAAFAAAAIAAAAAEAAAABAAAAEAAAAAAAAAAAAAAACQEAAIAAAAAAAAAAAAAAAAkBAACAAAAAJQAAAAwAAAACAAAAJwAAABgAAAAFAAAAAAAAAP///wAAAAAAJQAAAAwAAAAFAAAATAAAAGQAAAAJAAAAcAAAAP8AAAB8AAAACQAAAHAAAAD3AAAADQAAACEA8AAAAAAAAAAAAAAAgD8AAAAAAAAAAAAAgD8AAAAAAAAAAAAAAAAAAAAAAAAAAAAAAAAAAAAAAAAAACUAAAAMAAAAAAAAgCgAAAAMAAAABQAAACUAAAAMAAAAAQAAABgAAAAMAAAAAAAAAhIAAAAMAAAAAQAAABYAAAAMAAAAAAAAAFQAAABIAQAACgAAAHAAAAD+AAAAfAAAAAEAAAAAQA1CAAQNQgoAAABwAAAAKgAAAEwAAAAEAAAACQAAAHAAAAAAAQAAfQAAAKAAAABGAGkAcgBtAGEAZABvACAAcABvAHIAOgAgAFMATwBOAEkAQQAgAEIARQBBAFQAUgBJAFoAIABSAEkATwBTACAARABFACAAQwBPAFIATwBOAEUATAAGAAAAAwAAAAQAAAAJAAAABgAAAAcAAAAHAAAAAwAAAAcAAAAHAAAABAAAAAMAAAADAAAABgAAAAkAAAAIAAAAAwAAAAcAAAADAAAABwAAAAYAAAAHAAAABQAAAAcAAAADAAAABgAAAAMAAAAHAAAAAwAAAAkAAAAGAAAAAwAAAAgAAAAGAAAAAwAAAAcAAAAJAAAABwAAAAkAAAAIAAAABgAAAAU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Notas a los estados contables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Rios</dc:creator>
  <cp:lastModifiedBy>Sonia Rios</cp:lastModifiedBy>
  <cp:lastPrinted>2015-07-06T13:03:06Z</cp:lastPrinted>
  <dcterms:created xsi:type="dcterms:W3CDTF">2002-07-05T19:07:29Z</dcterms:created>
  <dcterms:modified xsi:type="dcterms:W3CDTF">2021-04-20T19:57:58Z</dcterms:modified>
</cp:coreProperties>
</file>