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y00707\Downloads\"/>
    </mc:Choice>
  </mc:AlternateContent>
  <bookViews>
    <workbookView xWindow="0" yWindow="0" windowWidth="20496" windowHeight="7752"/>
  </bookViews>
  <sheets>
    <sheet name="Balance" sheetId="2" r:id="rId1"/>
  </sheets>
  <externalReferences>
    <externalReference r:id="rId2"/>
  </externalReferences>
  <definedNames>
    <definedName name="_xlnm.Print_Area" localSheetId="0">Balance!$A$1:$T$88</definedName>
    <definedName name="clientes" localSheetId="0">[1]Altas!#REF!</definedName>
    <definedName name="clientes">[1]Altas!#REF!</definedName>
    <definedName name="junio" localSheetId="0">#REF!</definedName>
    <definedName name="junio">#REF!</definedName>
    <definedName name="sectores" localSheetId="0">#REF!</definedName>
    <definedName name="sector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2" l="1"/>
  <c r="H58" i="2"/>
  <c r="G58" i="2"/>
  <c r="F58" i="2"/>
  <c r="R12" i="2"/>
  <c r="R14" i="2"/>
  <c r="R22" i="2"/>
  <c r="I22" i="2"/>
  <c r="I42" i="2"/>
  <c r="R42" i="2"/>
</calcChain>
</file>

<file path=xl/sharedStrings.xml><?xml version="1.0" encoding="utf-8"?>
<sst xmlns="http://schemas.openxmlformats.org/spreadsheetml/2006/main" count="118" uniqueCount="111">
  <si>
    <t xml:space="preserve">BANCO BILBAO VIZCAYA ARGENTARIA PARAGUAY S.A. </t>
  </si>
  <si>
    <t xml:space="preserve">  A  C  T  I  V  O</t>
  </si>
  <si>
    <t>GUARANIES</t>
  </si>
  <si>
    <t xml:space="preserve">  P  A  S  I  V  O</t>
  </si>
  <si>
    <t xml:space="preserve">  Disponible </t>
  </si>
  <si>
    <t xml:space="preserve">  Obligaciones por Intermediación Financiera - Sector Financiero</t>
  </si>
  <si>
    <t xml:space="preserve">  Valores Públicos y Privados</t>
  </si>
  <si>
    <t xml:space="preserve">  Obligaciones por Intermediación Financiera - Sector No Financiero</t>
  </si>
  <si>
    <t xml:space="preserve">  Créditos Vigentes por Intermediación Financiera - Sector Financiero</t>
  </si>
  <si>
    <t xml:space="preserve">  Obligaciones Diversas</t>
  </si>
  <si>
    <t xml:space="preserve">  Créditos Vigentes por Intermediación Financiera - Sector No Financiero</t>
  </si>
  <si>
    <t xml:space="preserve">  Provisiones y Previsiones</t>
  </si>
  <si>
    <t xml:space="preserve">  Créditos Diversos</t>
  </si>
  <si>
    <t xml:space="preserve"> TOTAL  PASIVO</t>
  </si>
  <si>
    <t xml:space="preserve">  Créditos Vencidos por Intermediación Financiera</t>
  </si>
  <si>
    <t xml:space="preserve">  Inversiones</t>
  </si>
  <si>
    <t xml:space="preserve">  PATRIMONIO</t>
  </si>
  <si>
    <t xml:space="preserve">  Bienes de Uso</t>
  </si>
  <si>
    <t xml:space="preserve">  Capital Social</t>
  </si>
  <si>
    <t xml:space="preserve">  Cargos Diferidos</t>
  </si>
  <si>
    <t xml:space="preserve">  Ajustes al Patrimonio</t>
  </si>
  <si>
    <t xml:space="preserve">  Reservas</t>
  </si>
  <si>
    <t xml:space="preserve">  Resultados del Ejercicio</t>
  </si>
  <si>
    <t xml:space="preserve">  TOTAL  ACTIVO</t>
  </si>
  <si>
    <t xml:space="preserve">  TOTAL  PASIVO  Y  PATRIMONIO</t>
  </si>
  <si>
    <t xml:space="preserve">  CUENTAS  DE  CONTINGENCIAS</t>
  </si>
  <si>
    <t xml:space="preserve">  CUENTAS  DE  ORDEN</t>
  </si>
  <si>
    <t>ESTADO   DE   RESULTADOS</t>
  </si>
  <si>
    <t xml:space="preserve">  P  E  R  D  I  D  A  S</t>
  </si>
  <si>
    <t xml:space="preserve">  G  A  N  A  N  C  I  A  S</t>
  </si>
  <si>
    <t xml:space="preserve">  Pérdidas por Obligaciones por Intermed. Financ.-Sector Financ.</t>
  </si>
  <si>
    <t xml:space="preserve">  Ganancias por Créditos Vigentes por Intermed. Financ.-Sector Financ.</t>
  </si>
  <si>
    <t xml:space="preserve">  Pérdidas por Obligaciones por Intermed. Financ.-Sector No Financ.</t>
  </si>
  <si>
    <t xml:space="preserve">  Ganancias por Créditos Vigentes por Intermed. Financ.-Sector No Financ.</t>
  </si>
  <si>
    <t xml:space="preserve">  Pérdidas por Valuación</t>
  </si>
  <si>
    <t xml:space="preserve"> </t>
  </si>
  <si>
    <t xml:space="preserve">  Ganancias por Créditos Vencidos por Intermediación Financiera</t>
  </si>
  <si>
    <t xml:space="preserve">  Pérdidas por Incobrabilidad</t>
  </si>
  <si>
    <t xml:space="preserve">  Ganancias por Valuación</t>
  </si>
  <si>
    <t xml:space="preserve">  Pérdidas por Servicios</t>
  </si>
  <si>
    <t xml:space="preserve">  Rentas y diferencias de Cotizaciones de Valores Públicos y Privados</t>
  </si>
  <si>
    <t xml:space="preserve">  Otras Pérdidas Operativas</t>
  </si>
  <si>
    <t xml:space="preserve">  Desafectación de Previsiones</t>
  </si>
  <si>
    <t xml:space="preserve">  Pérdidas Extraordinarias</t>
  </si>
  <si>
    <t xml:space="preserve">  Ganancias por Servicios</t>
  </si>
  <si>
    <t xml:space="preserve">  Ajustes de Resultados de Ejercicios Anteriores</t>
  </si>
  <si>
    <t xml:space="preserve">  Otras Ganancias Operativas</t>
  </si>
  <si>
    <t xml:space="preserve">  Utilidad del Ejercicio</t>
  </si>
  <si>
    <t xml:space="preserve">  Ganancias Extraordinarias</t>
  </si>
  <si>
    <t xml:space="preserve">  T  O  T  A  L</t>
  </si>
  <si>
    <t>NOTAS    A    LOS    ESTADOS    CONTABLES</t>
  </si>
  <si>
    <t>1.  Cartera  Total  Clasificada</t>
  </si>
  <si>
    <t>2.  Patrimonio</t>
  </si>
  <si>
    <t>La cartera de créditos ha sido valuada de acuerdo a lo dispuesto por la Resolución Nº 1, Acta Nº 60 de fecha 28 de setiembre de 2007 del Directorio del Banco Central del Paraguay</t>
  </si>
  <si>
    <t>Cuadro de evolución del Patrimonio en el corriente año:</t>
  </si>
  <si>
    <t>Saldo al</t>
  </si>
  <si>
    <t>Saldo</t>
  </si>
  <si>
    <t>Concepto</t>
  </si>
  <si>
    <t>inicio del</t>
  </si>
  <si>
    <t xml:space="preserve">           M o v i m i e n t o s</t>
  </si>
  <si>
    <t>al</t>
  </si>
  <si>
    <t>Categoría  de  Riesgo</t>
  </si>
  <si>
    <t>Cartera</t>
  </si>
  <si>
    <t>Contingencia</t>
  </si>
  <si>
    <t>Previsiones</t>
  </si>
  <si>
    <t>Total</t>
  </si>
  <si>
    <t>Ejercicio</t>
  </si>
  <si>
    <t>Aumento</t>
  </si>
  <si>
    <t>Disminución</t>
  </si>
  <si>
    <t>Capital Integrado</t>
  </si>
  <si>
    <t>1A</t>
  </si>
  <si>
    <t>Aportes no Capítalizados</t>
  </si>
  <si>
    <t>1B</t>
  </si>
  <si>
    <t>Ajustes al Patrimonio</t>
  </si>
  <si>
    <t>Reservas</t>
  </si>
  <si>
    <t>Resultados Acumulados</t>
  </si>
  <si>
    <t>Resultados del Ejercicio</t>
  </si>
  <si>
    <t>T O T A L E S</t>
  </si>
  <si>
    <t xml:space="preserve"> T O T A L</t>
  </si>
  <si>
    <t xml:space="preserve"> 3.  Resultado  del  Ejercicio</t>
  </si>
  <si>
    <t xml:space="preserve">Conforme a la Resolución Nº 2 de fecha 17 de agosto de 2010 del Banco Central del Paraguay,se informa lo siguiente:  </t>
  </si>
  <si>
    <t>Anualizado</t>
  </si>
  <si>
    <t>%</t>
  </si>
  <si>
    <t>Calificadora: Feller Rate Clasificadora de Riesgo Ltda.</t>
  </si>
  <si>
    <t>Resultado del Ejercicio</t>
  </si>
  <si>
    <t>Avda. Gral. Santos 487 c/ Avda. España, Asunción, Paraguay</t>
  </si>
  <si>
    <t xml:space="preserve">      Patrimonio  Neto</t>
  </si>
  <si>
    <t xml:space="preserve">Tel: (595) 21 225485 // Email: info@feller-rate.com.py </t>
  </si>
  <si>
    <t>Entidad</t>
  </si>
  <si>
    <t>Calificación Local</t>
  </si>
  <si>
    <t>Solvencia</t>
  </si>
  <si>
    <t>AAApy</t>
  </si>
  <si>
    <t>Banco Bilbao Viscaya Argentaria Paraguay S.A.</t>
  </si>
  <si>
    <t>Tendencia</t>
  </si>
  <si>
    <t xml:space="preserve">                   una inversión, ni un aval o garantía de una inversión y su emisor.</t>
  </si>
  <si>
    <t>Mayor información sobre esta calificación en:  www.bbva.com.py   l   www.feller-rate.com.py</t>
  </si>
  <si>
    <t>HECTOR BENGOA</t>
  </si>
  <si>
    <t>DANIEL OSVALDO ELICETCHE</t>
  </si>
  <si>
    <t>Ignacio Sanz y Arcelus</t>
  </si>
  <si>
    <t>Contador</t>
  </si>
  <si>
    <t>Sindico  Titular</t>
  </si>
  <si>
    <t>Director Presidente y Gerente General</t>
  </si>
  <si>
    <t>Patente Profesional 010-0034557</t>
  </si>
  <si>
    <t>Banco Bilbao Vizcaya Argentaria Paraguay S.A.</t>
  </si>
  <si>
    <t>ESTADO  DE  SITUACION  AL  30 DE JUNIO DE 2020</t>
  </si>
  <si>
    <t xml:space="preserve">  Aportes No Capitalizados</t>
  </si>
  <si>
    <t xml:space="preserve">  Resultados Acumulados</t>
  </si>
  <si>
    <t>Sensible (-)</t>
  </si>
  <si>
    <t>Fecha de publicación: 10 de julio de 2020</t>
  </si>
  <si>
    <r>
      <rPr>
        <b/>
        <sz val="14"/>
        <rFont val="Arial"/>
        <family val="2"/>
      </rPr>
      <t>NOTA:</t>
    </r>
    <r>
      <rPr>
        <sz val="14"/>
        <rFont val="Arial"/>
        <family val="2"/>
      </rPr>
      <t xml:space="preserve"> La calificación de riesgo no constituye una sugerencia o recomendación para comprar, vender, mantener un determinado valor o realizar </t>
    </r>
  </si>
  <si>
    <t>Fecha de calificación: 09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</si>
</sst>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(* #,##0.00_);_(* \(#,##0.00\);_(* &quot;-&quot;??_);_(@_)"/>
    <numFmt numFmtId="165" formatCode="dd/mm/yyyy;@"/>
    <numFmt numFmtId="166" formatCode="0.0000000%"/>
    <numFmt numFmtId="167" formatCode="_(* #,##0_);_(* \(#,##0\);_(* &quot;-&quot;_);_(@_)"/>
  </numFmts>
  <fonts count="34">
    <font>
      <sz val="12"/>
      <name val="SWISS"/>
    </font>
    <font>
      <sz val="12"/>
      <name val="SWISS"/>
    </font>
    <font>
      <sz val="12"/>
      <color indexed="9"/>
      <name val="RotisSemiSans"/>
    </font>
    <font>
      <sz val="12"/>
      <name val="RotisSemiSans"/>
    </font>
    <font>
      <b/>
      <u/>
      <sz val="24"/>
      <name val="RotisSemiSans"/>
    </font>
    <font>
      <sz val="10"/>
      <name val="Arial"/>
      <family val="2"/>
    </font>
    <font>
      <b/>
      <sz val="17"/>
      <name val="RotisSemiSans"/>
    </font>
    <font>
      <b/>
      <sz val="38"/>
      <name val="RotisSemiSans"/>
    </font>
    <font>
      <sz val="38"/>
      <name val="SWISS"/>
    </font>
    <font>
      <b/>
      <u/>
      <sz val="36"/>
      <name val="RotisSemiSans"/>
    </font>
    <font>
      <sz val="36"/>
      <name val="SWISS"/>
    </font>
    <font>
      <b/>
      <sz val="24"/>
      <name val="RotisSemiSans"/>
    </font>
    <font>
      <b/>
      <sz val="14"/>
      <name val="RotisSemiSans"/>
    </font>
    <font>
      <b/>
      <sz val="12"/>
      <name val="RotisSemiSans"/>
    </font>
    <font>
      <b/>
      <sz val="16"/>
      <name val="RotisSemiSans"/>
    </font>
    <font>
      <sz val="16"/>
      <name val="RotisSemiSans"/>
    </font>
    <font>
      <sz val="18"/>
      <name val="RotisSemiSans"/>
    </font>
    <font>
      <sz val="14"/>
      <name val="RotisSemiSans"/>
    </font>
    <font>
      <b/>
      <sz val="18"/>
      <name val="RotisSemiSans"/>
    </font>
    <font>
      <sz val="15"/>
      <name val="RotisSemiSans"/>
    </font>
    <font>
      <b/>
      <u/>
      <sz val="28"/>
      <name val="RotisSemiSans"/>
    </font>
    <font>
      <sz val="12"/>
      <color rgb="FFFF0000"/>
      <name val="RotisSemiSans"/>
    </font>
    <font>
      <b/>
      <u/>
      <sz val="16"/>
      <name val="RotisSemiSans"/>
    </font>
    <font>
      <sz val="14"/>
      <name val="Arial"/>
      <family val="2"/>
    </font>
    <font>
      <u/>
      <sz val="14"/>
      <name val="RotisSemiSans"/>
    </font>
    <font>
      <sz val="16"/>
      <color indexed="8"/>
      <name val="RotisSemiSans"/>
    </font>
    <font>
      <b/>
      <sz val="12"/>
      <color indexed="9"/>
      <name val="RotisSemiSans"/>
    </font>
    <font>
      <b/>
      <sz val="12"/>
      <name val="SWISS"/>
    </font>
    <font>
      <sz val="11"/>
      <name val="RotisSemiSans"/>
    </font>
    <font>
      <b/>
      <sz val="16"/>
      <color indexed="8"/>
      <name val="RotisSemiSans"/>
    </font>
    <font>
      <sz val="12"/>
      <name val="Times New Roman"/>
      <family val="1"/>
    </font>
    <font>
      <b/>
      <sz val="22"/>
      <color theme="1"/>
      <name val="RotisSemiSans"/>
    </font>
    <font>
      <sz val="12"/>
      <color indexed="9"/>
      <name val="SWISS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8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medium">
        <color indexed="8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medium">
        <color indexed="8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31">
    <xf numFmtId="0" fontId="0" fillId="0" borderId="0" xfId="0"/>
    <xf numFmtId="0" fontId="2" fillId="0" borderId="1" xfId="0" applyFont="1" applyBorder="1" applyProtection="1"/>
    <xf numFmtId="0" fontId="3" fillId="0" borderId="2" xfId="0" applyFont="1" applyBorder="1" applyProtection="1"/>
    <xf numFmtId="0" fontId="4" fillId="0" borderId="2" xfId="0" applyFont="1" applyBorder="1" applyProtection="1"/>
    <xf numFmtId="0" fontId="2" fillId="0" borderId="3" xfId="0" applyFont="1" applyBorder="1" applyProtection="1"/>
    <xf numFmtId="0" fontId="3" fillId="0" borderId="0" xfId="0" applyFont="1"/>
    <xf numFmtId="0" fontId="2" fillId="0" borderId="4" xfId="0" applyFont="1" applyBorder="1" applyProtection="1"/>
    <xf numFmtId="0" fontId="3" fillId="0" borderId="0" xfId="0" applyFont="1" applyProtection="1"/>
    <xf numFmtId="0" fontId="6" fillId="0" borderId="0" xfId="0" applyFont="1" applyProtection="1"/>
    <xf numFmtId="0" fontId="2" fillId="0" borderId="5" xfId="0" applyFont="1" applyBorder="1" applyProtection="1"/>
    <xf numFmtId="0" fontId="3" fillId="0" borderId="6" xfId="0" applyFont="1" applyBorder="1" applyProtection="1"/>
    <xf numFmtId="0" fontId="11" fillId="2" borderId="7" xfId="0" applyFont="1" applyFill="1" applyBorder="1" applyProtection="1"/>
    <xf numFmtId="0" fontId="12" fillId="2" borderId="8" xfId="0" applyFont="1" applyFill="1" applyBorder="1" applyProtection="1"/>
    <xf numFmtId="0" fontId="13" fillId="2" borderId="8" xfId="0" applyFont="1" applyFill="1" applyBorder="1" applyProtection="1"/>
    <xf numFmtId="0" fontId="14" fillId="2" borderId="9" xfId="0" applyFont="1" applyFill="1" applyBorder="1" applyAlignment="1" applyProtection="1">
      <alignment horizontal="center"/>
    </xf>
    <xf numFmtId="0" fontId="13" fillId="2" borderId="10" xfId="0" applyFont="1" applyFill="1" applyBorder="1" applyProtection="1"/>
    <xf numFmtId="0" fontId="11" fillId="2" borderId="8" xfId="0" applyFont="1" applyFill="1" applyBorder="1" applyProtection="1"/>
    <xf numFmtId="0" fontId="3" fillId="2" borderId="6" xfId="0" applyFont="1" applyFill="1" applyBorder="1" applyProtection="1"/>
    <xf numFmtId="0" fontId="3" fillId="2" borderId="10" xfId="0" applyFont="1" applyFill="1" applyBorder="1" applyProtection="1"/>
    <xf numFmtId="0" fontId="15" fillId="0" borderId="4" xfId="0" applyFont="1" applyBorder="1" applyProtection="1"/>
    <xf numFmtId="0" fontId="15" fillId="0" borderId="0" xfId="0" applyFont="1" applyProtection="1"/>
    <xf numFmtId="3" fontId="15" fillId="0" borderId="11" xfId="0" applyNumberFormat="1" applyFont="1" applyBorder="1" applyProtection="1"/>
    <xf numFmtId="0" fontId="16" fillId="0" borderId="5" xfId="0" applyFont="1" applyBorder="1" applyProtection="1"/>
    <xf numFmtId="0" fontId="3" fillId="0" borderId="5" xfId="0" applyFont="1" applyBorder="1" applyProtection="1"/>
    <xf numFmtId="0" fontId="15" fillId="0" borderId="12" xfId="0" applyFont="1" applyBorder="1" applyProtection="1"/>
    <xf numFmtId="0" fontId="15" fillId="0" borderId="13" xfId="0" applyFont="1" applyBorder="1" applyProtection="1"/>
    <xf numFmtId="3" fontId="15" fillId="0" borderId="14" xfId="0" applyNumberFormat="1" applyFont="1" applyBorder="1" applyProtection="1"/>
    <xf numFmtId="0" fontId="16" fillId="0" borderId="15" xfId="0" applyFont="1" applyBorder="1" applyProtection="1"/>
    <xf numFmtId="0" fontId="3" fillId="0" borderId="15" xfId="0" applyFont="1" applyBorder="1" applyProtection="1"/>
    <xf numFmtId="0" fontId="14" fillId="0" borderId="2" xfId="0" applyFont="1" applyBorder="1" applyProtection="1"/>
    <xf numFmtId="0" fontId="15" fillId="0" borderId="2" xfId="0" applyFont="1" applyBorder="1" applyProtection="1"/>
    <xf numFmtId="3" fontId="14" fillId="0" borderId="16" xfId="0" applyNumberFormat="1" applyFont="1" applyFill="1" applyBorder="1" applyProtection="1"/>
    <xf numFmtId="0" fontId="3" fillId="0" borderId="3" xfId="0" applyFont="1" applyBorder="1" applyProtection="1"/>
    <xf numFmtId="0" fontId="14" fillId="0" borderId="1" xfId="0" applyFont="1" applyBorder="1" applyProtection="1"/>
    <xf numFmtId="3" fontId="14" fillId="0" borderId="2" xfId="0" applyNumberFormat="1" applyFont="1" applyBorder="1" applyProtection="1"/>
    <xf numFmtId="0" fontId="14" fillId="0" borderId="7" xfId="0" applyFont="1" applyBorder="1" applyProtection="1"/>
    <xf numFmtId="0" fontId="14" fillId="0" borderId="8" xfId="0" applyFont="1" applyBorder="1" applyProtection="1"/>
    <xf numFmtId="3" fontId="14" fillId="0" borderId="9" xfId="0" applyNumberFormat="1" applyFont="1" applyBorder="1" applyProtection="1"/>
    <xf numFmtId="0" fontId="3" fillId="0" borderId="10" xfId="0" applyFont="1" applyBorder="1" applyProtection="1"/>
    <xf numFmtId="3" fontId="15" fillId="0" borderId="14" xfId="0" applyNumberFormat="1" applyFont="1" applyFill="1" applyBorder="1" applyProtection="1"/>
    <xf numFmtId="0" fontId="17" fillId="0" borderId="12" xfId="0" applyFont="1" applyBorder="1" applyProtection="1"/>
    <xf numFmtId="0" fontId="17" fillId="0" borderId="13" xfId="0" applyFont="1" applyBorder="1" applyProtection="1"/>
    <xf numFmtId="3" fontId="17" fillId="0" borderId="14" xfId="0" applyNumberFormat="1" applyFont="1" applyBorder="1" applyProtection="1"/>
    <xf numFmtId="0" fontId="15" fillId="0" borderId="17" xfId="0" applyFont="1" applyBorder="1" applyProtection="1"/>
    <xf numFmtId="3" fontId="15" fillId="0" borderId="18" xfId="0" applyNumberFormat="1" applyFont="1" applyBorder="1" applyProtection="1"/>
    <xf numFmtId="0" fontId="3" fillId="0" borderId="19" xfId="0" applyFont="1" applyBorder="1" applyProtection="1"/>
    <xf numFmtId="0" fontId="17" fillId="0" borderId="4" xfId="0" applyFont="1" applyBorder="1" applyProtection="1"/>
    <xf numFmtId="0" fontId="17" fillId="0" borderId="0" xfId="0" applyFont="1" applyProtection="1"/>
    <xf numFmtId="3" fontId="17" fillId="0" borderId="11" xfId="0" applyNumberFormat="1" applyFont="1" applyBorder="1" applyProtection="1"/>
    <xf numFmtId="0" fontId="15" fillId="0" borderId="7" xfId="0" applyFont="1" applyBorder="1" applyProtection="1"/>
    <xf numFmtId="0" fontId="15" fillId="0" borderId="8" xfId="0" applyFont="1" applyBorder="1" applyProtection="1"/>
    <xf numFmtId="3" fontId="15" fillId="0" borderId="8" xfId="0" applyNumberFormat="1" applyFont="1" applyBorder="1" applyProtection="1"/>
    <xf numFmtId="3" fontId="14" fillId="0" borderId="9" xfId="0" applyNumberFormat="1" applyFont="1" applyBorder="1" applyAlignment="1" applyProtection="1">
      <alignment horizontal="right"/>
    </xf>
    <xf numFmtId="0" fontId="14" fillId="0" borderId="10" xfId="0" applyFont="1" applyBorder="1" applyProtection="1"/>
    <xf numFmtId="0" fontId="14" fillId="0" borderId="20" xfId="0" applyFont="1" applyBorder="1" applyProtection="1"/>
    <xf numFmtId="3" fontId="3" fillId="0" borderId="0" xfId="0" applyNumberFormat="1" applyFont="1" applyProtection="1"/>
    <xf numFmtId="0" fontId="18" fillId="0" borderId="7" xfId="0" applyFont="1" applyBorder="1" applyProtection="1"/>
    <xf numFmtId="0" fontId="3" fillId="0" borderId="8" xfId="0" applyFont="1" applyBorder="1" applyProtection="1"/>
    <xf numFmtId="0" fontId="3" fillId="0" borderId="20" xfId="0" applyFont="1" applyBorder="1" applyProtection="1"/>
    <xf numFmtId="3" fontId="19" fillId="0" borderId="21" xfId="0" applyNumberFormat="1" applyFont="1" applyBorder="1" applyProtection="1"/>
    <xf numFmtId="0" fontId="2" fillId="0" borderId="0" xfId="0" applyFont="1" applyProtection="1"/>
    <xf numFmtId="0" fontId="18" fillId="0" borderId="22" xfId="0" applyFont="1" applyBorder="1" applyProtection="1"/>
    <xf numFmtId="0" fontId="3" fillId="0" borderId="23" xfId="0" applyFont="1" applyBorder="1" applyProtection="1"/>
    <xf numFmtId="3" fontId="19" fillId="0" borderId="24" xfId="0" applyNumberFormat="1" applyFont="1" applyBorder="1" applyProtection="1"/>
    <xf numFmtId="0" fontId="20" fillId="0" borderId="0" xfId="0" applyFont="1" applyProtection="1"/>
    <xf numFmtId="0" fontId="3" fillId="0" borderId="4" xfId="0" applyFont="1" applyBorder="1" applyProtection="1"/>
    <xf numFmtId="0" fontId="3" fillId="0" borderId="11" xfId="0" applyFont="1" applyBorder="1" applyProtection="1"/>
    <xf numFmtId="0" fontId="15" fillId="0" borderId="5" xfId="0" applyFont="1" applyBorder="1" applyProtection="1"/>
    <xf numFmtId="0" fontId="15" fillId="0" borderId="15" xfId="0" applyFont="1" applyBorder="1" applyProtection="1"/>
    <xf numFmtId="0" fontId="15" fillId="3" borderId="12" xfId="0" applyFont="1" applyFill="1" applyBorder="1" applyProtection="1"/>
    <xf numFmtId="0" fontId="15" fillId="3" borderId="13" xfId="0" applyFont="1" applyFill="1" applyBorder="1" applyProtection="1"/>
    <xf numFmtId="0" fontId="15" fillId="3" borderId="15" xfId="0" applyFont="1" applyFill="1" applyBorder="1" applyProtection="1"/>
    <xf numFmtId="3" fontId="15" fillId="3" borderId="14" xfId="0" applyNumberFormat="1" applyFont="1" applyFill="1" applyBorder="1" applyProtection="1"/>
    <xf numFmtId="0" fontId="15" fillId="3" borderId="12" xfId="0" quotePrefix="1" applyFont="1" applyFill="1" applyBorder="1" applyAlignment="1" applyProtection="1">
      <alignment horizontal="left"/>
    </xf>
    <xf numFmtId="0" fontId="15" fillId="0" borderId="12" xfId="0" quotePrefix="1" applyFont="1" applyBorder="1" applyAlignment="1" applyProtection="1">
      <alignment horizontal="left"/>
    </xf>
    <xf numFmtId="0" fontId="15" fillId="0" borderId="25" xfId="0" quotePrefix="1" applyFont="1" applyBorder="1" applyAlignment="1" applyProtection="1">
      <alignment horizontal="left"/>
    </xf>
    <xf numFmtId="0" fontId="15" fillId="0" borderId="25" xfId="0" applyFont="1" applyBorder="1" applyProtection="1"/>
    <xf numFmtId="3" fontId="15" fillId="0" borderId="26" xfId="0" applyNumberFormat="1" applyFont="1" applyFill="1" applyBorder="1" applyProtection="1"/>
    <xf numFmtId="3" fontId="14" fillId="0" borderId="9" xfId="0" applyNumberFormat="1" applyFont="1" applyFill="1" applyBorder="1" applyProtection="1"/>
    <xf numFmtId="37" fontId="3" fillId="0" borderId="0" xfId="0" applyNumberFormat="1" applyFont="1" applyProtection="1"/>
    <xf numFmtId="0" fontId="3" fillId="0" borderId="0" xfId="0" applyFont="1" applyFill="1" applyProtection="1"/>
    <xf numFmtId="0" fontId="22" fillId="0" borderId="0" xfId="0" applyFont="1" applyAlignment="1" applyProtection="1">
      <alignment horizontal="left"/>
    </xf>
    <xf numFmtId="0" fontId="12" fillId="2" borderId="1" xfId="0" applyFont="1" applyFill="1" applyBorder="1" applyProtection="1"/>
    <xf numFmtId="0" fontId="12" fillId="2" borderId="2" xfId="0" applyFont="1" applyFill="1" applyBorder="1" applyProtection="1"/>
    <xf numFmtId="0" fontId="12" fillId="2" borderId="27" xfId="0" applyFont="1" applyFill="1" applyBorder="1" applyProtection="1"/>
    <xf numFmtId="0" fontId="12" fillId="2" borderId="28" xfId="0" applyFont="1" applyFill="1" applyBorder="1" applyAlignment="1" applyProtection="1">
      <alignment horizontal="center"/>
    </xf>
    <xf numFmtId="0" fontId="12" fillId="2" borderId="4" xfId="0" applyFont="1" applyFill="1" applyBorder="1" applyProtection="1"/>
    <xf numFmtId="0" fontId="12" fillId="2" borderId="0" xfId="0" applyFont="1" applyFill="1" applyProtection="1"/>
    <xf numFmtId="0" fontId="12" fillId="2" borderId="29" xfId="0" applyFont="1" applyFill="1" applyBorder="1" applyProtection="1"/>
    <xf numFmtId="0" fontId="12" fillId="2" borderId="30" xfId="0" applyFont="1" applyFill="1" applyBorder="1" applyAlignment="1" applyProtection="1">
      <alignment horizontal="center"/>
    </xf>
    <xf numFmtId="0" fontId="12" fillId="2" borderId="0" xfId="0" applyFont="1" applyFill="1" applyBorder="1" applyProtection="1"/>
    <xf numFmtId="0" fontId="12" fillId="2" borderId="31" xfId="0" applyFont="1" applyFill="1" applyBorder="1" applyAlignment="1" applyProtection="1">
      <alignment horizontal="center"/>
    </xf>
    <xf numFmtId="0" fontId="12" fillId="2" borderId="36" xfId="0" applyFont="1" applyFill="1" applyBorder="1" applyProtection="1"/>
    <xf numFmtId="0" fontId="12" fillId="2" borderId="25" xfId="0" applyFont="1" applyFill="1" applyBorder="1" applyProtection="1"/>
    <xf numFmtId="0" fontId="12" fillId="2" borderId="37" xfId="0" applyFont="1" applyFill="1" applyBorder="1" applyProtection="1"/>
    <xf numFmtId="0" fontId="12" fillId="2" borderId="36" xfId="0" applyFont="1" applyFill="1" applyBorder="1" applyAlignment="1" applyProtection="1">
      <alignment horizontal="center"/>
    </xf>
    <xf numFmtId="0" fontId="12" fillId="2" borderId="38" xfId="0" applyFont="1" applyFill="1" applyBorder="1" applyAlignment="1" applyProtection="1">
      <alignment horizontal="center"/>
    </xf>
    <xf numFmtId="165" fontId="12" fillId="2" borderId="31" xfId="0" applyNumberFormat="1" applyFont="1" applyFill="1" applyBorder="1" applyAlignment="1" applyProtection="1">
      <alignment horizontal="center"/>
    </xf>
    <xf numFmtId="0" fontId="17" fillId="0" borderId="1" xfId="0" applyFont="1" applyBorder="1" applyProtection="1"/>
    <xf numFmtId="0" fontId="17" fillId="0" borderId="2" xfId="0" applyFont="1" applyBorder="1" applyProtection="1"/>
    <xf numFmtId="0" fontId="17" fillId="0" borderId="27" xfId="0" applyFont="1" applyBorder="1" applyProtection="1"/>
    <xf numFmtId="41" fontId="17" fillId="0" borderId="28" xfId="2" applyFont="1" applyBorder="1" applyProtection="1"/>
    <xf numFmtId="41" fontId="17" fillId="0" borderId="0" xfId="2" applyFont="1" applyBorder="1" applyProtection="1"/>
    <xf numFmtId="41" fontId="17" fillId="0" borderId="40" xfId="2" applyFont="1" applyBorder="1" applyProtection="1"/>
    <xf numFmtId="41" fontId="17" fillId="0" borderId="3" xfId="2" applyFont="1" applyBorder="1" applyProtection="1"/>
    <xf numFmtId="0" fontId="17" fillId="0" borderId="44" xfId="0" applyFont="1" applyBorder="1" applyProtection="1"/>
    <xf numFmtId="41" fontId="17" fillId="0" borderId="43" xfId="2" applyFont="1" applyBorder="1" applyProtection="1"/>
    <xf numFmtId="41" fontId="17" fillId="0" borderId="13" xfId="2" applyFont="1" applyBorder="1" applyProtection="1"/>
    <xf numFmtId="41" fontId="17" fillId="0" borderId="41" xfId="2" applyFont="1" applyBorder="1" applyProtection="1"/>
    <xf numFmtId="41" fontId="17" fillId="0" borderId="15" xfId="2" applyFont="1" applyBorder="1" applyProtection="1"/>
    <xf numFmtId="0" fontId="17" fillId="0" borderId="29" xfId="0" applyFont="1" applyBorder="1" applyProtection="1"/>
    <xf numFmtId="41" fontId="17" fillId="0" borderId="30" xfId="2" applyFont="1" applyBorder="1" applyProtection="1"/>
    <xf numFmtId="41" fontId="17" fillId="0" borderId="5" xfId="2" applyFont="1" applyBorder="1" applyProtection="1"/>
    <xf numFmtId="0" fontId="12" fillId="0" borderId="22" xfId="0" applyFont="1" applyBorder="1" applyProtection="1"/>
    <xf numFmtId="0" fontId="12" fillId="0" borderId="6" xfId="0" applyFont="1" applyBorder="1" applyProtection="1"/>
    <xf numFmtId="0" fontId="12" fillId="0" borderId="23" xfId="0" applyFont="1" applyBorder="1" applyProtection="1"/>
    <xf numFmtId="41" fontId="12" fillId="0" borderId="45" xfId="2" applyFont="1" applyBorder="1" applyProtection="1"/>
    <xf numFmtId="41" fontId="12" fillId="0" borderId="23" xfId="2" applyFont="1" applyBorder="1" applyProtection="1"/>
    <xf numFmtId="0" fontId="13" fillId="0" borderId="0" xfId="0" applyFont="1" applyProtection="1"/>
    <xf numFmtId="0" fontId="0" fillId="0" borderId="0" xfId="0" applyFont="1" applyFill="1"/>
    <xf numFmtId="0" fontId="2" fillId="0" borderId="5" xfId="0" applyFont="1" applyFill="1" applyBorder="1" applyProtection="1"/>
    <xf numFmtId="0" fontId="3" fillId="0" borderId="0" xfId="0" applyFont="1" applyFill="1"/>
    <xf numFmtId="0" fontId="0" fillId="0" borderId="0" xfId="0" applyFill="1"/>
    <xf numFmtId="0" fontId="22" fillId="0" borderId="0" xfId="0" applyFont="1" applyProtection="1"/>
    <xf numFmtId="37" fontId="23" fillId="0" borderId="0" xfId="0" applyNumberFormat="1" applyFont="1" applyProtection="1"/>
    <xf numFmtId="0" fontId="21" fillId="0" borderId="0" xfId="0" applyFont="1" applyFill="1" applyProtection="1"/>
    <xf numFmtId="0" fontId="21" fillId="0" borderId="5" xfId="0" applyFont="1" applyFill="1" applyBorder="1" applyProtection="1"/>
    <xf numFmtId="0" fontId="12" fillId="0" borderId="0" xfId="0" applyFont="1" applyProtection="1"/>
    <xf numFmtId="0" fontId="12" fillId="0" borderId="1" xfId="0" applyFont="1" applyBorder="1" applyProtection="1"/>
    <xf numFmtId="0" fontId="12" fillId="0" borderId="46" xfId="0" applyFont="1" applyBorder="1" applyProtection="1"/>
    <xf numFmtId="0" fontId="12" fillId="0" borderId="3" xfId="0" applyFont="1" applyBorder="1" applyAlignment="1" applyProtection="1">
      <alignment horizontal="center"/>
    </xf>
    <xf numFmtId="14" fontId="12" fillId="0" borderId="4" xfId="0" applyNumberFormat="1" applyFont="1" applyBorder="1" applyAlignment="1" applyProtection="1">
      <alignment horizontal="center"/>
    </xf>
    <xf numFmtId="14" fontId="12" fillId="0" borderId="40" xfId="0" applyNumberFormat="1" applyFont="1" applyBorder="1" applyAlignment="1" applyProtection="1">
      <alignment horizontal="center"/>
    </xf>
    <xf numFmtId="14" fontId="12" fillId="0" borderId="5" xfId="0" applyNumberFormat="1" applyFont="1" applyBorder="1" applyAlignment="1" applyProtection="1">
      <alignment horizontal="center"/>
    </xf>
    <xf numFmtId="0" fontId="17" fillId="0" borderId="5" xfId="0" applyFont="1" applyBorder="1" applyProtection="1"/>
    <xf numFmtId="0" fontId="12" fillId="0" borderId="4" xfId="0" applyFont="1" applyBorder="1" applyAlignment="1" applyProtection="1">
      <alignment horizontal="center"/>
    </xf>
    <xf numFmtId="0" fontId="12" fillId="0" borderId="40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24" fillId="0" borderId="47" xfId="0" applyFont="1" applyBorder="1" applyProtection="1"/>
    <xf numFmtId="0" fontId="17" fillId="0" borderId="48" xfId="0" applyFont="1" applyBorder="1" applyProtection="1"/>
    <xf numFmtId="0" fontId="17" fillId="0" borderId="49" xfId="0" applyFont="1" applyBorder="1" applyProtection="1"/>
    <xf numFmtId="0" fontId="17" fillId="0" borderId="52" xfId="0" applyFont="1" applyBorder="1" applyProtection="1"/>
    <xf numFmtId="0" fontId="17" fillId="0" borderId="53" xfId="0" applyFont="1" applyBorder="1" applyProtection="1"/>
    <xf numFmtId="0" fontId="17" fillId="0" borderId="54" xfId="0" applyFont="1" applyBorder="1" applyProtection="1"/>
    <xf numFmtId="0" fontId="15" fillId="0" borderId="0" xfId="0" applyNumberFormat="1" applyFont="1" applyAlignment="1">
      <alignment horizontal="center"/>
    </xf>
    <xf numFmtId="0" fontId="12" fillId="0" borderId="0" xfId="0" applyFont="1" applyFill="1" applyProtection="1"/>
    <xf numFmtId="0" fontId="13" fillId="0" borderId="0" xfId="0" applyFont="1" applyFill="1" applyProtection="1"/>
    <xf numFmtId="0" fontId="25" fillId="0" borderId="0" xfId="0" applyNumberFormat="1" applyFont="1" applyAlignment="1">
      <alignment horizontal="center"/>
    </xf>
    <xf numFmtId="37" fontId="25" fillId="0" borderId="0" xfId="0" applyNumberFormat="1" applyFont="1" applyAlignment="1">
      <alignment horizontal="center"/>
    </xf>
    <xf numFmtId="0" fontId="0" fillId="0" borderId="0" xfId="0" applyFont="1"/>
    <xf numFmtId="0" fontId="26" fillId="0" borderId="4" xfId="0" applyFont="1" applyBorder="1" applyAlignment="1" applyProtection="1"/>
    <xf numFmtId="0" fontId="13" fillId="0" borderId="0" xfId="0" applyFont="1" applyAlignment="1" applyProtection="1"/>
    <xf numFmtId="0" fontId="12" fillId="0" borderId="0" xfId="0" applyFont="1" applyAlignment="1" applyProtection="1"/>
    <xf numFmtId="0" fontId="27" fillId="0" borderId="0" xfId="0" applyFont="1" applyAlignment="1"/>
    <xf numFmtId="0" fontId="26" fillId="0" borderId="5" xfId="0" applyFont="1" applyBorder="1" applyAlignment="1" applyProtection="1"/>
    <xf numFmtId="0" fontId="13" fillId="0" borderId="0" xfId="0" applyFont="1" applyAlignment="1"/>
    <xf numFmtId="0" fontId="28" fillId="0" borderId="0" xfId="0" applyFont="1" applyProtection="1"/>
    <xf numFmtId="0" fontId="29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/>
    </xf>
    <xf numFmtId="167" fontId="30" fillId="0" borderId="0" xfId="1" applyNumberFormat="1" applyFont="1" applyFill="1" applyAlignment="1">
      <alignment horizontal="center"/>
    </xf>
    <xf numFmtId="0" fontId="15" fillId="0" borderId="0" xfId="0" applyFont="1" applyAlignment="1" applyProtection="1">
      <alignment horizontal="center"/>
    </xf>
    <xf numFmtId="0" fontId="2" fillId="0" borderId="0" xfId="0" applyFont="1"/>
    <xf numFmtId="0" fontId="32" fillId="0" borderId="0" xfId="0" applyFont="1"/>
    <xf numFmtId="0" fontId="14" fillId="0" borderId="0" xfId="0" applyNumberFormat="1" applyFont="1" applyAlignment="1">
      <alignment horizontal="center"/>
    </xf>
    <xf numFmtId="3" fontId="3" fillId="0" borderId="0" xfId="0" applyNumberFormat="1" applyFont="1" applyFill="1" applyProtection="1"/>
    <xf numFmtId="10" fontId="3" fillId="0" borderId="0" xfId="0" applyNumberFormat="1" applyFont="1" applyProtection="1"/>
    <xf numFmtId="0" fontId="2" fillId="0" borderId="4" xfId="0" applyFont="1" applyFill="1" applyBorder="1" applyProtection="1"/>
    <xf numFmtId="37" fontId="21" fillId="0" borderId="0" xfId="0" applyNumberFormat="1" applyFont="1" applyFill="1" applyProtection="1"/>
    <xf numFmtId="37" fontId="3" fillId="0" borderId="0" xfId="0" applyNumberFormat="1" applyFont="1" applyFill="1" applyProtection="1"/>
    <xf numFmtId="3" fontId="15" fillId="0" borderId="11" xfId="0" applyNumberFormat="1" applyFont="1" applyFill="1" applyBorder="1" applyProtection="1"/>
    <xf numFmtId="0" fontId="22" fillId="0" borderId="0" xfId="0" applyFont="1" applyFill="1" applyAlignment="1" applyProtection="1">
      <alignment horizontal="left"/>
    </xf>
    <xf numFmtId="0" fontId="17" fillId="0" borderId="0" xfId="0" applyFont="1" applyFill="1" applyProtection="1"/>
    <xf numFmtId="37" fontId="17" fillId="0" borderId="0" xfId="0" applyNumberFormat="1" applyFont="1" applyFill="1" applyProtection="1"/>
    <xf numFmtId="0" fontId="12" fillId="0" borderId="32" xfId="0" applyFont="1" applyFill="1" applyBorder="1" applyProtection="1"/>
    <xf numFmtId="0" fontId="12" fillId="0" borderId="33" xfId="0" applyFont="1" applyFill="1" applyBorder="1" applyProtection="1"/>
    <xf numFmtId="0" fontId="12" fillId="0" borderId="34" xfId="0" applyFont="1" applyFill="1" applyBorder="1" applyProtection="1"/>
    <xf numFmtId="0" fontId="12" fillId="0" borderId="34" xfId="0" applyFont="1" applyFill="1" applyBorder="1" applyAlignment="1" applyProtection="1">
      <alignment horizontal="center"/>
    </xf>
    <xf numFmtId="0" fontId="12" fillId="0" borderId="35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right"/>
    </xf>
    <xf numFmtId="0" fontId="17" fillId="0" borderId="2" xfId="0" applyFont="1" applyFill="1" applyBorder="1" applyProtection="1"/>
    <xf numFmtId="3" fontId="23" fillId="0" borderId="39" xfId="4" applyNumberFormat="1" applyFont="1" applyFill="1" applyBorder="1" applyAlignment="1" applyProtection="1">
      <alignment horizontal="right"/>
    </xf>
    <xf numFmtId="37" fontId="17" fillId="0" borderId="28" xfId="0" applyNumberFormat="1" applyFont="1" applyFill="1" applyBorder="1" applyAlignment="1" applyProtection="1">
      <alignment horizontal="right"/>
    </xf>
    <xf numFmtId="0" fontId="17" fillId="0" borderId="12" xfId="0" applyFont="1" applyFill="1" applyBorder="1" applyAlignment="1" applyProtection="1">
      <alignment horizontal="right"/>
    </xf>
    <xf numFmtId="0" fontId="17" fillId="0" borderId="13" xfId="0" applyFont="1" applyFill="1" applyBorder="1" applyProtection="1"/>
    <xf numFmtId="3" fontId="23" fillId="0" borderId="41" xfId="4" applyNumberFormat="1" applyFont="1" applyFill="1" applyBorder="1" applyAlignment="1" applyProtection="1">
      <alignment horizontal="right"/>
    </xf>
    <xf numFmtId="3" fontId="23" fillId="0" borderId="42" xfId="4" applyNumberFormat="1" applyFont="1" applyFill="1" applyBorder="1" applyAlignment="1" applyProtection="1">
      <alignment horizontal="right"/>
    </xf>
    <xf numFmtId="37" fontId="17" fillId="0" borderId="43" xfId="0" applyNumberFormat="1" applyFont="1" applyFill="1" applyBorder="1" applyAlignment="1" applyProtection="1">
      <alignment horizontal="right"/>
    </xf>
    <xf numFmtId="0" fontId="17" fillId="0" borderId="12" xfId="0" applyFont="1" applyFill="1" applyBorder="1" applyProtection="1"/>
    <xf numFmtId="0" fontId="12" fillId="0" borderId="22" xfId="0" applyFont="1" applyFill="1" applyBorder="1" applyProtection="1"/>
    <xf numFmtId="0" fontId="12" fillId="0" borderId="6" xfId="0" applyFont="1" applyFill="1" applyBorder="1" applyProtection="1"/>
    <xf numFmtId="0" fontId="12" fillId="0" borderId="23" xfId="0" applyFont="1" applyFill="1" applyBorder="1" applyProtection="1"/>
    <xf numFmtId="37" fontId="12" fillId="0" borderId="23" xfId="0" applyNumberFormat="1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23" fillId="0" borderId="0" xfId="0" applyFont="1" applyFill="1" applyProtection="1"/>
    <xf numFmtId="0" fontId="23" fillId="0" borderId="0" xfId="0" applyFont="1" applyFill="1" applyBorder="1" applyProtection="1"/>
    <xf numFmtId="10" fontId="3" fillId="0" borderId="0" xfId="0" applyNumberFormat="1" applyFont="1" applyFill="1" applyProtection="1"/>
    <xf numFmtId="3" fontId="23" fillId="0" borderId="0" xfId="0" applyNumberFormat="1" applyFont="1" applyFill="1" applyProtection="1"/>
    <xf numFmtId="0" fontId="23" fillId="0" borderId="0" xfId="0" applyFont="1" applyFill="1"/>
    <xf numFmtId="166" fontId="3" fillId="0" borderId="0" xfId="0" applyNumberFormat="1" applyFont="1" applyFill="1" applyProtection="1"/>
    <xf numFmtId="0" fontId="33" fillId="0" borderId="0" xfId="0" applyFont="1" applyFill="1" applyProtection="1"/>
    <xf numFmtId="0" fontId="0" fillId="0" borderId="60" xfId="0" applyFont="1" applyFill="1" applyBorder="1"/>
    <xf numFmtId="0" fontId="13" fillId="0" borderId="0" xfId="0" applyFont="1" applyFill="1" applyBorder="1" applyProtection="1"/>
    <xf numFmtId="14" fontId="0" fillId="0" borderId="61" xfId="0" applyNumberFormat="1" applyFont="1" applyFill="1" applyBorder="1" applyAlignment="1">
      <alignment horizontal="center"/>
    </xf>
    <xf numFmtId="0" fontId="3" fillId="0" borderId="62" xfId="0" applyFont="1" applyFill="1" applyBorder="1" applyAlignment="1" applyProtection="1">
      <alignment horizontal="center"/>
    </xf>
    <xf numFmtId="0" fontId="13" fillId="0" borderId="52" xfId="0" applyFont="1" applyFill="1" applyBorder="1" applyProtection="1"/>
    <xf numFmtId="0" fontId="13" fillId="0" borderId="53" xfId="0" applyFont="1" applyFill="1" applyBorder="1" applyProtection="1"/>
    <xf numFmtId="14" fontId="3" fillId="0" borderId="63" xfId="0" applyNumberFormat="1" applyFont="1" applyFill="1" applyBorder="1" applyAlignment="1" applyProtection="1">
      <alignment horizontal="center"/>
    </xf>
    <xf numFmtId="0" fontId="3" fillId="0" borderId="57" xfId="0" applyFont="1" applyFill="1" applyBorder="1" applyAlignment="1" applyProtection="1">
      <alignment horizontal="center"/>
    </xf>
    <xf numFmtId="0" fontId="31" fillId="0" borderId="22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64" xfId="0" applyFont="1" applyBorder="1" applyAlignment="1" applyProtection="1">
      <alignment horizontal="center" vertical="center"/>
    </xf>
    <xf numFmtId="10" fontId="17" fillId="0" borderId="50" xfId="3" applyNumberFormat="1" applyFont="1" applyFill="1" applyBorder="1" applyAlignment="1" applyProtection="1">
      <alignment horizontal="center" vertical="center"/>
    </xf>
    <xf numFmtId="10" fontId="17" fillId="0" borderId="55" xfId="3" applyNumberFormat="1" applyFont="1" applyFill="1" applyBorder="1" applyAlignment="1" applyProtection="1">
      <alignment horizontal="center" vertical="center"/>
    </xf>
    <xf numFmtId="10" fontId="17" fillId="0" borderId="46" xfId="3" applyNumberFormat="1" applyFont="1" applyBorder="1" applyAlignment="1" applyProtection="1">
      <alignment horizontal="center" vertical="center"/>
    </xf>
    <xf numFmtId="10" fontId="17" fillId="0" borderId="56" xfId="3" applyNumberFormat="1" applyFont="1" applyBorder="1" applyAlignment="1" applyProtection="1">
      <alignment horizontal="center" vertical="center"/>
    </xf>
    <xf numFmtId="10" fontId="17" fillId="0" borderId="51" xfId="0" applyNumberFormat="1" applyFont="1" applyFill="1" applyBorder="1" applyAlignment="1" applyProtection="1">
      <alignment horizontal="center" vertical="center"/>
    </xf>
    <xf numFmtId="10" fontId="17" fillId="0" borderId="57" xfId="0" applyNumberFormat="1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center"/>
    </xf>
    <xf numFmtId="0" fontId="13" fillId="0" borderId="58" xfId="0" applyFont="1" applyFill="1" applyBorder="1" applyAlignment="1" applyProtection="1">
      <alignment horizontal="center"/>
    </xf>
    <xf numFmtId="0" fontId="13" fillId="0" borderId="59" xfId="0" applyFont="1" applyFill="1" applyBorder="1" applyAlignment="1" applyProtection="1">
      <alignment horizontal="center"/>
    </xf>
    <xf numFmtId="0" fontId="14" fillId="0" borderId="0" xfId="0" applyNumberFormat="1" applyFont="1" applyAlignment="1">
      <alignment horizont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7" fillId="0" borderId="4" xfId="0" quotePrefix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quotePrefix="1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37" fontId="21" fillId="0" borderId="2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left" wrapText="1"/>
    </xf>
  </cellXfs>
  <cellStyles count="5">
    <cellStyle name="Millares" xfId="1" builtinId="3"/>
    <cellStyle name="Millares [0]" xfId="2" builtinId="6"/>
    <cellStyle name="Normal" xfId="0" builtinId="0"/>
    <cellStyle name="Normal_cartera 30-12-05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%20Documentos\Informes%20Mensuales\Gestion%20de%20Cobro%20Dic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a"/>
      <sheetName val="Judicial"/>
      <sheetName val="Arreglo"/>
      <sheetName val="Cuadre"/>
      <sheetName val="INFCGC_Dic"/>
      <sheetName val="Altas"/>
      <sheetName val="Bajas"/>
      <sheetName val="Tablas"/>
      <sheetName val="Resumen"/>
      <sheetName val="Resumen Analista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ller-rate.com.p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U89"/>
  <sheetViews>
    <sheetView showGridLines="0" tabSelected="1" defaultGridColor="0" colorId="22" zoomScale="50" zoomScaleNormal="50" workbookViewId="0">
      <selection activeCell="L63" sqref="L63"/>
    </sheetView>
  </sheetViews>
  <sheetFormatPr baseColWidth="10" defaultColWidth="9.6328125" defaultRowHeight="15"/>
  <cols>
    <col min="1" max="1" width="4" style="162" customWidth="1"/>
    <col min="2" max="2" width="2.6328125" customWidth="1"/>
    <col min="5" max="5" width="6.453125" customWidth="1"/>
    <col min="6" max="7" width="25.08984375" customWidth="1"/>
    <col min="8" max="8" width="25" customWidth="1"/>
    <col min="9" max="9" width="27.453125" customWidth="1"/>
    <col min="10" max="10" width="2.36328125" style="149" customWidth="1"/>
    <col min="11" max="11" width="2.6328125" customWidth="1"/>
    <col min="12" max="12" width="11.08984375" customWidth="1"/>
    <col min="14" max="14" width="5.6328125" customWidth="1"/>
    <col min="15" max="17" width="25" customWidth="1"/>
    <col min="18" max="18" width="28.453125" customWidth="1"/>
    <col min="19" max="19" width="1.6328125" customWidth="1"/>
    <col min="20" max="20" width="13.1796875" style="162" customWidth="1"/>
    <col min="21" max="21" width="1.6328125" customWidth="1"/>
  </cols>
  <sheetData>
    <row r="1" spans="1:21" ht="52.95" customHeight="1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5"/>
    </row>
    <row r="2" spans="1:21" ht="19.95" customHeight="1">
      <c r="A2" s="6"/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9"/>
      <c r="U2" s="5"/>
    </row>
    <row r="3" spans="1:21" ht="39.9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5"/>
    </row>
    <row r="4" spans="1:21" ht="115.95" customHeight="1">
      <c r="A4" s="222" t="s">
        <v>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4"/>
      <c r="U4" s="5"/>
    </row>
    <row r="5" spans="1:21" ht="45">
      <c r="A5" s="225" t="s">
        <v>104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7"/>
      <c r="U5" s="5"/>
    </row>
    <row r="6" spans="1:21" ht="7.5" customHeight="1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10"/>
      <c r="M6" s="7"/>
      <c r="N6" s="7"/>
      <c r="O6" s="7"/>
      <c r="P6" s="7"/>
      <c r="Q6" s="7"/>
      <c r="R6" s="7"/>
      <c r="S6" s="7"/>
      <c r="T6" s="9"/>
      <c r="U6" s="5"/>
    </row>
    <row r="7" spans="1:21" ht="34.950000000000003" customHeight="1" thickBot="1">
      <c r="A7" s="6"/>
      <c r="B7" s="11" t="s">
        <v>1</v>
      </c>
      <c r="C7" s="12"/>
      <c r="D7" s="13"/>
      <c r="E7" s="13"/>
      <c r="F7" s="13"/>
      <c r="G7" s="13"/>
      <c r="H7" s="13"/>
      <c r="I7" s="14" t="s">
        <v>2</v>
      </c>
      <c r="J7" s="15"/>
      <c r="K7" s="16" t="s">
        <v>3</v>
      </c>
      <c r="L7" s="17"/>
      <c r="M7" s="13"/>
      <c r="N7" s="13"/>
      <c r="O7" s="13"/>
      <c r="P7" s="13"/>
      <c r="Q7" s="13"/>
      <c r="R7" s="14" t="s">
        <v>2</v>
      </c>
      <c r="S7" s="18"/>
      <c r="T7" s="9"/>
      <c r="U7" s="5"/>
    </row>
    <row r="8" spans="1:21" ht="24.9" customHeight="1">
      <c r="A8" s="6">
        <v>1</v>
      </c>
      <c r="B8" s="19" t="s">
        <v>4</v>
      </c>
      <c r="C8" s="20"/>
      <c r="D8" s="20"/>
      <c r="E8" s="20"/>
      <c r="F8" s="20"/>
      <c r="G8" s="20"/>
      <c r="H8" s="20"/>
      <c r="I8" s="21">
        <v>4236596335805</v>
      </c>
      <c r="J8" s="22"/>
      <c r="K8" s="20" t="s">
        <v>5</v>
      </c>
      <c r="L8" s="20"/>
      <c r="M8" s="20"/>
      <c r="N8" s="20"/>
      <c r="O8" s="20"/>
      <c r="P8" s="20"/>
      <c r="Q8" s="20"/>
      <c r="R8" s="21">
        <v>1137681116697</v>
      </c>
      <c r="S8" s="23"/>
      <c r="T8" s="9">
        <v>10</v>
      </c>
      <c r="U8" s="5"/>
    </row>
    <row r="9" spans="1:21" ht="24.9" customHeight="1">
      <c r="A9" s="6">
        <v>2</v>
      </c>
      <c r="B9" s="24" t="s">
        <v>6</v>
      </c>
      <c r="C9" s="25"/>
      <c r="D9" s="25"/>
      <c r="E9" s="25"/>
      <c r="F9" s="25"/>
      <c r="G9" s="25"/>
      <c r="H9" s="25"/>
      <c r="I9" s="26">
        <v>439547503429</v>
      </c>
      <c r="J9" s="27"/>
      <c r="K9" s="25" t="s">
        <v>7</v>
      </c>
      <c r="L9" s="25"/>
      <c r="M9" s="25"/>
      <c r="N9" s="25"/>
      <c r="O9" s="25"/>
      <c r="P9" s="25"/>
      <c r="Q9" s="25"/>
      <c r="R9" s="26">
        <v>10581478995573</v>
      </c>
      <c r="S9" s="28"/>
      <c r="T9" s="9">
        <v>11</v>
      </c>
      <c r="U9" s="5"/>
    </row>
    <row r="10" spans="1:21" ht="24.9" customHeight="1">
      <c r="A10" s="6">
        <v>3</v>
      </c>
      <c r="B10" s="24" t="s">
        <v>8</v>
      </c>
      <c r="C10" s="25"/>
      <c r="D10" s="25"/>
      <c r="E10" s="25"/>
      <c r="F10" s="25"/>
      <c r="G10" s="25"/>
      <c r="H10" s="25"/>
      <c r="I10" s="26">
        <v>281733920385</v>
      </c>
      <c r="J10" s="27"/>
      <c r="K10" s="25" t="s">
        <v>9</v>
      </c>
      <c r="L10" s="25"/>
      <c r="M10" s="25"/>
      <c r="N10" s="25"/>
      <c r="O10" s="25"/>
      <c r="P10" s="25"/>
      <c r="Q10" s="25"/>
      <c r="R10" s="26">
        <v>86894041209</v>
      </c>
      <c r="S10" s="28"/>
      <c r="T10" s="9">
        <v>12</v>
      </c>
      <c r="U10" s="5"/>
    </row>
    <row r="11" spans="1:21" ht="24.9" customHeight="1" thickBot="1">
      <c r="A11" s="6">
        <v>4</v>
      </c>
      <c r="B11" s="19" t="s">
        <v>10</v>
      </c>
      <c r="C11" s="20"/>
      <c r="D11" s="20"/>
      <c r="E11" s="20"/>
      <c r="F11" s="20"/>
      <c r="G11" s="20"/>
      <c r="H11" s="20"/>
      <c r="I11" s="21">
        <v>7822242768788</v>
      </c>
      <c r="J11" s="27"/>
      <c r="K11" s="20" t="s">
        <v>11</v>
      </c>
      <c r="L11" s="20"/>
      <c r="M11" s="20"/>
      <c r="N11" s="20"/>
      <c r="O11" s="20"/>
      <c r="P11" s="20"/>
      <c r="Q11" s="20"/>
      <c r="R11" s="21">
        <v>73861498026</v>
      </c>
      <c r="S11" s="23"/>
      <c r="T11" s="9">
        <v>13</v>
      </c>
      <c r="U11" s="5"/>
    </row>
    <row r="12" spans="1:21" ht="24.9" customHeight="1" thickBot="1">
      <c r="A12" s="6">
        <v>5</v>
      </c>
      <c r="B12" s="24" t="s">
        <v>12</v>
      </c>
      <c r="C12" s="25"/>
      <c r="D12" s="25"/>
      <c r="E12" s="25"/>
      <c r="F12" s="25"/>
      <c r="G12" s="25"/>
      <c r="H12" s="25"/>
      <c r="I12" s="26">
        <v>125715391395</v>
      </c>
      <c r="J12" s="22"/>
      <c r="K12" s="29" t="s">
        <v>13</v>
      </c>
      <c r="L12" s="30"/>
      <c r="M12" s="30"/>
      <c r="N12" s="30"/>
      <c r="O12" s="30"/>
      <c r="P12" s="30"/>
      <c r="Q12" s="30"/>
      <c r="R12" s="31">
        <f>SUM(R8:R11)</f>
        <v>11879915651505</v>
      </c>
      <c r="S12" s="32"/>
      <c r="T12" s="9"/>
      <c r="U12" s="5"/>
    </row>
    <row r="13" spans="1:21" ht="24.9" customHeight="1" thickBot="1">
      <c r="A13" s="6">
        <v>6</v>
      </c>
      <c r="B13" s="24" t="s">
        <v>14</v>
      </c>
      <c r="C13" s="25"/>
      <c r="D13" s="25"/>
      <c r="E13" s="25"/>
      <c r="F13" s="25"/>
      <c r="G13" s="25"/>
      <c r="H13" s="25"/>
      <c r="I13" s="26">
        <v>68081989935</v>
      </c>
      <c r="J13" s="27"/>
      <c r="K13" s="33"/>
      <c r="L13" s="29"/>
      <c r="M13" s="29"/>
      <c r="N13" s="29"/>
      <c r="O13" s="29"/>
      <c r="P13" s="29"/>
      <c r="Q13" s="29"/>
      <c r="R13" s="34"/>
      <c r="S13" s="32"/>
      <c r="T13" s="9"/>
      <c r="U13" s="5"/>
    </row>
    <row r="14" spans="1:21" ht="24.9" customHeight="1" thickBot="1">
      <c r="A14" s="6">
        <v>7</v>
      </c>
      <c r="B14" s="24" t="s">
        <v>15</v>
      </c>
      <c r="C14" s="25"/>
      <c r="D14" s="25"/>
      <c r="E14" s="25"/>
      <c r="F14" s="25"/>
      <c r="G14" s="25"/>
      <c r="H14" s="25"/>
      <c r="I14" s="26">
        <v>110056471618</v>
      </c>
      <c r="J14" s="27"/>
      <c r="K14" s="35" t="s">
        <v>16</v>
      </c>
      <c r="L14" s="36"/>
      <c r="M14" s="36"/>
      <c r="N14" s="36"/>
      <c r="O14" s="36"/>
      <c r="P14" s="36"/>
      <c r="Q14" s="36"/>
      <c r="R14" s="37">
        <f>SUM(R15:R20)</f>
        <v>1327023027835</v>
      </c>
      <c r="S14" s="38"/>
      <c r="T14" s="9"/>
      <c r="U14" s="5"/>
    </row>
    <row r="15" spans="1:21" ht="24.9" customHeight="1">
      <c r="A15" s="6">
        <v>8</v>
      </c>
      <c r="B15" s="19" t="s">
        <v>17</v>
      </c>
      <c r="C15" s="20"/>
      <c r="D15" s="20"/>
      <c r="E15" s="20"/>
      <c r="F15" s="20"/>
      <c r="G15" s="20"/>
      <c r="H15" s="20"/>
      <c r="I15" s="21">
        <v>84039637859</v>
      </c>
      <c r="J15" s="22"/>
      <c r="K15" s="20" t="s">
        <v>18</v>
      </c>
      <c r="L15" s="20"/>
      <c r="M15" s="20"/>
      <c r="N15" s="20"/>
      <c r="O15" s="20"/>
      <c r="P15" s="20"/>
      <c r="Q15" s="20"/>
      <c r="R15" s="21">
        <v>450000000000</v>
      </c>
      <c r="S15" s="23"/>
      <c r="T15" s="9">
        <v>14</v>
      </c>
      <c r="U15" s="5"/>
    </row>
    <row r="16" spans="1:21" ht="24.9" customHeight="1">
      <c r="A16" s="6">
        <v>9</v>
      </c>
      <c r="B16" s="24" t="s">
        <v>19</v>
      </c>
      <c r="C16" s="25"/>
      <c r="D16" s="25"/>
      <c r="E16" s="25"/>
      <c r="F16" s="25"/>
      <c r="G16" s="25"/>
      <c r="H16" s="25"/>
      <c r="I16" s="39">
        <v>38924660126</v>
      </c>
      <c r="J16" s="27"/>
      <c r="K16" s="25" t="s">
        <v>105</v>
      </c>
      <c r="L16" s="25"/>
      <c r="M16" s="25"/>
      <c r="N16" s="25"/>
      <c r="O16" s="25"/>
      <c r="P16" s="25"/>
      <c r="Q16" s="25"/>
      <c r="R16" s="26">
        <v>0</v>
      </c>
      <c r="S16" s="28"/>
      <c r="T16" s="9">
        <v>15</v>
      </c>
      <c r="U16" s="5"/>
    </row>
    <row r="17" spans="1:21" ht="24.9" customHeight="1">
      <c r="A17" s="6"/>
      <c r="B17" s="24"/>
      <c r="C17" s="25"/>
      <c r="D17" s="25"/>
      <c r="E17" s="25"/>
      <c r="F17" s="25"/>
      <c r="G17" s="25"/>
      <c r="H17" s="25"/>
      <c r="I17" s="26"/>
      <c r="J17" s="27"/>
      <c r="K17" s="25" t="s">
        <v>20</v>
      </c>
      <c r="L17" s="25"/>
      <c r="M17" s="25"/>
      <c r="N17" s="25"/>
      <c r="O17" s="25"/>
      <c r="P17" s="25"/>
      <c r="Q17" s="25"/>
      <c r="R17" s="26">
        <v>50437254630</v>
      </c>
      <c r="S17" s="28"/>
      <c r="T17" s="9">
        <v>16</v>
      </c>
      <c r="U17" s="5"/>
    </row>
    <row r="18" spans="1:21" ht="25.95" customHeight="1">
      <c r="A18" s="6"/>
      <c r="B18" s="40"/>
      <c r="C18" s="41"/>
      <c r="D18" s="41"/>
      <c r="E18" s="41"/>
      <c r="F18" s="41"/>
      <c r="G18" s="41"/>
      <c r="H18" s="41"/>
      <c r="I18" s="42"/>
      <c r="J18" s="28"/>
      <c r="K18" s="25" t="s">
        <v>21</v>
      </c>
      <c r="L18" s="25"/>
      <c r="M18" s="25"/>
      <c r="N18" s="25"/>
      <c r="O18" s="25"/>
      <c r="P18" s="25"/>
      <c r="Q18" s="25"/>
      <c r="R18" s="26">
        <v>514257476001</v>
      </c>
      <c r="S18" s="28"/>
      <c r="T18" s="9">
        <v>17</v>
      </c>
      <c r="U18" s="5"/>
    </row>
    <row r="19" spans="1:21" ht="25.95" customHeight="1">
      <c r="A19" s="6"/>
      <c r="B19" s="40"/>
      <c r="C19" s="41"/>
      <c r="D19" s="41"/>
      <c r="E19" s="41"/>
      <c r="F19" s="41"/>
      <c r="G19" s="41"/>
      <c r="H19" s="41"/>
      <c r="I19" s="42"/>
      <c r="J19" s="28"/>
      <c r="K19" s="43" t="s">
        <v>106</v>
      </c>
      <c r="L19" s="43"/>
      <c r="M19" s="43"/>
      <c r="N19" s="43"/>
      <c r="O19" s="43"/>
      <c r="P19" s="43"/>
      <c r="Q19" s="43"/>
      <c r="R19" s="44">
        <v>213919670965</v>
      </c>
      <c r="S19" s="45"/>
      <c r="T19" s="9">
        <v>18</v>
      </c>
      <c r="U19" s="5"/>
    </row>
    <row r="20" spans="1:21" ht="25.95" customHeight="1" thickBot="1">
      <c r="A20" s="6"/>
      <c r="B20" s="40"/>
      <c r="C20" s="41"/>
      <c r="D20" s="41"/>
      <c r="E20" s="41"/>
      <c r="F20" s="41"/>
      <c r="G20" s="41"/>
      <c r="H20" s="41"/>
      <c r="I20" s="42"/>
      <c r="J20" s="28"/>
      <c r="K20" s="43" t="s">
        <v>22</v>
      </c>
      <c r="L20" s="43"/>
      <c r="M20" s="43"/>
      <c r="N20" s="43"/>
      <c r="O20" s="43"/>
      <c r="P20" s="43"/>
      <c r="Q20" s="43"/>
      <c r="R20" s="44">
        <v>98408626239</v>
      </c>
      <c r="S20" s="45"/>
      <c r="T20" s="9">
        <v>19</v>
      </c>
      <c r="U20" s="5"/>
    </row>
    <row r="21" spans="1:21" ht="21.9" customHeight="1" thickBot="1">
      <c r="A21" s="6"/>
      <c r="B21" s="46"/>
      <c r="C21" s="47"/>
      <c r="D21" s="47"/>
      <c r="E21" s="47"/>
      <c r="F21" s="47"/>
      <c r="G21" s="47"/>
      <c r="H21" s="47"/>
      <c r="I21" s="48"/>
      <c r="J21" s="23"/>
      <c r="K21" s="49"/>
      <c r="L21" s="50"/>
      <c r="M21" s="50"/>
      <c r="N21" s="50"/>
      <c r="O21" s="50"/>
      <c r="P21" s="50"/>
      <c r="Q21" s="50"/>
      <c r="R21" s="51"/>
      <c r="S21" s="38"/>
      <c r="T21" s="9"/>
      <c r="U21" s="5"/>
    </row>
    <row r="22" spans="1:21" ht="21" customHeight="1" thickBot="1">
      <c r="A22" s="6"/>
      <c r="B22" s="35" t="s">
        <v>23</v>
      </c>
      <c r="C22" s="36"/>
      <c r="D22" s="36"/>
      <c r="E22" s="36"/>
      <c r="F22" s="36"/>
      <c r="G22" s="36"/>
      <c r="H22" s="36"/>
      <c r="I22" s="52">
        <f>SUM(I8:I16)</f>
        <v>13206938679340</v>
      </c>
      <c r="J22" s="53"/>
      <c r="K22" s="35" t="s">
        <v>24</v>
      </c>
      <c r="L22" s="50"/>
      <c r="M22" s="36"/>
      <c r="N22" s="36"/>
      <c r="O22" s="36"/>
      <c r="P22" s="36"/>
      <c r="Q22" s="54"/>
      <c r="R22" s="37">
        <f>+R12+R14</f>
        <v>13206938679340</v>
      </c>
      <c r="S22" s="38"/>
      <c r="T22" s="9"/>
      <c r="U22" s="5"/>
    </row>
    <row r="23" spans="1:2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5"/>
      <c r="S23" s="7"/>
      <c r="T23" s="9"/>
      <c r="U23" s="5"/>
    </row>
    <row r="24" spans="1:21" ht="12" customHeight="1" thickBo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55"/>
      <c r="S24" s="7"/>
      <c r="T24" s="9"/>
      <c r="U24" s="5"/>
    </row>
    <row r="25" spans="1:21" ht="24.9" customHeight="1" thickBot="1">
      <c r="A25" s="6"/>
      <c r="B25" s="7"/>
      <c r="C25" s="7"/>
      <c r="D25" s="7"/>
      <c r="E25" s="7"/>
      <c r="F25" s="7"/>
      <c r="G25" s="56" t="s">
        <v>25</v>
      </c>
      <c r="H25" s="57"/>
      <c r="I25" s="57"/>
      <c r="J25" s="57"/>
      <c r="K25" s="57"/>
      <c r="L25" s="57"/>
      <c r="M25" s="57"/>
      <c r="N25" s="58"/>
      <c r="O25" s="59">
        <v>589614554480</v>
      </c>
      <c r="P25" s="60">
        <v>20</v>
      </c>
      <c r="Q25" s="7"/>
      <c r="R25" s="55"/>
      <c r="S25" s="7"/>
      <c r="T25" s="9"/>
      <c r="U25" s="5"/>
    </row>
    <row r="26" spans="1:21" ht="24.9" customHeight="1" thickBot="1">
      <c r="A26" s="6"/>
      <c r="B26" s="7"/>
      <c r="C26" s="7"/>
      <c r="D26" s="7"/>
      <c r="E26" s="7"/>
      <c r="F26" s="7"/>
      <c r="G26" s="61" t="s">
        <v>26</v>
      </c>
      <c r="H26" s="10"/>
      <c r="I26" s="10"/>
      <c r="J26" s="10"/>
      <c r="K26" s="10"/>
      <c r="L26" s="10"/>
      <c r="M26" s="10"/>
      <c r="N26" s="62"/>
      <c r="O26" s="63">
        <v>11583730357101</v>
      </c>
      <c r="P26" s="60">
        <v>21</v>
      </c>
      <c r="Q26" s="7"/>
      <c r="R26" s="55"/>
      <c r="S26" s="7"/>
      <c r="T26" s="9"/>
      <c r="U26" s="5"/>
    </row>
    <row r="27" spans="1:2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9"/>
      <c r="U27" s="5"/>
    </row>
    <row r="28" spans="1:21" ht="45" customHeight="1">
      <c r="A28" s="6"/>
      <c r="B28" s="7"/>
      <c r="C28" s="7"/>
      <c r="D28" s="7"/>
      <c r="E28" s="7"/>
      <c r="F28" s="7"/>
      <c r="G28" s="7"/>
      <c r="H28" s="7"/>
      <c r="I28" s="64" t="s">
        <v>27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9"/>
      <c r="U28" s="5"/>
    </row>
    <row r="29" spans="1:21" ht="9.75" customHeight="1" thickBo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9"/>
      <c r="U29" s="5"/>
    </row>
    <row r="30" spans="1:21" ht="34.950000000000003" customHeight="1" thickBot="1">
      <c r="A30" s="6"/>
      <c r="B30" s="11" t="s">
        <v>28</v>
      </c>
      <c r="C30" s="13"/>
      <c r="D30" s="13"/>
      <c r="E30" s="13"/>
      <c r="F30" s="13"/>
      <c r="G30" s="13"/>
      <c r="H30" s="13"/>
      <c r="I30" s="14" t="s">
        <v>2</v>
      </c>
      <c r="J30" s="15"/>
      <c r="K30" s="16" t="s">
        <v>29</v>
      </c>
      <c r="L30" s="13"/>
      <c r="M30" s="13"/>
      <c r="N30" s="13"/>
      <c r="O30" s="13"/>
      <c r="P30" s="13"/>
      <c r="Q30" s="13"/>
      <c r="R30" s="14" t="s">
        <v>2</v>
      </c>
      <c r="S30" s="15"/>
      <c r="T30" s="9"/>
      <c r="U30" s="5"/>
    </row>
    <row r="31" spans="1:21" ht="6" customHeight="1">
      <c r="A31" s="6"/>
      <c r="B31" s="65"/>
      <c r="C31" s="7"/>
      <c r="D31" s="7"/>
      <c r="E31" s="7"/>
      <c r="F31" s="7"/>
      <c r="G31" s="7"/>
      <c r="H31" s="7"/>
      <c r="I31" s="66"/>
      <c r="J31" s="23"/>
      <c r="K31" s="7"/>
      <c r="L31" s="7"/>
      <c r="M31" s="7"/>
      <c r="N31" s="7"/>
      <c r="O31" s="7"/>
      <c r="P31" s="7"/>
      <c r="Q31" s="7"/>
      <c r="R31" s="66"/>
      <c r="S31" s="23"/>
      <c r="T31" s="9"/>
      <c r="U31" s="5"/>
    </row>
    <row r="32" spans="1:21" ht="24.9" customHeight="1">
      <c r="A32" s="6">
        <v>22</v>
      </c>
      <c r="B32" s="19" t="s">
        <v>30</v>
      </c>
      <c r="C32" s="20"/>
      <c r="D32" s="20"/>
      <c r="E32" s="20"/>
      <c r="F32" s="20"/>
      <c r="G32" s="20"/>
      <c r="H32" s="20"/>
      <c r="I32" s="169">
        <v>26881371087</v>
      </c>
      <c r="J32" s="67"/>
      <c r="K32" s="20" t="s">
        <v>31</v>
      </c>
      <c r="L32" s="20"/>
      <c r="M32" s="20"/>
      <c r="N32" s="20"/>
      <c r="O32" s="20"/>
      <c r="P32" s="20"/>
      <c r="Q32" s="20"/>
      <c r="R32" s="169">
        <v>26026144326</v>
      </c>
      <c r="S32" s="67"/>
      <c r="T32" s="9">
        <v>30</v>
      </c>
      <c r="U32" s="5"/>
    </row>
    <row r="33" spans="1:21" ht="24.9" customHeight="1">
      <c r="A33" s="6">
        <v>23</v>
      </c>
      <c r="B33" s="24" t="s">
        <v>32</v>
      </c>
      <c r="C33" s="25"/>
      <c r="D33" s="25"/>
      <c r="E33" s="25"/>
      <c r="F33" s="25"/>
      <c r="G33" s="25"/>
      <c r="H33" s="25"/>
      <c r="I33" s="26">
        <v>121561156667</v>
      </c>
      <c r="J33" s="68"/>
      <c r="K33" s="25" t="s">
        <v>33</v>
      </c>
      <c r="L33" s="25"/>
      <c r="M33" s="25"/>
      <c r="N33" s="25"/>
      <c r="O33" s="25"/>
      <c r="P33" s="25"/>
      <c r="Q33" s="25"/>
      <c r="R33" s="39">
        <v>327581547213</v>
      </c>
      <c r="S33" s="68"/>
      <c r="T33" s="9">
        <v>31</v>
      </c>
      <c r="U33" s="5"/>
    </row>
    <row r="34" spans="1:21" ht="24.9" customHeight="1">
      <c r="A34" s="6">
        <v>24</v>
      </c>
      <c r="B34" s="69" t="s">
        <v>34</v>
      </c>
      <c r="C34" s="70"/>
      <c r="D34" s="70"/>
      <c r="E34" s="70"/>
      <c r="F34" s="70"/>
      <c r="G34" s="70"/>
      <c r="H34" s="70" t="s">
        <v>35</v>
      </c>
      <c r="I34" s="72">
        <v>1636380808143</v>
      </c>
      <c r="J34" s="71"/>
      <c r="K34" s="25" t="s">
        <v>36</v>
      </c>
      <c r="L34" s="25"/>
      <c r="M34" s="25"/>
      <c r="N34" s="25"/>
      <c r="O34" s="25"/>
      <c r="P34" s="25"/>
      <c r="Q34" s="25"/>
      <c r="R34" s="39">
        <v>11993697231</v>
      </c>
      <c r="S34" s="68"/>
      <c r="T34" s="9">
        <v>32</v>
      </c>
      <c r="U34" s="5"/>
    </row>
    <row r="35" spans="1:21" ht="24.9" customHeight="1">
      <c r="A35" s="6">
        <v>25</v>
      </c>
      <c r="B35" s="69" t="s">
        <v>37</v>
      </c>
      <c r="C35" s="70"/>
      <c r="D35" s="70"/>
      <c r="E35" s="70"/>
      <c r="F35" s="70"/>
      <c r="G35" s="70"/>
      <c r="H35" s="70"/>
      <c r="I35" s="72">
        <v>127045287626</v>
      </c>
      <c r="J35" s="71"/>
      <c r="K35" s="25" t="s">
        <v>38</v>
      </c>
      <c r="L35" s="25"/>
      <c r="M35" s="25"/>
      <c r="N35" s="25"/>
      <c r="O35" s="25"/>
      <c r="P35" s="25"/>
      <c r="Q35" s="25"/>
      <c r="R35" s="39">
        <v>1654882593006</v>
      </c>
      <c r="S35" s="68"/>
      <c r="T35" s="9">
        <v>33</v>
      </c>
      <c r="U35" s="5"/>
    </row>
    <row r="36" spans="1:21" ht="24.9" customHeight="1">
      <c r="A36" s="6">
        <v>26</v>
      </c>
      <c r="B36" s="69" t="s">
        <v>39</v>
      </c>
      <c r="C36" s="70"/>
      <c r="D36" s="70"/>
      <c r="E36" s="70"/>
      <c r="F36" s="70"/>
      <c r="G36" s="70"/>
      <c r="H36" s="70"/>
      <c r="I36" s="72">
        <v>22623599601</v>
      </c>
      <c r="J36" s="71"/>
      <c r="K36" s="25" t="s">
        <v>40</v>
      </c>
      <c r="L36" s="25"/>
      <c r="M36" s="25"/>
      <c r="N36" s="25"/>
      <c r="O36" s="25"/>
      <c r="P36" s="25"/>
      <c r="Q36" s="25"/>
      <c r="R36" s="39">
        <v>11164539995</v>
      </c>
      <c r="S36" s="68"/>
      <c r="T36" s="9">
        <v>34</v>
      </c>
      <c r="U36" s="5">
        <v>222</v>
      </c>
    </row>
    <row r="37" spans="1:21" ht="24.9" customHeight="1">
      <c r="A37" s="6">
        <v>27</v>
      </c>
      <c r="B37" s="69" t="s">
        <v>41</v>
      </c>
      <c r="C37" s="70"/>
      <c r="D37" s="70"/>
      <c r="E37" s="70"/>
      <c r="F37" s="70"/>
      <c r="G37" s="70"/>
      <c r="H37" s="70"/>
      <c r="I37" s="72">
        <v>213259642396</v>
      </c>
      <c r="J37" s="71"/>
      <c r="K37" s="25" t="s">
        <v>42</v>
      </c>
      <c r="L37" s="25"/>
      <c r="M37" s="25"/>
      <c r="N37" s="25"/>
      <c r="O37" s="25"/>
      <c r="P37" s="25"/>
      <c r="Q37" s="25"/>
      <c r="R37" s="39">
        <v>64094053209</v>
      </c>
      <c r="S37" s="68"/>
      <c r="T37" s="9">
        <v>35</v>
      </c>
      <c r="U37" s="5"/>
    </row>
    <row r="38" spans="1:21" ht="24.9" customHeight="1">
      <c r="A38" s="6">
        <v>28</v>
      </c>
      <c r="B38" s="73" t="s">
        <v>43</v>
      </c>
      <c r="C38" s="70"/>
      <c r="D38" s="70"/>
      <c r="E38" s="70"/>
      <c r="F38" s="70"/>
      <c r="G38" s="70"/>
      <c r="H38" s="70"/>
      <c r="I38" s="72">
        <v>527927729</v>
      </c>
      <c r="J38" s="71"/>
      <c r="K38" s="25" t="s">
        <v>44</v>
      </c>
      <c r="L38" s="25"/>
      <c r="M38" s="25"/>
      <c r="N38" s="25"/>
      <c r="O38" s="25"/>
      <c r="P38" s="25"/>
      <c r="Q38" s="25"/>
      <c r="R38" s="39">
        <v>64568948500</v>
      </c>
      <c r="S38" s="68"/>
      <c r="T38" s="9">
        <v>36</v>
      </c>
      <c r="U38" s="5"/>
    </row>
    <row r="39" spans="1:21" ht="24.9" customHeight="1">
      <c r="A39" s="6">
        <v>29</v>
      </c>
      <c r="B39" s="74" t="s">
        <v>45</v>
      </c>
      <c r="C39" s="25"/>
      <c r="D39" s="25"/>
      <c r="E39" s="25"/>
      <c r="F39" s="25"/>
      <c r="G39" s="25"/>
      <c r="H39" s="25"/>
      <c r="I39" s="39">
        <v>273727521</v>
      </c>
      <c r="J39" s="68"/>
      <c r="K39" s="25" t="s">
        <v>46</v>
      </c>
      <c r="L39" s="25"/>
      <c r="M39" s="25"/>
      <c r="N39" s="25"/>
      <c r="O39" s="25"/>
      <c r="P39" s="25"/>
      <c r="Q39" s="25"/>
      <c r="R39" s="39">
        <v>79613790956</v>
      </c>
      <c r="S39" s="68"/>
      <c r="T39" s="9">
        <v>37</v>
      </c>
      <c r="U39" s="5"/>
    </row>
    <row r="40" spans="1:21" ht="24.9" customHeight="1">
      <c r="A40" s="6">
        <v>40</v>
      </c>
      <c r="B40" s="24" t="s">
        <v>47</v>
      </c>
      <c r="C40" s="25"/>
      <c r="D40" s="25"/>
      <c r="E40" s="25"/>
      <c r="F40" s="25"/>
      <c r="G40" s="25"/>
      <c r="H40" s="25"/>
      <c r="I40" s="39">
        <v>98408626239</v>
      </c>
      <c r="J40" s="68"/>
      <c r="K40" s="75" t="s">
        <v>48</v>
      </c>
      <c r="L40" s="76"/>
      <c r="M40" s="76"/>
      <c r="N40" s="76"/>
      <c r="O40" s="76"/>
      <c r="P40" s="76"/>
      <c r="Q40" s="76"/>
      <c r="R40" s="77">
        <v>6618589033</v>
      </c>
      <c r="S40" s="68"/>
      <c r="T40" s="9">
        <v>38</v>
      </c>
      <c r="U40" s="5"/>
    </row>
    <row r="41" spans="1:21" ht="24.9" customHeight="1" thickBot="1">
      <c r="A41" s="6"/>
      <c r="B41" s="24"/>
      <c r="C41" s="25"/>
      <c r="D41" s="25"/>
      <c r="E41" s="25"/>
      <c r="F41" s="25"/>
      <c r="G41" s="25"/>
      <c r="H41" s="25"/>
      <c r="I41" s="39"/>
      <c r="J41" s="68"/>
      <c r="K41" s="75" t="s">
        <v>45</v>
      </c>
      <c r="L41" s="76"/>
      <c r="M41" s="76"/>
      <c r="N41" s="76"/>
      <c r="O41" s="76"/>
      <c r="P41" s="76"/>
      <c r="Q41" s="76"/>
      <c r="R41" s="77">
        <v>418243540</v>
      </c>
      <c r="S41" s="68"/>
      <c r="T41" s="9">
        <v>39</v>
      </c>
      <c r="U41" s="5"/>
    </row>
    <row r="42" spans="1:21" ht="24.9" customHeight="1" thickBot="1">
      <c r="A42" s="6"/>
      <c r="B42" s="35" t="s">
        <v>49</v>
      </c>
      <c r="C42" s="36"/>
      <c r="D42" s="36"/>
      <c r="E42" s="36"/>
      <c r="F42" s="36"/>
      <c r="G42" s="36"/>
      <c r="H42" s="36"/>
      <c r="I42" s="78">
        <f>SUM(I32:I41)</f>
        <v>2246962147009</v>
      </c>
      <c r="J42" s="53"/>
      <c r="K42" s="36" t="s">
        <v>49</v>
      </c>
      <c r="L42" s="36"/>
      <c r="M42" s="36"/>
      <c r="N42" s="36"/>
      <c r="O42" s="36"/>
      <c r="P42" s="36"/>
      <c r="Q42" s="36"/>
      <c r="R42" s="78">
        <f>SUM(R32:R41)</f>
        <v>2246962147009</v>
      </c>
      <c r="S42" s="53"/>
      <c r="T42" s="9"/>
      <c r="U42" s="5"/>
    </row>
    <row r="43" spans="1:21" s="122" customFormat="1" ht="27.75" customHeight="1">
      <c r="A43" s="166"/>
      <c r="B43" s="80"/>
      <c r="C43" s="80"/>
      <c r="D43" s="80"/>
      <c r="E43" s="80"/>
      <c r="F43" s="80"/>
      <c r="G43" s="80"/>
      <c r="H43" s="80"/>
      <c r="I43" s="167"/>
      <c r="J43" s="80"/>
      <c r="K43" s="80"/>
      <c r="L43" s="228"/>
      <c r="M43" s="228"/>
      <c r="N43" s="80"/>
      <c r="O43" s="164"/>
      <c r="P43" s="80"/>
      <c r="Q43" s="80"/>
      <c r="R43" s="168"/>
      <c r="S43" s="80"/>
      <c r="T43" s="120"/>
      <c r="U43" s="121"/>
    </row>
    <row r="44" spans="1:21" ht="27.9" customHeight="1">
      <c r="A44" s="6"/>
      <c r="B44" s="229" t="s">
        <v>50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9"/>
      <c r="U44" s="5"/>
    </row>
    <row r="45" spans="1:21" ht="24.9" customHeight="1">
      <c r="A45" s="6"/>
      <c r="B45" s="80"/>
      <c r="C45" s="170" t="s">
        <v>51</v>
      </c>
      <c r="D45" s="171"/>
      <c r="E45" s="171"/>
      <c r="F45" s="171"/>
      <c r="G45" s="171"/>
      <c r="H45" s="171"/>
      <c r="I45" s="172"/>
      <c r="J45" s="80"/>
      <c r="K45" s="7"/>
      <c r="L45" s="81" t="s">
        <v>52</v>
      </c>
      <c r="M45" s="47"/>
      <c r="N45" s="47"/>
      <c r="O45" s="47"/>
      <c r="P45" s="47"/>
      <c r="Q45" s="47"/>
      <c r="R45" s="47"/>
      <c r="S45" s="7"/>
      <c r="T45" s="23"/>
      <c r="U45" s="5"/>
    </row>
    <row r="46" spans="1:21" ht="24.9" customHeight="1" thickBot="1">
      <c r="A46" s="6"/>
      <c r="B46" s="80"/>
      <c r="C46" s="230" t="s">
        <v>53</v>
      </c>
      <c r="D46" s="230"/>
      <c r="E46" s="230"/>
      <c r="F46" s="230"/>
      <c r="G46" s="230"/>
      <c r="H46" s="230"/>
      <c r="I46" s="230"/>
      <c r="J46" s="80"/>
      <c r="K46" s="7"/>
      <c r="L46" s="47" t="s">
        <v>54</v>
      </c>
      <c r="M46" s="47"/>
      <c r="N46" s="47"/>
      <c r="O46" s="47"/>
      <c r="P46" s="47"/>
      <c r="Q46" s="47"/>
      <c r="R46" s="47"/>
      <c r="S46" s="7"/>
      <c r="T46" s="23"/>
      <c r="U46" s="5"/>
    </row>
    <row r="47" spans="1:21" ht="19.95" customHeight="1" thickBot="1">
      <c r="A47" s="6"/>
      <c r="B47" s="80"/>
      <c r="C47" s="230"/>
      <c r="D47" s="230"/>
      <c r="E47" s="230"/>
      <c r="F47" s="230"/>
      <c r="G47" s="230"/>
      <c r="H47" s="230"/>
      <c r="I47" s="230"/>
      <c r="J47" s="80"/>
      <c r="K47" s="7"/>
      <c r="L47" s="82"/>
      <c r="M47" s="83"/>
      <c r="N47" s="84"/>
      <c r="O47" s="85" t="s">
        <v>55</v>
      </c>
      <c r="P47" s="83"/>
      <c r="Q47" s="84"/>
      <c r="R47" s="85" t="s">
        <v>56</v>
      </c>
      <c r="S47" s="7"/>
      <c r="T47" s="23"/>
      <c r="U47" s="5"/>
    </row>
    <row r="48" spans="1:21" ht="19.95" customHeight="1" thickBot="1">
      <c r="A48" s="6"/>
      <c r="B48" s="80"/>
      <c r="C48" s="171"/>
      <c r="D48" s="171"/>
      <c r="E48" s="171"/>
      <c r="F48" s="171"/>
      <c r="G48" s="171"/>
      <c r="H48" s="171"/>
      <c r="I48" s="172"/>
      <c r="J48" s="80"/>
      <c r="K48" s="7"/>
      <c r="L48" s="86" t="s">
        <v>57</v>
      </c>
      <c r="M48" s="87"/>
      <c r="N48" s="88"/>
      <c r="O48" s="89" t="s">
        <v>58</v>
      </c>
      <c r="P48" s="90" t="s">
        <v>59</v>
      </c>
      <c r="Q48" s="88"/>
      <c r="R48" s="91" t="s">
        <v>60</v>
      </c>
      <c r="S48" s="7"/>
      <c r="T48" s="23"/>
      <c r="U48" s="5"/>
    </row>
    <row r="49" spans="1:21" ht="19.95" customHeight="1" thickBot="1">
      <c r="A49" s="6"/>
      <c r="B49" s="80"/>
      <c r="C49" s="173" t="s">
        <v>61</v>
      </c>
      <c r="D49" s="174"/>
      <c r="E49" s="175"/>
      <c r="F49" s="176" t="s">
        <v>62</v>
      </c>
      <c r="G49" s="176" t="s">
        <v>63</v>
      </c>
      <c r="H49" s="177" t="s">
        <v>64</v>
      </c>
      <c r="I49" s="177" t="s">
        <v>65</v>
      </c>
      <c r="J49" s="80"/>
      <c r="K49" s="7"/>
      <c r="L49" s="92"/>
      <c r="M49" s="93"/>
      <c r="N49" s="94"/>
      <c r="O49" s="95" t="s">
        <v>66</v>
      </c>
      <c r="P49" s="96" t="s">
        <v>67</v>
      </c>
      <c r="Q49" s="91" t="s">
        <v>68</v>
      </c>
      <c r="R49" s="97">
        <v>44012</v>
      </c>
      <c r="S49" s="7"/>
      <c r="T49" s="23"/>
      <c r="U49" s="5"/>
    </row>
    <row r="50" spans="1:21" ht="24.9" customHeight="1">
      <c r="A50" s="6"/>
      <c r="B50" s="80"/>
      <c r="C50" s="178">
        <v>1</v>
      </c>
      <c r="D50" s="179"/>
      <c r="E50" s="179"/>
      <c r="F50" s="180">
        <v>6605625417439</v>
      </c>
      <c r="G50" s="180">
        <v>843833960607</v>
      </c>
      <c r="H50" s="180">
        <v>92226251224.146637</v>
      </c>
      <c r="I50" s="181">
        <v>7357233126821.8535</v>
      </c>
      <c r="J50" s="80"/>
      <c r="K50" s="7"/>
      <c r="L50" s="98" t="s">
        <v>69</v>
      </c>
      <c r="M50" s="99"/>
      <c r="N50" s="100"/>
      <c r="O50" s="101">
        <v>450000000000</v>
      </c>
      <c r="P50" s="102">
        <v>0</v>
      </c>
      <c r="Q50" s="103">
        <v>0</v>
      </c>
      <c r="R50" s="104">
        <v>450000000000</v>
      </c>
      <c r="S50" s="7"/>
      <c r="T50" s="23"/>
      <c r="U50" s="5"/>
    </row>
    <row r="51" spans="1:21" ht="24.9" customHeight="1">
      <c r="A51" s="6"/>
      <c r="B51" s="80"/>
      <c r="C51" s="182" t="s">
        <v>70</v>
      </c>
      <c r="D51" s="183"/>
      <c r="E51" s="183"/>
      <c r="F51" s="184">
        <v>766562334514</v>
      </c>
      <c r="G51" s="185">
        <v>23914010767</v>
      </c>
      <c r="H51" s="185">
        <v>12425191735.844532</v>
      </c>
      <c r="I51" s="186">
        <v>778051153545.15552</v>
      </c>
      <c r="J51" s="80"/>
      <c r="K51" s="7"/>
      <c r="L51" s="40" t="s">
        <v>71</v>
      </c>
      <c r="M51" s="41"/>
      <c r="N51" s="105"/>
      <c r="O51" s="106">
        <v>0</v>
      </c>
      <c r="P51" s="107">
        <v>0</v>
      </c>
      <c r="Q51" s="108">
        <v>0</v>
      </c>
      <c r="R51" s="109">
        <v>0</v>
      </c>
      <c r="S51" s="7"/>
      <c r="T51" s="23"/>
      <c r="U51" s="5"/>
    </row>
    <row r="52" spans="1:21" ht="24.9" customHeight="1">
      <c r="A52" s="6"/>
      <c r="B52" s="80"/>
      <c r="C52" s="182" t="s">
        <v>72</v>
      </c>
      <c r="D52" s="183"/>
      <c r="E52" s="183"/>
      <c r="F52" s="184">
        <v>527379661709</v>
      </c>
      <c r="G52" s="185">
        <v>871533159</v>
      </c>
      <c r="H52" s="185">
        <v>12444492717.184216</v>
      </c>
      <c r="I52" s="186">
        <v>515806702150.8158</v>
      </c>
      <c r="J52" s="80"/>
      <c r="K52" s="7"/>
      <c r="L52" s="40" t="s">
        <v>73</v>
      </c>
      <c r="M52" s="41"/>
      <c r="N52" s="105"/>
      <c r="O52" s="106">
        <v>50437254630</v>
      </c>
      <c r="P52" s="107">
        <v>0</v>
      </c>
      <c r="Q52" s="108">
        <v>0</v>
      </c>
      <c r="R52" s="109">
        <v>50437254630</v>
      </c>
      <c r="S52" s="7"/>
      <c r="T52" s="23"/>
      <c r="U52" s="5"/>
    </row>
    <row r="53" spans="1:21" ht="24.9" customHeight="1">
      <c r="A53" s="6"/>
      <c r="B53" s="80"/>
      <c r="C53" s="182">
        <v>2</v>
      </c>
      <c r="D53" s="183"/>
      <c r="E53" s="183"/>
      <c r="F53" s="184">
        <v>239748543709</v>
      </c>
      <c r="G53" s="185">
        <v>794185082</v>
      </c>
      <c r="H53" s="185">
        <v>11190737094.995426</v>
      </c>
      <c r="I53" s="186">
        <v>229351991696.00458</v>
      </c>
      <c r="J53" s="80"/>
      <c r="K53" s="7"/>
      <c r="L53" s="40" t="s">
        <v>74</v>
      </c>
      <c r="M53" s="41"/>
      <c r="N53" s="105"/>
      <c r="O53" s="106">
        <v>514257476001</v>
      </c>
      <c r="P53" s="107">
        <v>0</v>
      </c>
      <c r="Q53" s="108">
        <v>0</v>
      </c>
      <c r="R53" s="109">
        <v>514257476001</v>
      </c>
      <c r="S53" s="7"/>
      <c r="T53" s="23"/>
      <c r="U53" s="5"/>
    </row>
    <row r="54" spans="1:21" ht="24.9" customHeight="1">
      <c r="A54" s="6"/>
      <c r="B54" s="80"/>
      <c r="C54" s="187">
        <v>3</v>
      </c>
      <c r="D54" s="183"/>
      <c r="E54" s="183"/>
      <c r="F54" s="184">
        <v>38104269040</v>
      </c>
      <c r="G54" s="184">
        <v>74578137</v>
      </c>
      <c r="H54" s="185">
        <v>7210495522.2436428</v>
      </c>
      <c r="I54" s="186">
        <v>30968351654.756355</v>
      </c>
      <c r="J54" s="80"/>
      <c r="K54" s="7"/>
      <c r="L54" s="40" t="s">
        <v>75</v>
      </c>
      <c r="M54" s="41"/>
      <c r="N54" s="105"/>
      <c r="O54" s="106">
        <v>0</v>
      </c>
      <c r="P54" s="107">
        <v>213919670965</v>
      </c>
      <c r="Q54" s="108">
        <v>0</v>
      </c>
      <c r="R54" s="109">
        <v>213919670965</v>
      </c>
      <c r="S54" s="7"/>
      <c r="T54" s="23"/>
      <c r="U54" s="5"/>
    </row>
    <row r="55" spans="1:21" ht="24.75" customHeight="1">
      <c r="A55" s="6"/>
      <c r="B55" s="80"/>
      <c r="C55" s="187">
        <v>4</v>
      </c>
      <c r="D55" s="183"/>
      <c r="E55" s="183"/>
      <c r="F55" s="184">
        <v>33781209808</v>
      </c>
      <c r="G55" s="184">
        <v>36608725</v>
      </c>
      <c r="H55" s="185">
        <v>14913295745.760914</v>
      </c>
      <c r="I55" s="186">
        <v>18904522787.239086</v>
      </c>
      <c r="J55" s="80"/>
      <c r="K55" s="7"/>
      <c r="L55" s="46" t="s">
        <v>76</v>
      </c>
      <c r="M55" s="47"/>
      <c r="N55" s="110"/>
      <c r="O55" s="111">
        <v>213919670965</v>
      </c>
      <c r="P55" s="102">
        <v>98408626239</v>
      </c>
      <c r="Q55" s="103">
        <v>213919670965</v>
      </c>
      <c r="R55" s="112">
        <v>98408626239</v>
      </c>
      <c r="S55" s="7"/>
      <c r="T55" s="23"/>
      <c r="U55" s="5"/>
    </row>
    <row r="56" spans="1:21" ht="27.75" customHeight="1" thickBot="1">
      <c r="A56" s="6"/>
      <c r="B56" s="80"/>
      <c r="C56" s="187">
        <v>5</v>
      </c>
      <c r="D56" s="183"/>
      <c r="E56" s="183"/>
      <c r="F56" s="184">
        <v>31112689463</v>
      </c>
      <c r="G56" s="184">
        <v>77933955</v>
      </c>
      <c r="H56" s="185">
        <v>23166672867.413254</v>
      </c>
      <c r="I56" s="186">
        <v>8023950550.5867462</v>
      </c>
      <c r="J56" s="80"/>
      <c r="K56" s="7"/>
      <c r="L56" s="113" t="s">
        <v>77</v>
      </c>
      <c r="M56" s="114"/>
      <c r="N56" s="115"/>
      <c r="O56" s="116">
        <v>1228614401596</v>
      </c>
      <c r="P56" s="117">
        <v>312328297204</v>
      </c>
      <c r="Q56" s="117">
        <v>213919670965</v>
      </c>
      <c r="R56" s="116">
        <v>1327023027835</v>
      </c>
      <c r="S56" s="118"/>
      <c r="T56" s="23"/>
      <c r="U56" s="5"/>
    </row>
    <row r="57" spans="1:21" ht="24" customHeight="1">
      <c r="A57" s="6"/>
      <c r="B57" s="80"/>
      <c r="C57" s="187">
        <v>6</v>
      </c>
      <c r="D57" s="183"/>
      <c r="E57" s="183"/>
      <c r="F57" s="184">
        <v>199868484780</v>
      </c>
      <c r="G57" s="184">
        <v>47098097</v>
      </c>
      <c r="H57" s="185">
        <v>187857875563.41138</v>
      </c>
      <c r="I57" s="186">
        <v>12057707313.588623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23"/>
      <c r="U57" s="5"/>
    </row>
    <row r="58" spans="1:21" ht="19.95" customHeight="1" thickBot="1">
      <c r="A58" s="6"/>
      <c r="B58" s="80"/>
      <c r="C58" s="188" t="s">
        <v>78</v>
      </c>
      <c r="D58" s="189"/>
      <c r="E58" s="190"/>
      <c r="F58" s="191">
        <f>SUM(F50:F57)</f>
        <v>8442182610462</v>
      </c>
      <c r="G58" s="191">
        <f t="shared" ref="G58:I58" si="0">SUM(G50:G57)</f>
        <v>869649908529</v>
      </c>
      <c r="H58" s="191">
        <f t="shared" si="0"/>
        <v>361435012471</v>
      </c>
      <c r="I58" s="191">
        <f t="shared" si="0"/>
        <v>8950397506519.9961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23"/>
      <c r="U58" s="5"/>
    </row>
    <row r="59" spans="1:21" ht="19.95" customHeight="1">
      <c r="A59" s="6"/>
      <c r="B59" s="7"/>
      <c r="C59" s="119"/>
      <c r="D59" s="119"/>
      <c r="E59" s="119"/>
      <c r="F59" s="119"/>
      <c r="G59" s="119"/>
      <c r="H59" s="119"/>
      <c r="I59" s="119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192"/>
      <c r="U59" s="121"/>
    </row>
    <row r="60" spans="1:21" ht="36.75" customHeight="1">
      <c r="A60" s="6"/>
      <c r="B60" s="7"/>
      <c r="C60" s="123" t="s">
        <v>79</v>
      </c>
      <c r="D60" s="47"/>
      <c r="E60" s="47"/>
      <c r="F60" s="124"/>
      <c r="G60" s="124"/>
      <c r="H60" s="124"/>
      <c r="I60" s="7"/>
      <c r="J60" s="80"/>
      <c r="K60" s="80"/>
      <c r="L60" s="221" t="s">
        <v>80</v>
      </c>
      <c r="M60" s="221"/>
      <c r="N60" s="221"/>
      <c r="O60" s="221"/>
      <c r="P60" s="221"/>
      <c r="Q60" s="221"/>
      <c r="R60" s="221"/>
      <c r="S60" s="80"/>
      <c r="T60" s="192"/>
      <c r="U60" s="121"/>
    </row>
    <row r="61" spans="1:21" ht="7.95" customHeight="1" thickBot="1">
      <c r="A61" s="6"/>
      <c r="B61" s="7"/>
      <c r="C61" s="127"/>
      <c r="D61" s="47"/>
      <c r="E61" s="47"/>
      <c r="F61" s="47"/>
      <c r="G61" s="47"/>
      <c r="H61" s="47"/>
      <c r="I61" s="79"/>
      <c r="J61" s="80"/>
      <c r="K61" s="80"/>
      <c r="L61" s="193"/>
      <c r="M61" s="193"/>
      <c r="N61" s="193"/>
      <c r="O61" s="80"/>
      <c r="P61" s="80"/>
      <c r="Q61" s="80"/>
      <c r="R61" s="80"/>
      <c r="S61" s="80"/>
      <c r="T61" s="192"/>
      <c r="U61" s="121"/>
    </row>
    <row r="62" spans="1:21" ht="21" customHeight="1">
      <c r="A62" s="6"/>
      <c r="B62" s="7"/>
      <c r="C62" s="127"/>
      <c r="D62" s="127"/>
      <c r="E62" s="127"/>
      <c r="F62" s="128"/>
      <c r="G62" s="129"/>
      <c r="H62" s="130" t="s">
        <v>81</v>
      </c>
      <c r="I62" s="79"/>
      <c r="J62" s="80"/>
      <c r="K62" s="80"/>
      <c r="L62" s="194" t="s">
        <v>110</v>
      </c>
      <c r="M62" s="193"/>
      <c r="N62" s="193"/>
      <c r="O62" s="195"/>
      <c r="P62" s="80"/>
      <c r="Q62" s="80"/>
      <c r="R62" s="164"/>
      <c r="S62" s="80"/>
      <c r="T62" s="192"/>
      <c r="U62" s="121"/>
    </row>
    <row r="63" spans="1:21" ht="21" customHeight="1">
      <c r="A63" s="6"/>
      <c r="B63" s="7"/>
      <c r="C63" s="127"/>
      <c r="D63" s="127"/>
      <c r="E63" s="127"/>
      <c r="F63" s="131">
        <v>43830</v>
      </c>
      <c r="G63" s="132">
        <v>44012</v>
      </c>
      <c r="H63" s="133">
        <v>44196</v>
      </c>
      <c r="I63" s="7"/>
      <c r="J63" s="80"/>
      <c r="K63" s="80"/>
      <c r="L63" s="194" t="s">
        <v>108</v>
      </c>
      <c r="M63" s="193"/>
      <c r="N63" s="193"/>
      <c r="O63" s="196"/>
      <c r="P63" s="80"/>
      <c r="Q63" s="80"/>
      <c r="R63" s="196"/>
      <c r="S63" s="80"/>
      <c r="T63" s="192"/>
      <c r="U63" s="121"/>
    </row>
    <row r="64" spans="1:21" ht="21" customHeight="1" thickBot="1">
      <c r="A64" s="6"/>
      <c r="B64" s="7"/>
      <c r="C64" s="47"/>
      <c r="D64" s="47"/>
      <c r="E64" s="134"/>
      <c r="F64" s="135" t="s">
        <v>82</v>
      </c>
      <c r="G64" s="136" t="s">
        <v>82</v>
      </c>
      <c r="H64" s="137" t="s">
        <v>82</v>
      </c>
      <c r="I64" s="7"/>
      <c r="J64" s="80"/>
      <c r="K64" s="80"/>
      <c r="L64" s="194" t="s">
        <v>83</v>
      </c>
      <c r="M64" s="193"/>
      <c r="N64" s="193"/>
      <c r="O64" s="196"/>
      <c r="P64" s="80"/>
      <c r="Q64" s="80"/>
      <c r="R64" s="196"/>
      <c r="S64" s="80"/>
      <c r="T64" s="192"/>
      <c r="U64" s="121"/>
    </row>
    <row r="65" spans="1:21" ht="19.95" customHeight="1">
      <c r="A65" s="6"/>
      <c r="B65" s="7"/>
      <c r="C65" s="138" t="s">
        <v>84</v>
      </c>
      <c r="D65" s="139"/>
      <c r="E65" s="140"/>
      <c r="F65" s="211">
        <v>0.22951698075752772</v>
      </c>
      <c r="G65" s="213">
        <v>8.8327970478799991E-2</v>
      </c>
      <c r="H65" s="215">
        <v>0.17665594095759998</v>
      </c>
      <c r="I65" s="7"/>
      <c r="J65" s="80"/>
      <c r="K65" s="80"/>
      <c r="L65" s="197"/>
      <c r="M65" s="194" t="s">
        <v>85</v>
      </c>
      <c r="N65" s="193"/>
      <c r="O65" s="195"/>
      <c r="P65" s="80"/>
      <c r="Q65" s="80"/>
      <c r="R65" s="198"/>
      <c r="S65" s="80"/>
      <c r="T65" s="192"/>
      <c r="U65" s="121"/>
    </row>
    <row r="66" spans="1:21" ht="18" thickBot="1">
      <c r="A66" s="6"/>
      <c r="B66" s="7"/>
      <c r="C66" s="141" t="s">
        <v>86</v>
      </c>
      <c r="D66" s="142"/>
      <c r="E66" s="143"/>
      <c r="F66" s="212"/>
      <c r="G66" s="214"/>
      <c r="H66" s="216"/>
      <c r="I66" s="7"/>
      <c r="J66" s="80"/>
      <c r="K66" s="80"/>
      <c r="L66" s="197"/>
      <c r="M66" s="194" t="s">
        <v>87</v>
      </c>
      <c r="N66" s="193"/>
      <c r="O66" s="80"/>
      <c r="P66" s="80"/>
      <c r="Q66" s="80"/>
      <c r="R66" s="195"/>
      <c r="S66" s="80"/>
      <c r="T66" s="192"/>
      <c r="U66" s="121"/>
    </row>
    <row r="67" spans="1:21" ht="15.9" customHeight="1" thickBot="1">
      <c r="A67" s="6"/>
      <c r="B67" s="7"/>
      <c r="C67" s="127"/>
      <c r="D67" s="127"/>
      <c r="E67" s="144"/>
      <c r="F67" s="144"/>
      <c r="G67" s="7"/>
      <c r="H67" s="118"/>
      <c r="I67" s="127"/>
      <c r="J67" s="145"/>
      <c r="K67" s="146"/>
      <c r="L67" s="197"/>
      <c r="M67" s="194"/>
      <c r="N67" s="199"/>
      <c r="O67" s="146"/>
      <c r="P67" s="146"/>
      <c r="Q67" s="80"/>
      <c r="R67" s="80"/>
      <c r="S67" s="80"/>
      <c r="T67" s="192"/>
      <c r="U67" s="121"/>
    </row>
    <row r="68" spans="1:21" ht="15.9" customHeight="1" thickBot="1">
      <c r="A68" s="6"/>
      <c r="B68" s="7"/>
      <c r="C68" s="127"/>
      <c r="D68" s="127"/>
      <c r="E68" s="144"/>
      <c r="F68" s="144"/>
      <c r="G68" s="165"/>
      <c r="H68" s="118"/>
      <c r="I68" s="127"/>
      <c r="J68" s="145"/>
      <c r="K68" s="146"/>
      <c r="L68" s="146"/>
      <c r="M68" s="217" t="s">
        <v>88</v>
      </c>
      <c r="N68" s="218"/>
      <c r="O68" s="218"/>
      <c r="P68" s="219"/>
      <c r="Q68" s="217" t="s">
        <v>89</v>
      </c>
      <c r="R68" s="219"/>
      <c r="S68" s="80"/>
      <c r="T68" s="192"/>
      <c r="U68" s="121"/>
    </row>
    <row r="69" spans="1:21" ht="15.9" customHeight="1">
      <c r="A69" s="6"/>
      <c r="B69" s="7"/>
      <c r="C69" s="127"/>
      <c r="D69" s="127"/>
      <c r="E69" s="144"/>
      <c r="F69" s="144"/>
      <c r="G69" s="7"/>
      <c r="H69" s="118"/>
      <c r="I69" s="127"/>
      <c r="J69" s="145"/>
      <c r="K69" s="146"/>
      <c r="L69" s="146"/>
      <c r="M69" s="200"/>
      <c r="N69" s="201"/>
      <c r="O69" s="201"/>
      <c r="P69" s="201"/>
      <c r="Q69" s="202" t="s">
        <v>90</v>
      </c>
      <c r="R69" s="203" t="s">
        <v>91</v>
      </c>
      <c r="S69" s="80"/>
      <c r="T69" s="192"/>
      <c r="U69" s="121"/>
    </row>
    <row r="70" spans="1:21" ht="15.9" customHeight="1" thickBot="1">
      <c r="A70" s="6"/>
      <c r="B70" s="7"/>
      <c r="C70" s="127"/>
      <c r="D70" s="127"/>
      <c r="E70" s="144"/>
      <c r="F70" s="144"/>
      <c r="G70" s="7"/>
      <c r="H70" s="118"/>
      <c r="I70" s="127"/>
      <c r="J70" s="145"/>
      <c r="K70" s="146"/>
      <c r="L70" s="146"/>
      <c r="M70" s="204" t="s">
        <v>92</v>
      </c>
      <c r="N70" s="205"/>
      <c r="O70" s="205"/>
      <c r="P70" s="205"/>
      <c r="Q70" s="206" t="s">
        <v>93</v>
      </c>
      <c r="R70" s="207" t="s">
        <v>107</v>
      </c>
      <c r="S70" s="80"/>
      <c r="T70" s="192"/>
      <c r="U70" s="121"/>
    </row>
    <row r="71" spans="1:21" ht="25.5" customHeight="1">
      <c r="A71" s="6"/>
      <c r="B71" s="7"/>
      <c r="C71" s="127"/>
      <c r="D71" s="127"/>
      <c r="E71" s="144"/>
      <c r="F71" s="144"/>
      <c r="G71" s="7"/>
      <c r="H71" s="118"/>
      <c r="I71" s="127"/>
      <c r="J71" s="145"/>
      <c r="K71" s="146"/>
      <c r="L71" s="146"/>
      <c r="M71" s="194" t="s">
        <v>109</v>
      </c>
      <c r="N71" s="194"/>
      <c r="O71" s="194"/>
      <c r="P71" s="194"/>
      <c r="Q71" s="194"/>
      <c r="R71" s="80"/>
      <c r="S71" s="80"/>
      <c r="T71" s="192"/>
      <c r="U71" s="121"/>
    </row>
    <row r="72" spans="1:21" ht="25.5" customHeight="1">
      <c r="A72" s="6"/>
      <c r="B72" s="7"/>
      <c r="C72" s="127"/>
      <c r="D72" s="127"/>
      <c r="E72" s="144"/>
      <c r="F72" s="144"/>
      <c r="G72" s="7"/>
      <c r="H72" s="118"/>
      <c r="I72" s="127"/>
      <c r="J72" s="145"/>
      <c r="K72" s="146"/>
      <c r="L72" s="146"/>
      <c r="M72" s="194" t="s">
        <v>94</v>
      </c>
      <c r="N72" s="146"/>
      <c r="O72" s="146"/>
      <c r="P72" s="146"/>
      <c r="Q72" s="80"/>
      <c r="R72" s="80"/>
      <c r="S72" s="80"/>
      <c r="T72" s="192"/>
      <c r="U72" s="121"/>
    </row>
    <row r="73" spans="1:21" ht="15.9" customHeight="1">
      <c r="A73" s="6"/>
      <c r="B73" s="7"/>
      <c r="C73" s="127"/>
      <c r="D73" s="127"/>
      <c r="E73" s="144"/>
      <c r="F73" s="144"/>
      <c r="G73" s="7"/>
      <c r="H73" s="118"/>
      <c r="I73" s="127"/>
      <c r="J73" s="127"/>
      <c r="K73" s="146"/>
      <c r="L73" s="146"/>
      <c r="M73" s="146"/>
      <c r="N73" s="146"/>
      <c r="O73" s="146"/>
      <c r="P73" s="146"/>
      <c r="Q73" s="80"/>
      <c r="R73" s="80"/>
      <c r="S73" s="80"/>
      <c r="T73" s="192"/>
      <c r="U73" s="121"/>
    </row>
    <row r="74" spans="1:21" ht="15.9" customHeight="1">
      <c r="A74" s="6"/>
      <c r="B74" s="7"/>
      <c r="C74" s="127"/>
      <c r="D74" s="127"/>
      <c r="E74" s="144"/>
      <c r="F74" s="144"/>
      <c r="G74" s="7"/>
      <c r="H74" s="118"/>
      <c r="I74" s="127"/>
      <c r="J74" s="127"/>
      <c r="K74" s="146"/>
      <c r="L74" s="146"/>
      <c r="M74" s="194" t="s">
        <v>95</v>
      </c>
      <c r="N74" s="146"/>
      <c r="O74" s="146"/>
      <c r="P74" s="146"/>
      <c r="Q74" s="80"/>
      <c r="R74" s="80"/>
      <c r="S74" s="80"/>
      <c r="T74" s="192"/>
      <c r="U74" s="121"/>
    </row>
    <row r="75" spans="1:21" ht="15.9" customHeight="1">
      <c r="A75" s="6"/>
      <c r="B75" s="7"/>
      <c r="C75" s="127"/>
      <c r="D75" s="127"/>
      <c r="E75" s="147"/>
      <c r="F75" s="148"/>
      <c r="G75" s="148"/>
      <c r="H75" s="148"/>
      <c r="I75" s="148"/>
      <c r="J75" s="127"/>
      <c r="K75" s="146"/>
      <c r="L75" s="146"/>
      <c r="M75" s="146"/>
      <c r="N75" s="146"/>
      <c r="O75" s="146"/>
      <c r="P75" s="146"/>
      <c r="Q75" s="80"/>
      <c r="R75" s="80"/>
      <c r="S75" s="125"/>
      <c r="T75" s="126"/>
      <c r="U75" s="121"/>
    </row>
    <row r="76" spans="1:21" ht="15.9" customHeight="1">
      <c r="A76" s="6"/>
      <c r="B76" s="7"/>
      <c r="C76" s="127"/>
      <c r="D76" s="127"/>
      <c r="E76" s="147"/>
      <c r="F76" s="148"/>
      <c r="G76" s="148"/>
      <c r="H76" s="148"/>
      <c r="I76" s="148"/>
      <c r="J76" s="127"/>
      <c r="K76" s="146"/>
      <c r="L76" s="146"/>
      <c r="M76" s="146"/>
      <c r="N76" s="146"/>
      <c r="O76" s="146"/>
      <c r="P76" s="146"/>
      <c r="Q76" s="80"/>
      <c r="R76" s="80"/>
      <c r="S76" s="80"/>
      <c r="T76" s="120"/>
      <c r="U76" s="121"/>
    </row>
    <row r="77" spans="1:21" ht="15.9" customHeight="1">
      <c r="A77" s="6"/>
      <c r="B77" s="7"/>
      <c r="C77" s="127"/>
      <c r="D77" s="127"/>
      <c r="E77" s="147"/>
      <c r="F77" s="147"/>
      <c r="G77" s="7"/>
      <c r="H77" s="118"/>
      <c r="I77" s="127"/>
      <c r="J77" s="127"/>
      <c r="K77" s="146"/>
      <c r="L77" s="146"/>
      <c r="M77" s="146"/>
      <c r="N77" s="146"/>
      <c r="O77" s="146"/>
      <c r="P77" s="146"/>
      <c r="Q77" s="80"/>
      <c r="R77" s="80"/>
      <c r="S77" s="80"/>
      <c r="T77" s="120"/>
      <c r="U77" s="121"/>
    </row>
    <row r="78" spans="1:21" ht="15.9" customHeight="1">
      <c r="A78" s="6"/>
      <c r="B78" s="7"/>
      <c r="C78" s="127"/>
      <c r="D78" s="127"/>
      <c r="E78" s="147"/>
      <c r="F78" s="147"/>
      <c r="G78" s="7"/>
      <c r="H78" s="118"/>
      <c r="I78" s="127"/>
      <c r="J78" s="127"/>
      <c r="K78" s="118"/>
      <c r="L78" s="118"/>
      <c r="M78" s="118"/>
      <c r="N78" s="118"/>
      <c r="O78" s="118"/>
      <c r="P78" s="118"/>
      <c r="Q78" s="7"/>
      <c r="R78" s="7"/>
      <c r="S78" s="7"/>
      <c r="T78" s="9"/>
      <c r="U78" s="5"/>
    </row>
    <row r="79" spans="1:21" ht="15.9" customHeight="1">
      <c r="A79" s="6"/>
      <c r="B79" s="7"/>
      <c r="C79" s="127"/>
      <c r="D79" s="127"/>
      <c r="E79" s="147"/>
      <c r="F79" s="147"/>
      <c r="G79" s="7"/>
      <c r="H79" s="118"/>
      <c r="I79" s="127"/>
      <c r="J79" s="127"/>
      <c r="K79" s="118"/>
      <c r="L79" s="118"/>
      <c r="M79" s="118"/>
      <c r="N79" s="118"/>
      <c r="O79" s="118"/>
      <c r="P79" s="118"/>
      <c r="Q79" s="7"/>
      <c r="R79" s="7"/>
      <c r="S79" s="7"/>
      <c r="T79" s="9"/>
      <c r="U79" s="5"/>
    </row>
    <row r="80" spans="1:21" ht="15.9" customHeight="1">
      <c r="A80" s="6"/>
      <c r="B80" s="7"/>
      <c r="C80" s="127"/>
      <c r="D80" s="127"/>
      <c r="E80" s="147"/>
      <c r="F80" s="147"/>
      <c r="G80" s="7"/>
      <c r="H80" s="118"/>
      <c r="I80" s="127"/>
      <c r="J80" s="127"/>
      <c r="K80" s="118"/>
      <c r="L80" s="118"/>
      <c r="M80" s="118"/>
      <c r="N80" s="118"/>
      <c r="O80" s="118"/>
      <c r="P80" s="118"/>
      <c r="Q80" s="7"/>
      <c r="R80" s="7"/>
      <c r="S80" s="7"/>
      <c r="T80" s="9"/>
      <c r="U80" s="5"/>
    </row>
    <row r="81" spans="1:21" ht="15.9" customHeight="1">
      <c r="A81" s="6"/>
      <c r="B81" s="7"/>
      <c r="C81" s="127"/>
      <c r="D81" s="127"/>
      <c r="E81" s="147"/>
      <c r="F81" s="147"/>
      <c r="G81" s="7"/>
      <c r="H81" s="118"/>
      <c r="I81" s="127"/>
      <c r="J81" s="127"/>
      <c r="K81" s="118"/>
      <c r="L81" s="118"/>
      <c r="M81" s="118"/>
      <c r="N81" s="118"/>
      <c r="O81" s="118"/>
      <c r="P81" s="118"/>
      <c r="Q81" s="7"/>
      <c r="R81" s="7"/>
      <c r="S81" s="7"/>
      <c r="T81" s="9"/>
      <c r="U81" s="5"/>
    </row>
    <row r="82" spans="1:21" ht="21" customHeight="1">
      <c r="A82" s="6"/>
      <c r="B82" s="7"/>
      <c r="C82" s="127"/>
      <c r="D82" s="127"/>
      <c r="E82" s="7"/>
      <c r="G82" s="7"/>
      <c r="H82" s="7"/>
      <c r="N82" s="7"/>
      <c r="O82" s="7"/>
      <c r="P82" s="7"/>
      <c r="R82" s="7"/>
      <c r="S82" s="7"/>
      <c r="T82" s="9"/>
      <c r="U82" s="5"/>
    </row>
    <row r="83" spans="1:21" s="153" customFormat="1" ht="18.75" customHeight="1">
      <c r="A83" s="150"/>
      <c r="B83" s="151"/>
      <c r="C83" s="152"/>
      <c r="D83" s="152"/>
      <c r="E83" s="151"/>
      <c r="G83" s="151"/>
      <c r="H83" s="151"/>
      <c r="N83" s="151"/>
      <c r="O83" s="151"/>
      <c r="P83" s="151"/>
      <c r="R83" s="151"/>
      <c r="S83" s="151"/>
      <c r="T83" s="154"/>
      <c r="U83" s="155"/>
    </row>
    <row r="84" spans="1:21" ht="20.25" customHeight="1">
      <c r="A84" s="6"/>
      <c r="B84" s="7"/>
      <c r="C84" s="127"/>
      <c r="D84" s="127"/>
      <c r="E84" s="156"/>
      <c r="F84" s="157" t="s">
        <v>96</v>
      </c>
      <c r="G84" s="7"/>
      <c r="H84" s="7"/>
      <c r="J84" s="158" t="s">
        <v>97</v>
      </c>
      <c r="K84" s="158"/>
      <c r="L84" s="158"/>
      <c r="M84" s="158"/>
      <c r="N84" s="7"/>
      <c r="O84" s="7"/>
      <c r="P84" s="7"/>
      <c r="Q84" s="163" t="s">
        <v>98</v>
      </c>
      <c r="R84" s="7"/>
      <c r="S84" s="7"/>
      <c r="T84" s="9"/>
      <c r="U84" s="5"/>
    </row>
    <row r="85" spans="1:21" ht="21" customHeight="1">
      <c r="A85" s="6"/>
      <c r="B85" s="7"/>
      <c r="C85" s="7"/>
      <c r="D85" s="7"/>
      <c r="E85" s="7"/>
      <c r="F85" s="157" t="s">
        <v>99</v>
      </c>
      <c r="G85" s="7"/>
      <c r="H85" s="7"/>
      <c r="I85" s="220" t="s">
        <v>100</v>
      </c>
      <c r="J85" s="220"/>
      <c r="K85" s="220"/>
      <c r="L85" s="220"/>
      <c r="M85" s="220"/>
      <c r="N85" s="7"/>
      <c r="O85" s="7"/>
      <c r="P85" s="7"/>
      <c r="Q85" s="157" t="s">
        <v>101</v>
      </c>
      <c r="R85" s="7"/>
      <c r="S85" s="7"/>
      <c r="T85" s="9"/>
      <c r="U85" s="5"/>
    </row>
    <row r="86" spans="1:21" ht="15.9" customHeight="1">
      <c r="A86" s="6"/>
      <c r="B86" s="7"/>
      <c r="C86" s="7"/>
      <c r="D86" s="7"/>
      <c r="E86" s="7"/>
      <c r="F86" s="159" t="s">
        <v>102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9"/>
      <c r="U86" s="5"/>
    </row>
    <row r="87" spans="1:21" ht="15.9" customHeight="1">
      <c r="A87" s="6"/>
      <c r="B87" s="7"/>
      <c r="C87" s="7"/>
      <c r="D87" s="7"/>
      <c r="E87" s="7"/>
      <c r="F87" s="16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9"/>
      <c r="U87" s="5"/>
    </row>
    <row r="88" spans="1:21" ht="33.9" customHeight="1" thickBot="1">
      <c r="A88" s="208" t="s">
        <v>103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10"/>
      <c r="U88" s="5"/>
    </row>
    <row r="89" spans="1:21" ht="4.95" customHeight="1">
      <c r="A89" s="16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161"/>
      <c r="U89" s="5"/>
    </row>
  </sheetData>
  <mergeCells count="13">
    <mergeCell ref="L60:R60"/>
    <mergeCell ref="A4:T4"/>
    <mergeCell ref="A5:T5"/>
    <mergeCell ref="L43:M43"/>
    <mergeCell ref="B44:S44"/>
    <mergeCell ref="C46:I47"/>
    <mergeCell ref="A88:T88"/>
    <mergeCell ref="F65:F66"/>
    <mergeCell ref="G65:G66"/>
    <mergeCell ref="H65:H66"/>
    <mergeCell ref="M68:P68"/>
    <mergeCell ref="Q68:R68"/>
    <mergeCell ref="I85:M85"/>
  </mergeCells>
  <hyperlinks>
    <hyperlink ref="L64" r:id="rId1" display="http://www.feller-rate.com.py/"/>
  </hyperlinks>
  <pageMargins left="0.25" right="0.24" top="0.56999999999999995" bottom="0.35" header="0" footer="0"/>
  <pageSetup paperSize="9" scale="29" orientation="portrait" r:id="rId2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PPKMO3v89zOZ3kn4bJtDCYNgpMAhxMDt3E9VPyAOHtg=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qE3hM8sk2nl/Ea8A46e2tzx9Faru15t3fp+OwEmKn84=</DigestValue>
    </Reference>
  </SignedInfo>
  <SignatureValue>O/pmuUCmez+a9dnrZtGwBZ7/dASAS5aUlXQMuUCwE537DWy5mvFW+Qq0r/0TW0xW8TZZIqnSG2Dz
zLWic+3oBCeLGW8liwSuKjSbrMZVpeiKfEKdHBt1Bk1vi8ZCU37sq9PNTEj970bKLPzvG5oLscVk
PDt9WDAJv6m7741Qb4p9Hux/TgqRVGpHKWzmOpoPiCUmj+kzxu9r1efaJ5A1v7B9Oi5vm5QDbiTl
REDeKEHSqa4VtWjNZn2agsqmX+7MIf2V6toGbPy+/w2056uA6OITZfYFWxdR6v1qkzwhjEaAjMLL
w72u9IxCWXUhOG06hEY9ztb13+gOQeZJy+RSKA==</SignatureValue>
  <KeyInfo>
    <X509Data>
      <X509Certificate>MIIIEzCCBfugAwIBAgITXAAAENRyyHC4X0O2NgAAAAAQ1DANBgkqhkiG9w0BAQsFADBXMRcwFQYDVQQFEw5SVUMgODAwODA2MTAtNzEVMBMGA1UEChMMQ09ERTEwMCBTLkEuMQswCQYDVQQGEwJQWTEYMBYGA1UEAxMPQ0EtQ09ERTEwMCBTLkEuMB4XDTE5MDQwOTIwMDk0NloXDTIxMDQwOTIwMDk0NlowgbExKzApBgNVBAMMIkFMQkVSVE8gSk9TRSBNQVJJQSBBTkRSQURBIEFSR0HDkUExFzAVBgNVBAoTDlBFUlNPTkEgRklTSUNBMQswCQYDVQQGEwJQWTEbMBkGA1UEKhMSQUxCRVJUTyBKT1NFIE1BUklBMRgwFgYDVQQEDA9BTkRSQURBIEFSR0HDkUExEjAQBgNVBAUTCUNJMjM1MjYzNTERMA8GA1UECxMIRklSTUEgRjIwggEiMA0GCSqGSIb3DQEBAQUAA4IBDwAwggEKAoIBAQDWIFGtHfNJIX48mY5qctfytM/R8tYyhweD62L2DZ/HYBdIYRaO9lX+pMhWzJt1ntsc5VQ/EKADEpcViK6iVPop5ARcHFTk181nszJORKId9Q7qyGShU0Tgggl5pEB3/7r3YnQwL61vaYEYCi8CS4H34UYB+EJUFTcKoQX/ZGv6UP7xk+/s4p7jXrZP63ohmxFRndVleV0DaOtcqSa2np6CqAkvXYdXqWy4vkUWe4Pfg2R1FlUnzW2144L9KV3+C/oFnjaMgpvwq0B9QDx7ZcfHGoKAkh+jlJyOEbC8DUVlccNnB7vyiElPwxPzf1wpfRejDTyEEDZDfw41GrbzxOntAgMBAAGjggN7MIIDdzAOBgNVHQ8BAf8EBAMCBeAwDAYDVR0TAQH/BAIwADAgBgNVHSUBAf8EFjAUBggrBgEFBQcDAgYIKwYBBQUHAwQwHQYDVR0OBBYEFGdxza83MwPs0jFcXwMZ1ZRi/e4pMB8GA1UdIwQYMBaAFCf22jsLf5P4WRLQFapCz7KWlj1FMIGIBgNVHR8EgYAwfjB8oHqgeIY6aHR0cDovL2NhMS5jb2RlMTAwLmNvbS5weS9maXJtYS1kaWdpdGFsL2NybC9DQS1DT0RFMTAwLmNybIY6aHR0cDovL2NhMi5jb2RlMTAwLmNvbS5weS9maXJtYS1kaWdpdGFsL2NybC9DQS1DT0RFMTAwLmNybDCB+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+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BwGA1UdEQQVMBOBEUFBTkRSQURBQEJCVkEuQ09NMA0GCSqGSIb3DQEBCwUAA4ICAQB3WCMsotd1cE8c+El6eM8a03D2BIIniPRVwVsFmkxN1jOCXJ408N786G0ajAs8DSVl/BJllQz4hnfdtY9Uy+/OjnQCQShEmWxGe7Uxu4vYdxp8x1FsjmTPpn3Py2mNAAmg786ELehop9ZSd/UePxQmWnaRFSPBXmStSTj7RfyDCA6giOjPe5wD+f6gU2dvJK4gUdGIbk7phQa7Nh02BJhJB/QLTqeJu7rNqIYjQXBi094Tx0CUzE8etHEgrAOr/lhPfL+A/zgB7MD5ZERVxguDtt/yZz/2Ok3Jf3y0p09zCUtYXvfcyhpmR13+yH6awi8eZCUCldo9uxIHIthKntyQqoNxMHqYmah6tcFE3fhfTIKWe+tGaGaB1172siNSa7BCqTrph/ULljwz4H7sFpmFFlznN+FsAUMNuMM2LGF0XDEWA4QJOLLIhhZ4KMPm5TpeW14TXk/w+VMfMXuzQTneavnYLNrGhMu6GlmvhZV6D+9oSnKfVdNUGKszd/efwhWFzUvsS689NeQJTqnVJY5VtA6Je/g/GJgnVuhIIcAbm+cDzdq5NYTr/1zsmmaeGTP/N8HFcIdDAyfcFGtPzLYTsxfjO7U51YRzrwM1txJ6Zj4zgFNnp+++Ad7bhIvdEJaCgVdGF1TuLQZgYgeQCH0TMv+1I2OUOAHX4XstMMOVy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UWT6/LjEjB/AwVgZ9knweCsO94tYoJdKkD1WK58wc1k=</DigestValue>
      </Reference>
      <Reference URI="/xl/calcChain.xml?ContentType=application/vnd.openxmlformats-officedocument.spreadsheetml.calcChain+xml">
        <DigestMethod Algorithm="http://www.w3.org/2001/04/xmlenc#sha256"/>
        <DigestValue>GvAAmL57mMeuGV+r6jxtT4TnZ+9JvLXr6EftzLsSpmo=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znYKEMVvIbcyRbnPUq9VQt/ol9Q1ZCA4Gl5H35jQhTA=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C9uqbmiZde7rXygnb0DDUWWmZDw6taYNa2EDZYIAv4Y=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p/xGnpvE520uwzwrD7eoj2g6dxAz62u3BrqRvN+yTes=</DigestValue>
      </Reference>
      <Reference URI="/xl/sharedStrings.xml?ContentType=application/vnd.openxmlformats-officedocument.spreadsheetml.sharedStrings+xml">
        <DigestMethod Algorithm="http://www.w3.org/2001/04/xmlenc#sha256"/>
        <DigestValue>Pi6Vqoajq/vOgqTTCTWnXhGMC3gkgUkQ2EhhkRe/z4I=</DigestValue>
      </Reference>
      <Reference URI="/xl/styles.xml?ContentType=application/vnd.openxmlformats-officedocument.spreadsheetml.styles+xml">
        <DigestMethod Algorithm="http://www.w3.org/2001/04/xmlenc#sha256"/>
        <DigestValue>lRNkfbKbd+0zJY1P/dNiQDoohskKJMdhfkILzKyQGwA=</DigestValue>
      </Reference>
      <Reference URI="/xl/theme/theme1.xml?ContentType=application/vnd.openxmlformats-officedocument.theme+xml">
        <DigestMethod Algorithm="http://www.w3.org/2001/04/xmlenc#sha256"/>
        <DigestValue>JNGnPKHKsPy6kmCp11/sNt3bmMqQkZWAeEqk2KQCTYU=</DigestValue>
      </Reference>
      <Reference URI="/xl/workbook.xml?ContentType=application/vnd.openxmlformats-officedocument.spreadsheetml.sheet.main+xml">
        <DigestMethod Algorithm="http://www.w3.org/2001/04/xmlenc#sha256"/>
        <DigestValue>nBMUsimuVVlnVhY00EN4Ykun+w+fKlCSbz1oAF5apOs=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hDU/YBxP1MpClNM8sarhS38niSpubUZr13XMDcmgW90=</DigestValue>
      </Reference>
      <Reference URI="/xl/worksheets/sheet1.xml?ContentType=application/vnd.openxmlformats-officedocument.spreadsheetml.worksheet+xml">
        <DigestMethod Algorithm="http://www.w3.org/2001/04/xmlenc#sha256"/>
        <DigestValue>kdmAFn4XZepWaadyyMKK07wynMFRoTrbTnLaK17l1WU=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2020-07-30T21:34:00Z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2020-07-30T21:34:00Z</xd:SigningTime>
          <xd:SigningCertificate>
            <xd:Cert>
              <xd:CertDigest>
                <DigestMethod Algorithm="http://www.w3.org/2001/04/xmlenc#sha256"/>
                <DigestValue>cwfCfA76bRrdWG38+mAaeatYddwsGkP3cu3i0CNO8c4=</DigestValue>
              </xd:CertDigest>
              <xd:IssuerSerial>
                <X509IssuerName>CN=CA-CODE100 S.A., C=PY, O=CODE100 S.A., SERIALNUMBER=RUC 80080610-7</X509IssuerName>
                <X509SerialNumber>2051668580635560270801855972766022924068982996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+/vPMXXX8pPD+U3dIHr9BGoDy6M7UrZlXfexAGDzVgaTKlzJgZbkYFOYOKrN2fh1UnTPnStJsIjHywqpPqrW0y5rRm3preND4LMJhjmB0YSIp6LT8Nd5FvOtn/G2eBMZD1vFGooZ8p135TkWSGhTfNwssEYaLxWxFSnC8ntX+rfzBh0v9bx/iS2oRpvqLqTyOXvtgaTmUcGOMmzwRUnuQqRaHe7EQJMtYSnFKB8QZbxhnMSmhc3wxAcrO+mOruL/FO153UvU6uEJUP4uxjggxxyxcIWwQX40/TMWauVhG68YjIUZJBXJMSbO9AewBmKnWSWkZqD2ZTwg6fPew0cBOSsk2AvlA6w++ID+31F8uSm6OOxG/u9q3a7kHdfsH1N+tQBBdhuUr8+IcwNIgy4kkVQsNyF9jxwPimQHUXWTHnMxug0zb/+UyPX5U24dzq1FrMHneKi+m7fZYjPO3eN1FB/0ZhTqphfEM8QT8XHaPSxY+U8raBZnWqjZhCT5Xx02cmlHYZ/O4w7us9KKaMfLrMxioE8CdJsyTkN1K6z/Bd31FVPSfKJZBZ+4iAj6Wfa4sRci8KhB9tS9Tp4AeSY/yaf6OSh1FZSgaJ8UpCCJjX8BIlToDHyASJxtaR7AItaeD5p4XAgMBAAGjggJDMIICPzASBgNVHRMBAf8ECDAGAQH/AgEAMA4GA1UdDwEB/wQEAwIBBjAdBgNVHQ4EFgQUJ/baOwt/k/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+cWd8hBoX8ItgqJmxk4PwUT1802eP/ftLurBdCbAQv0lL81sDN00qtSo8LuqKv7ShZ5yYmrF6mEYJJYZ6AmCA5ji0nQ204rP7GKn3aA2wRy9DQ0WcAHB5YXVj4ihPMPWRf1y+zdDVEAJl2w2lmaBWPpg2Q/fIssSosmQozlHgb7HuVTLluHfZLdGiwq/pIk89qaoTpZs8s/ni2jMFvTx/3DHnY3Dz6s5kRDw2whrIjoV6xMDLJe3bm+rXKi2pGddUsqNrb6lCTUwN6bC0xIhwjRRxrBO9CMnj/8YT1GmR9kHKgP08tcyDSWk+woSoflKL/mlOkZf5o8TLTtSDeA87MMT0n18CWxzSLpkF97WXmJ8JGqTFDk1efqogYP6oanP9QvVUNGyEJw6DmGHEW3c29XaL1j/F4DTRCGEH2anQtpL6nV0l+mJ/hsDzPpPt92VilM4GdPZvk10JQ/yzj4+uNB9wozKLy427qbe6se/VaHa3iyutnxRP9sPEqHWfP/fm5u/e0PC9/JsjE89zti8rxEUK3hES0cSaLsCXpPKXPViaZI+1FeCtG9q2Deesy9diKtRnVZ1/ozb1rdfsug6BLWG4AsBnG3zduXA=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udNiHVYW3gIZJvpalMFyTpYI3gQIdr7dx455Oqs5zzM=</DigestValue>
    </Reference>
    <Reference Type="http://www.w3.org/2000/09/xmldsig#Object" URI="#idOfficeObject">
      <DigestMethod Algorithm="http://www.w3.org/2001/04/xmlenc#sha256"/>
      <DigestValue>Fa98DT0XOTtpBXx0HcjXuihPlV+zNvmE6V01+Tj/RnU=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rcus2jW1UNUjKQwDh7/FukJj5Eri/MWgheiot7EFq9o=</DigestValue>
    </Reference>
  </SignedInfo>
  <SignatureValue>FzS4HV5Hj1BQUdSLjF3dmCoyzwLmnyl9zB8vLDfLxje8H+iD4BlO5lVvt7bre7dD09mAUDeovpCu
SA2DIB2RGYEv4UTtcvIMjDjxEAefiP1WfeKfXNHZj3zSefRc5fsf0RJbk/omAXcu/5jHAiyCiedU
Q6RULa2iR8PaRZHahz4=</SignatureValue>
  <KeyInfo>
    <X509Data>
      <X509Certificate>MIIHyDCCBrCgAwIBAgITUwAAXvGyg6LiWOfkxwAAAABe8TANBgkqhkiG9w0BAQsFADCBhzESMBAGCgmSJomT8ixkARkWAnB5MRMwEQYKCZImiZPyLGQBGRYDY29tMRQwEgYKCZImiZPyLGQBGRYEYmJ2YTEbMBkGCgmSJomT8ixkARkWC2NvcnBvcmF0aXZvMRYwFAYKCZImiZPyLGQBGRYGYmJ2YXB5MREwDwYDVQQDEwhiYnZhcHljYTAeFw0yMDA3MTUwMDAwMDdaFw0yMTA3MTUwMDAwMDdaMIIBEjESMBAGCgmSJomT8ixkARkWAnB5MRMwEQYKCZImiZPyLGQBGRYDY29tMRQwEgYKCZImiZPyLGQBGRYEYmJ2YTEbMBkGCgmSJomT8ixkARkWC2NvcnBvcmF0aXZvMRYwFAYKCZImiZPyLGQBGRYGYmJ2YXB5MRYwFAYDVQQLEw1CQlZBIFBhcmFndWF5MR4wHAYDVQQLExVCQlZBIFVzdWFyaW9zIEVudGlkYWQxEDAOBgNVBAsTB0ZpbmFuY2UxGTAXBgNVBAsMEEFjY291bnRpbmcgJiBUQVgxFjAUBgNVBAMTDUhlY3RvciBCZW5nb2ExHzAdBgkqhkiG9w0BCQEWEGhiZW5nb2FAYmJ2YS5jb20wgZ8wDQYJKoZIhvcNAQEBBQADgY0AMIGJAoGBANnOelVZkz4br1W1cRLxjZ/AP2mbYpKLTNpRfxAVEVrioCeC/DTzFT0RVUnbHWNdA1oLHShkZekdD7R+hak6R6eXC2zvLcY46vAV2aGvq7DF+Yg/ybIV4wau9QEooUEjSr59+ZpM0jbbFVbAK6wymSBEXdAOldZ6ttl6t2ifs0htAgMBAAGjggQhMIIEHTA9BgkrBgEEAYI3FQcEMDAuBiYrBgEEAYI3FQiDmu05gfWBMoHNjw6Etd5ohejAaCSD7s5VgaHzDQIBZAIBAzApBgNVHSUEIjAgBggrBgEFBQcDAgYIKwYBBQUHAwQGCisGAQQBgjcKAwQwCwYDVR0PBAQDAgWgMDUGCSsGAQQBgjcVCgQoMCYwCgYIKwYBBQUHAwIwCgYIKwYBBQUHAwQwDAYKKwYBBAGCNwoDBDBEBgkqhkiG9w0BCQ8ENzA1MA4GCCqGSIb3DQMCAgIAgDAOBggqhkiG9w0DBAICAIAwBwYFKw4DAgcwCgYIKoZIhvcNAwcwUwYDVR0RBEwwSqA2BgorBgEEAYI3FAIDoCgMJnB5MDAxNTBAYmJ2YXB5LmNvcnBvcmF0aXZvLmJidmEuY29tLnB5gRBoYmVuZ29hQGJidmEuY29tMB0GA1UdDgQWBBS+Ty1pMIvNNAMfANCf6Zk5KldamzAfBgNVHSMEGDAWgBSB6nW4SYkmDa+eQmi0dBOzqVJYUjCCATQGA1UdHwSCASswggEnMIIBI6CCAR+gggEbhoHObGRhcDovLy9DTj1iYnZhcHljYSxDTj1CQlZBUFlEQzAyLENOPUNEUCxDTj1QdWJsaWMlMjBLZXklMjBTZXJ2aWNlcyxDTj1TZXJ2aWNlcyxDTj1Db25maWd1cmF0aW9uLERDPWJidmFweSxEQz1jb3Jwb3JhdGl2byxEQz1iYnZhLERDPWNvbSxEQz1weT9jZXJ0aWZpY2F0ZVJldm9jYXRpb25MaXN0P2Jhc2U/b2JqZWN0Q2xhc3M9Y1JMRGlzdHJpYnV0aW9uUG9pbnSGSGh0dHA6Ly9CQlZBUFlEQzAyLmJidmFweS5jb3Jwb3JhdGl2by5iYnZhLmNvbS5weS9DZXJ0RW5yb2xsL2JidmFweWNhLmNybDCCAVgGCCsGAQUFBwEBBIIBSjCCAUYwgcMGCCsGAQUFBzAChoG2bGRhcDovLy9DTj1iYnZhcHljYSxDTj1BSUEsQ049UHVibGljJTIwS2V5JTIwU2VydmljZXMsQ049U2VydmljZXMsQ049Q29uZmlndXJhdGlvbixEQz1iYnZhcHksREM9Y29ycG9yYXRpdm8sREM9YmJ2YSxEQz1jb20sREM9cHk/Y0FDZXJ0aWZpY2F0ZT9iYXNlP29iamVjdENsYXNzPWNlcnRpZmljYXRpb25BdXRob3JpdHkwfgYIKwYBBQUHMAKGcmh0dHA6Ly9CQlZBUFlEQzAyLmJidmFweS5jb3Jwb3JhdGl2by5iYnZhLmNvbS5weS9DZXJ0RW5yb2xsL0JCVkFQWURDMDIuYmJ2YXB5LmNvcnBvcmF0aXZvLmJidmEuY29tLnB5X2JidmFweWNhLmNydDANBgkqhkiG9w0BAQsFAAOCAQEACH59CLqNLpW8nChC8yAfXaB0n8KKHvP9h+ofbGnjLqUOp28c7WC3s8i9wesJuIybDPZChaPnyjBZqmkB0QQyzuwstALLluHehc+YVIJVzcTb1gZPXMpxNTEoU8zqjyhVtv7aNKcCVUvdYRMxupypyNKHP1boIHwsGl3vIlHB9OoNqYNB6aYGx3H7qX9r9BsgYnNtMV3CRFf0SMalR5WnYGzPdcb7gTjYxYv+OQC55ThR04RgHCmFjB4LUlBZUxX9VznF9QiF2sKco+a/mr9C3CMIspMnYHTbar6pp79bGiQQ9xkQlJvSh5BveSHJbubQu5uj8rKQjC40JeJibIi9D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UWT6/LjEjB/AwVgZ9knweCsO94tYoJdKkD1WK58wc1k=</DigestValue>
      </Reference>
      <Reference URI="/xl/calcChain.xml?ContentType=application/vnd.openxmlformats-officedocument.spreadsheetml.calcChain+xml">
        <DigestMethod Algorithm="http://www.w3.org/2001/04/xmlenc#sha256"/>
        <DigestValue>GvAAmL57mMeuGV+r6jxtT4TnZ+9JvLXr6EftzLsSpmo=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znYKEMVvIbcyRbnPUq9VQt/ol9Q1ZCA4Gl5H35jQhTA=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C9uqbmiZde7rXygnb0DDUWWmZDw6taYNa2EDZYIAv4Y=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p/xGnpvE520uwzwrD7eoj2g6dxAz62u3BrqRvN+yTes=</DigestValue>
      </Reference>
      <Reference URI="/xl/sharedStrings.xml?ContentType=application/vnd.openxmlformats-officedocument.spreadsheetml.sharedStrings+xml">
        <DigestMethod Algorithm="http://www.w3.org/2001/04/xmlenc#sha256"/>
        <DigestValue>Pi6Vqoajq/vOgqTTCTWnXhGMC3gkgUkQ2EhhkRe/z4I=</DigestValue>
      </Reference>
      <Reference URI="/xl/styles.xml?ContentType=application/vnd.openxmlformats-officedocument.spreadsheetml.styles+xml">
        <DigestMethod Algorithm="http://www.w3.org/2001/04/xmlenc#sha256"/>
        <DigestValue>lRNkfbKbd+0zJY1P/dNiQDoohskKJMdhfkILzKyQGwA=</DigestValue>
      </Reference>
      <Reference URI="/xl/theme/theme1.xml?ContentType=application/vnd.openxmlformats-officedocument.theme+xml">
        <DigestMethod Algorithm="http://www.w3.org/2001/04/xmlenc#sha256"/>
        <DigestValue>JNGnPKHKsPy6kmCp11/sNt3bmMqQkZWAeEqk2KQCTYU=</DigestValue>
      </Reference>
      <Reference URI="/xl/workbook.xml?ContentType=application/vnd.openxmlformats-officedocument.spreadsheetml.sheet.main+xml">
        <DigestMethod Algorithm="http://www.w3.org/2001/04/xmlenc#sha256"/>
        <DigestValue>nBMUsimuVVlnVhY00EN4Ykun+w+fKlCSbz1oAF5apOs=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hDU/YBxP1MpClNM8sarhS38niSpubUZr13XMDcmgW90=</DigestValue>
      </Reference>
      <Reference URI="/xl/worksheets/sheet1.xml?ContentType=application/vnd.openxmlformats-officedocument.spreadsheetml.worksheet+xml">
        <DigestMethod Algorithm="http://www.w3.org/2001/04/xmlenc#sha256"/>
        <DigestValue>kdmAFn4XZepWaadyyMKK07wynMFRoTrbTnLaK17l1WU=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2020-07-31T13:38:11Z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2020-07-31T13:38:11Z</xd:SigningTime>
          <xd:SigningCertificate>
            <xd:Cert>
              <xd:CertDigest>
                <DigestMethod Algorithm="http://www.w3.org/2001/04/xmlenc#sha256"/>
                <DigestValue>ld87a0rgk8BHwGLkFqEeeC86AKCGeyZExABbENXq7U4=</DigestValue>
              </xd:CertDigest>
              <xd:IssuerSerial>
                <X509IssuerName>CN=bbvapyca, DC=bbvapy, DC=corporativo, DC=bbva, DC=com, DC=py</X509IssuerName>
                <X509SerialNumber>1850961977680437565645398166251540495273582321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ADCCAuigAwIBAgIQZ7hBfCCn/INOW0ub3btmiTANBgkqhkiG9w0BAQUFADCBhzESMBAGCgmSJomT8ixkARkWAnB5MRMwEQYKCZImiZPyLGQBGRYDY29tMRQwEgYKCZImiZPyLGQBGRYEYmJ2YTEbMBkGCgmSJomT8ixkARkWC2NvcnBvcmF0aXZvMRYwFAYKCZImiZPyLGQBGRYGYmJ2YXB5MREwDwYDVQQDEwhiYnZhcHljYTAeFw0xMDExMjkxOTE4MTJaFw0zNTExMjkxOTI4MTBaMIGHMRIwEAYKCZImiZPyLGQBGRYCcHkxEzARBgoJkiaJk/IsZAEZFgNjb20xFDASBgoJkiaJk/IsZAEZFgRiYnZhMRswGQYKCZImiZPyLGQBGRYLY29ycG9yYXRpdm8xFjAUBgoJkiaJk/IsZAEZFgZiYnZhcHkxETAPBgNVBAMTCGJidmFweWNhMIIBIjANBgkqhkiG9w0BAQEFAAOCAQ8AMIIBCgKCAQEAzUwGMQfaJhDyoHO+JzxpbNabFQnKYLmRmvgWkJknDdYbQtJvPLI3iewSU5F03HeuXkwii0W6+ihiBSEVW9zTUz/D7NuBdt6ZqDgmjOyBuYxXqqJGGm6ow9yYxoFcvezHBckTWR6HXvnvusCVS9q4KfISXlYpN8q49P1DQi5cKcl5TLKxCARt9GwS/9xKRJRHaRbwgByVwsBDYCGM0J3D1E5v3TU9GvzAL2liA4dF9ZioUbW6UZwtBU1nb15P7+9tFX3kxET4QK1U2mNJwQ14MmH3cLYN3oFhBjbaT9YoyIVIKkZQzv0i3ZnsXMhDi+4mXFGHlmkXMnTBP5aIztnsCwIDAQABo2YwZDATBgkrBgEEAYI3FAIEBh4EAEMAQTALBgNVHQ8EBAMCAYYwDwYDVR0TAQH/BAUwAwEB/zAdBgNVHQ4EFgQUgep1uEmJJg2vnkJotHQTs6lSWFIwEAYJKwYBBAGCNxUBBAMCAQAwDQYJKoZIhvcNAQEFBQADggEBAMrCsfKsX5zp3mfnSP1W60ka18nZjx0scLN6/BieQ4q0lceMfNThIgiG/NB4/oSnAD7K2im87v7HlNrlGHEvyNr3yANhqwdGX08QtZvNY9JPX5q2ebprBl43NApgOiC467VcAZ15JH/IO/QACbawvy/ebAx4PCGx2/fMVlSq09IoFx+OMfJ7C0bLeRWF3MxJm0ERSwhJ8IySnrGwn/ibTNj5HSE0+FP5ouaBBUL8E6y4VCr3H+0kXiLo5tWZ64zyLJ9psDOFMXznOYZt6RItRwFywX+OVpb07d4GqdKSr9BuqCbkLA7/ZzoNpnFtCuCKpbWUqICB4AN2er+pNH51JAs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>BBVA PY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Landa</dc:creator>
  <cp:lastModifiedBy>Alberto Andrada</cp:lastModifiedBy>
  <dcterms:created xsi:type="dcterms:W3CDTF">2019-10-02T16:23:41Z</dcterms:created>
  <dcterms:modified xsi:type="dcterms:W3CDTF">2020-07-30T21:33:57Z</dcterms:modified>
</cp:coreProperties>
</file>