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585" tabRatio="897" firstSheet="2" activeTab="2"/>
  </bookViews>
  <sheets>
    <sheet name="Indice" sheetId="1" state="hidden" r:id="rId1"/>
    <sheet name="Carátula" sheetId="2" state="hidden" r:id="rId2"/>
    <sheet name="BG" sheetId="3" r:id="rId3"/>
    <sheet name="ER" sheetId="4" r:id="rId4"/>
    <sheet name="EEPN" sheetId="5" r:id="rId5"/>
    <sheet name="EFE" sheetId="6" r:id="rId6"/>
    <sheet name="BU"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A" sheetId="21" r:id="rId21"/>
    <sheet name="B" sheetId="22" r:id="rId22"/>
    <sheet name="C" sheetId="23" r:id="rId23"/>
    <sheet name="D" sheetId="24" r:id="rId24"/>
    <sheet name="E" sheetId="25" r:id="rId25"/>
    <sheet name="F" sheetId="26" r:id="rId26"/>
    <sheet name="G" sheetId="27" r:id="rId27"/>
    <sheet name="H" sheetId="28" r:id="rId28"/>
    <sheet name="I" sheetId="29" r:id="rId29"/>
    <sheet name="J" sheetId="30" r:id="rId30"/>
    <sheet name="K" sheetId="31" r:id="rId31"/>
    <sheet name="PROCARD" sheetId="32" state="hidden" r:id="rId32"/>
    <sheet name="BNF" sheetId="33" state="hidden" r:id="rId33"/>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AF2008" localSheetId="12">'[1]Datos'!#REF!</definedName>
    <definedName name="_AF2008" localSheetId="21">'[1]Datos'!#REF!</definedName>
    <definedName name="_AF2008" localSheetId="23">'[1]Datos'!#REF!</definedName>
    <definedName name="_AF2008" localSheetId="24">'[1]Datos'!#REF!</definedName>
    <definedName name="_AF2008" localSheetId="25">'[1]Datos'!#REF!</definedName>
    <definedName name="_AF2008" localSheetId="26">'[1]Datos'!#REF!</definedName>
    <definedName name="_AF2008" localSheetId="28">'[1]Datos'!#REF!</definedName>
    <definedName name="_AF2008" localSheetId="29">'[1]Datos'!#REF!</definedName>
    <definedName name="_AF2008" localSheetId="30">'[1]Datos'!#REF!</definedName>
    <definedName name="_AF2008">'[1]Datos'!#REF!</definedName>
    <definedName name="_Hlk529431976" localSheetId="30">'K'!$B$20</definedName>
    <definedName name="_TPy530231">'[2]#REF'!$A$4</definedName>
    <definedName name="_x2" localSheetId="12">'[3]Datos'!#REF!</definedName>
    <definedName name="_x2" localSheetId="21">'[3]Datos'!#REF!</definedName>
    <definedName name="_x2">'[3]Datos'!#REF!</definedName>
    <definedName name="a" localSheetId="12">'[4]Datos'!#REF!</definedName>
    <definedName name="a" localSheetId="21">'[4]Datos'!#REF!</definedName>
    <definedName name="a" localSheetId="23">'[5]Datos'!#REF!</definedName>
    <definedName name="a" localSheetId="24">'[5]Datos'!#REF!</definedName>
    <definedName name="a" localSheetId="25">'[5]Datos'!#REF!</definedName>
    <definedName name="a" localSheetId="26">'[5]Datos'!#REF!</definedName>
    <definedName name="a" localSheetId="28">'[5]Datos'!#REF!</definedName>
    <definedName name="a" localSheetId="29">'[5]Datos'!#REF!</definedName>
    <definedName name="a" localSheetId="30">'[5]Datos'!#REF!</definedName>
    <definedName name="a">'[4]Datos'!#REF!</definedName>
    <definedName name="ads" localSheetId="12">'[6]Datos'!#REF!</definedName>
    <definedName name="ads" localSheetId="21">'[6]Datos'!#REF!</definedName>
    <definedName name="ads" localSheetId="23">'[7]Datos'!#REF!</definedName>
    <definedName name="ads" localSheetId="24">'[7]Datos'!#REF!</definedName>
    <definedName name="ads" localSheetId="25">'[7]Datos'!#REF!</definedName>
    <definedName name="ads" localSheetId="26">'[7]Datos'!#REF!</definedName>
    <definedName name="ads" localSheetId="28">'[7]Datos'!#REF!</definedName>
    <definedName name="ads" localSheetId="29">'[7]Datos'!#REF!</definedName>
    <definedName name="ads" localSheetId="30">'[7]Datos'!#REF!</definedName>
    <definedName name="ads">'[6]Datos'!#REF!</definedName>
    <definedName name="año" localSheetId="16">'[9]Datos'!#REF!</definedName>
    <definedName name="año" localSheetId="17">'[9]Datos'!#REF!</definedName>
    <definedName name="año" localSheetId="18">'[10]Datos'!#REF!</definedName>
    <definedName name="año" localSheetId="8">'[8]Datos'!#REF!</definedName>
    <definedName name="año" localSheetId="11">'[9]Datos'!#REF!</definedName>
    <definedName name="año" localSheetId="12">'[9]Datos'!#REF!</definedName>
    <definedName name="año" localSheetId="14">'[9]Datos'!#REF!</definedName>
    <definedName name="año" localSheetId="20">'[11]Datos'!#REF!</definedName>
    <definedName name="año" localSheetId="21">'[11]Datos'!#REF!</definedName>
    <definedName name="año" localSheetId="23">'[12]Datos'!#REF!</definedName>
    <definedName name="año" localSheetId="24">'[12]Datos'!#REF!</definedName>
    <definedName name="año" localSheetId="25">'[12]Datos'!#REF!</definedName>
    <definedName name="año" localSheetId="26">'[12]Datos'!#REF!</definedName>
    <definedName name="año" localSheetId="28">'[12]Datos'!#REF!</definedName>
    <definedName name="año" localSheetId="29">'[12]Datos'!#REF!</definedName>
    <definedName name="año" localSheetId="30">'[12]Datos'!#REF!</definedName>
    <definedName name="año">#REF!</definedName>
    <definedName name="año_ant" localSheetId="8">'[8]Datos'!$D$15</definedName>
    <definedName name="año_ant" localSheetId="14">'[3]Datos'!$D$15</definedName>
    <definedName name="año_ant" localSheetId="20">'[13]Datos'!$D$15</definedName>
    <definedName name="año_ant" localSheetId="21">'[13]Datos'!$D$15</definedName>
    <definedName name="año_ant" localSheetId="23">'[12]Datos'!$D$15</definedName>
    <definedName name="año_ant" localSheetId="24">'[12]Datos'!$D$15</definedName>
    <definedName name="año_ant" localSheetId="25">'[12]Datos'!$D$15</definedName>
    <definedName name="año_ant" localSheetId="26">'[12]Datos'!$D$15</definedName>
    <definedName name="año_ant" localSheetId="28">'[12]Datos'!$D$15</definedName>
    <definedName name="año_ant" localSheetId="29">'[12]Datos'!$D$15</definedName>
    <definedName name="año_ant" localSheetId="30">'[12]Datos'!$D$15</definedName>
    <definedName name="año_ant">#REF!</definedName>
    <definedName name="año_ant2" localSheetId="16">'[9]Datos'!#REF!</definedName>
    <definedName name="año_ant2" localSheetId="17">'[9]Datos'!#REF!</definedName>
    <definedName name="año_ant2" localSheetId="18">'[10]Datos'!#REF!</definedName>
    <definedName name="año_ant2" localSheetId="8">'[8]Datos'!#REF!</definedName>
    <definedName name="año_ant2" localSheetId="11">'[9]Datos'!#REF!</definedName>
    <definedName name="año_ant2" localSheetId="12">'[9]Datos'!#REF!</definedName>
    <definedName name="año_ant2" localSheetId="14">'[9]Datos'!#REF!</definedName>
    <definedName name="año_ant2" localSheetId="20">'[11]Datos'!#REF!</definedName>
    <definedName name="año_ant2" localSheetId="21">'[11]Datos'!#REF!</definedName>
    <definedName name="año_ant2" localSheetId="23">'[12]Datos'!#REF!</definedName>
    <definedName name="año_ant2" localSheetId="24">'[12]Datos'!#REF!</definedName>
    <definedName name="año_ant2" localSheetId="25">'[12]Datos'!#REF!</definedName>
    <definedName name="año_ant2" localSheetId="26">'[12]Datos'!#REF!</definedName>
    <definedName name="año_ant2" localSheetId="28">'[12]Datos'!#REF!</definedName>
    <definedName name="año_ant2" localSheetId="29">'[12]Datos'!#REF!</definedName>
    <definedName name="año_ant2" localSheetId="30">'[12]Datos'!#REF!</definedName>
    <definedName name="año_ant2">#REF!</definedName>
    <definedName name="año2">#REF!</definedName>
    <definedName name="ARA_Threshold" localSheetId="12">'[2]Balance'!#REF!</definedName>
    <definedName name="ARA_Threshold" localSheetId="21">'[2]Balance'!#REF!</definedName>
    <definedName name="ARA_Threshold">'[2]Balance'!#REF!</definedName>
    <definedName name="_xlnm.Print_Area" localSheetId="16">'10'!$A$1:$D$9</definedName>
    <definedName name="_xlnm.Print_Area" localSheetId="17">'11'!$A$1:$F$26</definedName>
    <definedName name="_xlnm.Print_Area" localSheetId="18">'12'!$A$1:$D$26</definedName>
    <definedName name="_xlnm.Print_Area" localSheetId="8">'2'!#REF!</definedName>
    <definedName name="_xlnm.Print_Area" localSheetId="9">'3'!$A$1:$D$9</definedName>
    <definedName name="_xlnm.Print_Area" localSheetId="10">'4'!$A$1:$D$20</definedName>
    <definedName name="_xlnm.Print_Area" localSheetId="11">'5'!$A$1:$I$11</definedName>
    <definedName name="_xlnm.Print_Area" localSheetId="12">'6'!$A$1:$D$8</definedName>
    <definedName name="_xlnm.Print_Area" localSheetId="13">'7'!$A$1:$D$9</definedName>
    <definedName name="_xlnm.Print_Area" localSheetId="14">'8'!$A$1:$D$12</definedName>
    <definedName name="_xlnm.Print_Area" localSheetId="15">'9'!$A$1:$D$12</definedName>
    <definedName name="_xlnm.Print_Area" localSheetId="22">'C'!$A$1:$M$39</definedName>
    <definedName name="_xlnm.Print_Area" localSheetId="1">'Carátula'!$A$1:$F$47</definedName>
    <definedName name="_xlnm.Print_Area" localSheetId="23">'D'!$A$1:$C$25</definedName>
    <definedName name="_xlnm.Print_Area" localSheetId="25">'F'!$A$1:$E$41</definedName>
    <definedName name="_xlnm.Print_Area" localSheetId="26">'G'!$A$1:$F$27</definedName>
    <definedName name="_xlnm.Print_Area" localSheetId="28">'I'!$A$10:$E$41</definedName>
    <definedName name="_xlnm.Print_Area" localSheetId="29">'J'!$A$1:$C$22</definedName>
    <definedName name="ARP_Threshold" localSheetId="12">'[2]Balance'!#REF!</definedName>
    <definedName name="ARP_Threshold" localSheetId="21">'[2]Balance'!#REF!</definedName>
    <definedName name="ARP_Threshold" localSheetId="23">'[2]Balance'!#REF!</definedName>
    <definedName name="ARP_Threshold" localSheetId="24">'[2]Balance'!#REF!</definedName>
    <definedName name="ARP_Threshold" localSheetId="25">'[2]Balance'!#REF!</definedName>
    <definedName name="ARP_Threshold" localSheetId="26">'[2]Balance'!#REF!</definedName>
    <definedName name="ARP_Threshold" localSheetId="28">'[2]Balance'!#REF!</definedName>
    <definedName name="ARP_Threshold" localSheetId="29">'[2]Balance'!#REF!</definedName>
    <definedName name="ARP_Threshold" localSheetId="30">'[2]Balance'!#REF!</definedName>
    <definedName name="ARP_Threshold">'[2]Balance'!#REF!</definedName>
    <definedName name="AS2DocOpenMode" hidden="1">"AS2DocumentEdit"</definedName>
    <definedName name="BALANCES" localSheetId="12">#REF!</definedName>
    <definedName name="BALANCES" localSheetId="21">#REF!</definedName>
    <definedName name="BALANCES">#REF!</definedName>
    <definedName name="bertha" localSheetId="12">'[3]Datos'!#REF!</definedName>
    <definedName name="bertha" localSheetId="21">'[3]Datos'!#REF!</definedName>
    <definedName name="bertha">'[3]Datos'!#REF!</definedName>
    <definedName name="clau">#REF!</definedName>
    <definedName name="Comparativo" localSheetId="16">'[9]Datos'!$D$27</definedName>
    <definedName name="Comparativo" localSheetId="17">'[9]Datos'!$D$27</definedName>
    <definedName name="Comparativo" localSheetId="18">'[10]Datos'!$D$26</definedName>
    <definedName name="Comparativo" localSheetId="8">'[8]Datos'!$D$26</definedName>
    <definedName name="Comparativo" localSheetId="11">'[9]Datos'!$D$27</definedName>
    <definedName name="Comparativo" localSheetId="12">'[9]Datos'!$D$27</definedName>
    <definedName name="Comparativo" localSheetId="14">'[9]Datos'!$D$27</definedName>
    <definedName name="Comparativo" localSheetId="20">'[13]Datos'!$D$26</definedName>
    <definedName name="Comparativo" localSheetId="21">'[13]Datos'!$D$26</definedName>
    <definedName name="Comparativo" localSheetId="23">'[12]Datos'!$D$26</definedName>
    <definedName name="Comparativo" localSheetId="24">'[12]Datos'!$D$26</definedName>
    <definedName name="Comparativo" localSheetId="25">'[12]Datos'!$D$26</definedName>
    <definedName name="Comparativo" localSheetId="26">'[12]Datos'!$D$26</definedName>
    <definedName name="Comparativo" localSheetId="28">'[12]Datos'!$D$26</definedName>
    <definedName name="Comparativo" localSheetId="29">'[12]Datos'!$D$26</definedName>
    <definedName name="Comparativo" localSheetId="30">'[12]Datos'!$D$26</definedName>
    <definedName name="Comparativo">#REF!</definedName>
    <definedName name="Consolidado" localSheetId="8">'[8]Datos'!$D$24</definedName>
    <definedName name="Consolidado" localSheetId="14">'[3]Datos'!$D$24</definedName>
    <definedName name="Consolidado" localSheetId="20">'[13]Datos'!$D$24</definedName>
    <definedName name="Consolidado" localSheetId="21">'[13]Datos'!$D$24</definedName>
    <definedName name="Consolidado" localSheetId="23">'[12]Datos'!$D$24</definedName>
    <definedName name="Consolidado" localSheetId="24">'[12]Datos'!$D$24</definedName>
    <definedName name="Consolidado" localSheetId="25">'[12]Datos'!$D$24</definedName>
    <definedName name="Consolidado" localSheetId="26">'[12]Datos'!$D$24</definedName>
    <definedName name="Consolidado" localSheetId="28">'[12]Datos'!$D$24</definedName>
    <definedName name="Consolidado" localSheetId="29">'[12]Datos'!$D$24</definedName>
    <definedName name="Consolidado" localSheetId="30">'[12]Datos'!$D$24</definedName>
    <definedName name="Consolidado">#REF!</definedName>
    <definedName name="CY_Accounts_Receivable">'[2]Balance'!$B$8</definedName>
    <definedName name="CY_Cash">'[2]Balance'!$B$6</definedName>
    <definedName name="CY_Cost_of_Sales">'[2]Estado de Resultados'!$B$7</definedName>
    <definedName name="CY_Current_Liabilities">'[2]Balance'!$B$23</definedName>
    <definedName name="CY_Gross_Profit">'[2]Estado de Resultados'!$B$9</definedName>
    <definedName name="CY_Interest_Expense">'[2]Estado de Resultados'!$B$18</definedName>
    <definedName name="CY_Inventory">'[2]Balance'!$B$12</definedName>
    <definedName name="CY_LT_Debt">'[2]Balance'!$B$24</definedName>
    <definedName name="CY_NET_PROFIT">'[2]Estado de Resultados'!$B$24</definedName>
    <definedName name="CY_Net_Revenue">'[2]Estado de Resultados'!$B$6</definedName>
    <definedName name="CY_Operating_Income">'[2]Estado de Resultados'!$B$16</definedName>
    <definedName name="CY_QUICK_ASSETS">'[2]Balance'!$B$10</definedName>
    <definedName name="CY_Tangible_Net_Worth">'[2]Estado de Resultados'!$B$31</definedName>
    <definedName name="CY_TOTAL_ASSETS">'[2]Balance'!$B$21</definedName>
    <definedName name="CY_TOTAL_CURR_ASSETS">'[2]Balance'!$B$15</definedName>
    <definedName name="CY_TOTAL_DEBT">'[2]Balance'!$B$27</definedName>
    <definedName name="CY_TOTAL_EQUITY">'[2]Balance'!$B$33</definedName>
    <definedName name="d">#REF!</definedName>
    <definedName name="da" localSheetId="8" hidden="1">{#N/A,#N/A,FALSE,"Aging Summary";#N/A,#N/A,FALSE,"Ratio Analysis";#N/A,#N/A,FALSE,"Test 120 Day Accts";#N/A,#N/A,FALSE,"Tickmarks"}</definedName>
    <definedName name="da" localSheetId="20" hidden="1">{#N/A,#N/A,FALSE,"Aging Summary";#N/A,#N/A,FALSE,"Ratio Analysis";#N/A,#N/A,FALSE,"Test 120 Day Accts";#N/A,#N/A,FALSE,"Tickmarks"}</definedName>
    <definedName name="da" localSheetId="21" hidden="1">{#N/A,#N/A,FALSE,"Aging Summary";#N/A,#N/A,FALSE,"Ratio Analysis";#N/A,#N/A,FALSE,"Test 120 Day Accts";#N/A,#N/A,FALSE,"Tickmarks"}</definedName>
    <definedName name="da" localSheetId="23" hidden="1">{#N/A,#N/A,FALSE,"Aging Summary";#N/A,#N/A,FALSE,"Ratio Analysis";#N/A,#N/A,FALSE,"Test 120 Day Accts";#N/A,#N/A,FALSE,"Tickmarks"}</definedName>
    <definedName name="da" localSheetId="24" hidden="1">{#N/A,#N/A,FALSE,"Aging Summary";#N/A,#N/A,FALSE,"Ratio Analysis";#N/A,#N/A,FALSE,"Test 120 Day Accts";#N/A,#N/A,FALSE,"Tickmarks"}</definedName>
    <definedName name="da" localSheetId="25" hidden="1">{#N/A,#N/A,FALSE,"Aging Summary";#N/A,#N/A,FALSE,"Ratio Analysis";#N/A,#N/A,FALSE,"Test 120 Day Accts";#N/A,#N/A,FALSE,"Tickmarks"}</definedName>
    <definedName name="da" localSheetId="26" hidden="1">{#N/A,#N/A,FALSE,"Aging Summary";#N/A,#N/A,FALSE,"Ratio Analysis";#N/A,#N/A,FALSE,"Test 120 Day Accts";#N/A,#N/A,FALSE,"Tickmarks"}</definedName>
    <definedName name="da" localSheetId="28" hidden="1">{#N/A,#N/A,FALSE,"Aging Summary";#N/A,#N/A,FALSE,"Ratio Analysis";#N/A,#N/A,FALSE,"Test 120 Day Accts";#N/A,#N/A,FALSE,"Tickmarks"}</definedName>
    <definedName name="da" localSheetId="29" hidden="1">{#N/A,#N/A,FALSE,"Aging Summary";#N/A,#N/A,FALSE,"Ratio Analysis";#N/A,#N/A,FALSE,"Test 120 Day Accts";#N/A,#N/A,FALSE,"Tickmarks"}</definedName>
    <definedName name="da" localSheetId="30" hidden="1">{#N/A,#N/A,FALSE,"Aging Summary";#N/A,#N/A,FALSE,"Ratio Analysis";#N/A,#N/A,FALSE,"Test 120 Day Accts";#N/A,#N/A,FALSE,"Tickmarks"}</definedName>
    <definedName name="da" hidden="1">{#N/A,#N/A,FALSE,"Aging Summary";#N/A,#N/A,FALSE,"Ratio Analysis";#N/A,#N/A,FALSE,"Test 120 Day Accts";#N/A,#N/A,FALSE,"Tickmarks"}</definedName>
    <definedName name="DUPONT_1" localSheetId="12">#REF!</definedName>
    <definedName name="DUPONT_1" localSheetId="21">#REF!</definedName>
    <definedName name="DUPONT_1">#REF!</definedName>
    <definedName name="e" localSheetId="12">'[14]Datos'!#REF!</definedName>
    <definedName name="e" localSheetId="21">'[14]Datos'!#REF!</definedName>
    <definedName name="e">'[14]Datos'!#REF!</definedName>
    <definedName name="eepn" localSheetId="12">'[6]Datos'!#REF!</definedName>
    <definedName name="eepn" localSheetId="21">'[6]Datos'!#REF!</definedName>
    <definedName name="eepn" localSheetId="23">'[7]Datos'!#REF!</definedName>
    <definedName name="eepn" localSheetId="24">'[7]Datos'!#REF!</definedName>
    <definedName name="eepn" localSheetId="25">'[7]Datos'!#REF!</definedName>
    <definedName name="eepn" localSheetId="26">'[7]Datos'!#REF!</definedName>
    <definedName name="eepn" localSheetId="28">'[7]Datos'!#REF!</definedName>
    <definedName name="eepn" localSheetId="29">'[7]Datos'!#REF!</definedName>
    <definedName name="eepn" localSheetId="30">'[7]Datos'!#REF!</definedName>
    <definedName name="eepn">'[6]Datos'!#REF!</definedName>
    <definedName name="EOAF" localSheetId="12">'[6]Datos'!#REF!</definedName>
    <definedName name="EOAF" localSheetId="21">'[6]Datos'!#REF!</definedName>
    <definedName name="EOAF" localSheetId="23">'[7]Datos'!#REF!</definedName>
    <definedName name="EOAF" localSheetId="24">'[7]Datos'!#REF!</definedName>
    <definedName name="EOAF" localSheetId="25">'[7]Datos'!#REF!</definedName>
    <definedName name="EOAF" localSheetId="26">'[7]Datos'!#REF!</definedName>
    <definedName name="EOAF" localSheetId="28">'[7]Datos'!#REF!</definedName>
    <definedName name="EOAF" localSheetId="29">'[7]Datos'!#REF!</definedName>
    <definedName name="EOAF" localSheetId="30">'[7]Datos'!#REF!</definedName>
    <definedName name="EOAF">'[6]Datos'!#REF!</definedName>
    <definedName name="Excel_BuiltIn_Print_Area_6" localSheetId="12">'[15]BALANCE'!#REF!</definedName>
    <definedName name="Excel_BuiltIn_Print_Area_6" localSheetId="21">'[15]BALANCE'!#REF!</definedName>
    <definedName name="Excel_BuiltIn_Print_Area_6" localSheetId="22">'[17]BALANCE'!#REF!</definedName>
    <definedName name="Excel_BuiltIn_Print_Area_6" localSheetId="1">'[17]BALANCE'!#REF!</definedName>
    <definedName name="Excel_BuiltIn_Print_Area_6" localSheetId="23">'[16]BALANCE'!#REF!</definedName>
    <definedName name="Excel_BuiltIn_Print_Area_6" localSheetId="24">'[16]BALANCE'!#REF!</definedName>
    <definedName name="Excel_BuiltIn_Print_Area_6" localSheetId="25">'[16]BALANCE'!#REF!</definedName>
    <definedName name="Excel_BuiltIn_Print_Area_6" localSheetId="26">'[16]BALANCE'!#REF!</definedName>
    <definedName name="Excel_BuiltIn_Print_Area_6" localSheetId="28">'[16]BALANCE'!#REF!</definedName>
    <definedName name="Excel_BuiltIn_Print_Area_6" localSheetId="0">'[17]BALANCE'!#REF!</definedName>
    <definedName name="Excel_BuiltIn_Print_Area_6" localSheetId="29">'[16]BALANCE'!#REF!</definedName>
    <definedName name="Excel_BuiltIn_Print_Area_6" localSheetId="30">'[16]BALANCE'!#REF!</definedName>
    <definedName name="Excel_BuiltIn_Print_Area_6">'[15]BALANCE'!#REF!</definedName>
    <definedName name="Excel_BuiltIn_Print_Titles_9" localSheetId="12">'[15]Flujo de Efectivo'!#REF!</definedName>
    <definedName name="Excel_BuiltIn_Print_Titles_9" localSheetId="21">'[15]Flujo de Efectivo'!#REF!</definedName>
    <definedName name="Excel_BuiltIn_Print_Titles_9" localSheetId="22">'[17]Flujo de Efectivo'!#REF!</definedName>
    <definedName name="Excel_BuiltIn_Print_Titles_9" localSheetId="1">'[17]Flujo de Efectivo'!#REF!</definedName>
    <definedName name="Excel_BuiltIn_Print_Titles_9" localSheetId="23">'[16]Flujo de Efectivo'!#REF!</definedName>
    <definedName name="Excel_BuiltIn_Print_Titles_9" localSheetId="24">'[16]Flujo de Efectivo'!#REF!</definedName>
    <definedName name="Excel_BuiltIn_Print_Titles_9" localSheetId="25">'[16]Flujo de Efectivo'!#REF!</definedName>
    <definedName name="Excel_BuiltIn_Print_Titles_9" localSheetId="26">'[16]Flujo de Efectivo'!#REF!</definedName>
    <definedName name="Excel_BuiltIn_Print_Titles_9" localSheetId="28">'[16]Flujo de Efectivo'!#REF!</definedName>
    <definedName name="Excel_BuiltIn_Print_Titles_9" localSheetId="0">'[17]Flujo de Efectivo'!#REF!</definedName>
    <definedName name="Excel_BuiltIn_Print_Titles_9" localSheetId="29">'[16]Flujo de Efectivo'!#REF!</definedName>
    <definedName name="Excel_BuiltIn_Print_Titles_9" localSheetId="30">'[16]Flujo de Efectivo'!#REF!</definedName>
    <definedName name="Excel_BuiltIn_Print_Titles_9">'[15]Flujo de Efectivo'!#REF!</definedName>
    <definedName name="fe_ant_" localSheetId="18">'[10]Datos'!#REF!</definedName>
    <definedName name="fe_ant_" localSheetId="8">'[8]Datos'!#REF!</definedName>
    <definedName name="fe_ant_" localSheetId="12">#REF!</definedName>
    <definedName name="fe_ant_" localSheetId="14">'[3]Datos'!#REF!</definedName>
    <definedName name="fe_ant_" localSheetId="20">'[11]Datos'!#REF!</definedName>
    <definedName name="fe_ant_" localSheetId="21">'[11]Datos'!#REF!</definedName>
    <definedName name="fe_ant_" localSheetId="23">'[12]Datos'!#REF!</definedName>
    <definedName name="fe_ant_" localSheetId="24">'[12]Datos'!#REF!</definedName>
    <definedName name="fe_ant_" localSheetId="25">'[12]Datos'!#REF!</definedName>
    <definedName name="fe_ant_" localSheetId="26">'[12]Datos'!#REF!</definedName>
    <definedName name="fe_ant_" localSheetId="28">'[12]Datos'!#REF!</definedName>
    <definedName name="fe_ant_" localSheetId="29">'[12]Datos'!#REF!</definedName>
    <definedName name="fe_ant_" localSheetId="30">'[12]Datos'!#REF!</definedName>
    <definedName name="fe_ant_">#REF!</definedName>
    <definedName name="fe_ant_2" localSheetId="16">'[18]Datos'!$E$13</definedName>
    <definedName name="fe_ant_2" localSheetId="17">'[18]Datos'!$E$13</definedName>
    <definedName name="fe_ant_2" localSheetId="11">'[18]Datos'!$E$13</definedName>
    <definedName name="fe_ant_2" localSheetId="12">'[18]Datos'!$E$13</definedName>
    <definedName name="fe_ant_2" localSheetId="14">'[18]Datos'!$E$13</definedName>
    <definedName name="fe_ant_2">'[19]Datos'!$E$13</definedName>
    <definedName name="fe_ant_ESP" localSheetId="18">'[10]Datos'!#REF!</definedName>
    <definedName name="fe_ant_ESP" localSheetId="8">'[8]Datos'!#REF!</definedName>
    <definedName name="fe_ant_ESP" localSheetId="12">#REF!</definedName>
    <definedName name="fe_ant_ESP" localSheetId="14">'[3]Datos'!#REF!</definedName>
    <definedName name="fe_ant_ESP" localSheetId="20">'[11]Datos'!#REF!</definedName>
    <definedName name="fe_ant_ESP" localSheetId="21">'[11]Datos'!#REF!</definedName>
    <definedName name="fe_ant_ESP" localSheetId="23">'[12]Datos'!#REF!</definedName>
    <definedName name="fe_ant_ESP" localSheetId="24">'[12]Datos'!#REF!</definedName>
    <definedName name="fe_ant_ESP" localSheetId="25">'[12]Datos'!#REF!</definedName>
    <definedName name="fe_ant_ESP" localSheetId="26">'[12]Datos'!#REF!</definedName>
    <definedName name="fe_ant_ESP" localSheetId="28">'[12]Datos'!#REF!</definedName>
    <definedName name="fe_ant_ESP" localSheetId="29">'[12]Datos'!#REF!</definedName>
    <definedName name="fe_ant_ESP" localSheetId="30">'[12]Datos'!#REF!</definedName>
    <definedName name="fe_ant_ESP">#REF!</definedName>
    <definedName name="fe_cierre" localSheetId="16">'[9]Datos'!$D$7</definedName>
    <definedName name="fe_cierre" localSheetId="17">'[9]Datos'!$D$7</definedName>
    <definedName name="fe_cierre" localSheetId="18">'[10]Datos'!$D$7</definedName>
    <definedName name="fe_cierre" localSheetId="8">'[8]Datos'!$D$7</definedName>
    <definedName name="fe_cierre" localSheetId="11">'[9]Datos'!$D$7</definedName>
    <definedName name="fe_cierre" localSheetId="12">'[9]Datos'!$D$7</definedName>
    <definedName name="fe_cierre" localSheetId="14">'[9]Datos'!$D$7</definedName>
    <definedName name="fe_cierre" localSheetId="20">'[13]Datos'!$D$7</definedName>
    <definedName name="fe_cierre" localSheetId="21">'[13]Datos'!$D$7</definedName>
    <definedName name="fe_cierre" localSheetId="23">'[12]Datos'!$D$7</definedName>
    <definedName name="fe_cierre" localSheetId="24">'[12]Datos'!$D$7</definedName>
    <definedName name="fe_cierre" localSheetId="25">'[12]Datos'!$D$7</definedName>
    <definedName name="fe_cierre" localSheetId="26">'[12]Datos'!$D$7</definedName>
    <definedName name="fe_cierre" localSheetId="28">'[12]Datos'!$D$7</definedName>
    <definedName name="fe_cierre" localSheetId="29">'[12]Datos'!$D$7</definedName>
    <definedName name="fe_cierre" localSheetId="30">'[12]Datos'!$D$7</definedName>
    <definedName name="fe_cierre">#REF!</definedName>
    <definedName name="fe_inf" localSheetId="16">'[9]Datos'!$D$9</definedName>
    <definedName name="fe_inf" localSheetId="17">'[9]Datos'!$D$9</definedName>
    <definedName name="fe_inf" localSheetId="18">'[10]Datos'!$D$9</definedName>
    <definedName name="fe_inf" localSheetId="8">'[8]Datos'!$D$9</definedName>
    <definedName name="fe_inf" localSheetId="11">'[9]Datos'!$D$9</definedName>
    <definedName name="fe_inf" localSheetId="12">'[9]Datos'!$D$9</definedName>
    <definedName name="fe_inf" localSheetId="14">'[9]Datos'!$D$9</definedName>
    <definedName name="fe_inf" localSheetId="20">'[13]Datos'!$D$9</definedName>
    <definedName name="fe_inf" localSheetId="21">'[13]Datos'!$D$9</definedName>
    <definedName name="fe_inf" localSheetId="23">'[12]Datos'!$D$9</definedName>
    <definedName name="fe_inf" localSheetId="24">'[12]Datos'!$D$9</definedName>
    <definedName name="fe_inf" localSheetId="25">'[12]Datos'!$D$9</definedName>
    <definedName name="fe_inf" localSheetId="26">'[12]Datos'!$D$9</definedName>
    <definedName name="fe_inf" localSheetId="28">'[12]Datos'!$D$9</definedName>
    <definedName name="fe_inf" localSheetId="29">'[12]Datos'!$D$9</definedName>
    <definedName name="fe_inf" localSheetId="30">'[12]Datos'!$D$9</definedName>
    <definedName name="fe_inf">#REF!</definedName>
    <definedName name="fe_inf_" localSheetId="8">'[8]Datos'!$D$13</definedName>
    <definedName name="fe_inf_" localSheetId="14">'[3]Datos'!$D$13</definedName>
    <definedName name="fe_inf_" localSheetId="20">'[13]Datos'!$D$13</definedName>
    <definedName name="fe_inf_" localSheetId="21">'[13]Datos'!$D$13</definedName>
    <definedName name="fe_inf_" localSheetId="23">'[12]Datos'!$D$13</definedName>
    <definedName name="fe_inf_" localSheetId="24">'[12]Datos'!$D$13</definedName>
    <definedName name="fe_inf_" localSheetId="25">'[12]Datos'!$D$13</definedName>
    <definedName name="fe_inf_" localSheetId="26">'[12]Datos'!$D$13</definedName>
    <definedName name="fe_inf_" localSheetId="28">'[12]Datos'!$D$13</definedName>
    <definedName name="fe_inf_" localSheetId="29">'[12]Datos'!$D$13</definedName>
    <definedName name="fe_inf_" localSheetId="30">'[12]Datos'!$D$13</definedName>
    <definedName name="fe_inf_">#REF!</definedName>
    <definedName name="firmat" localSheetId="23" hidden="1">{"'Proposal Balance Sheet'!$A$268:$L$320"}</definedName>
    <definedName name="firmat" localSheetId="24" hidden="1">{"'Proposal Balance Sheet'!$A$268:$L$320"}</definedName>
    <definedName name="firmat" localSheetId="25" hidden="1">{"'Proposal Balance Sheet'!$A$268:$L$320"}</definedName>
    <definedName name="firmat" localSheetId="26" hidden="1">{"'Proposal Balance Sheet'!$A$268:$L$320"}</definedName>
    <definedName name="firmat" localSheetId="28" hidden="1">{"'Proposal Balance Sheet'!$A$268:$L$320"}</definedName>
    <definedName name="firmat" localSheetId="29" hidden="1">{"'Proposal Balance Sheet'!$A$268:$L$320"}</definedName>
    <definedName name="firmat" localSheetId="30" hidden="1">{"'Proposal Balance Sheet'!$A$268:$L$320"}</definedName>
    <definedName name="firmat" hidden="1">{"'Proposal Balance Sheet'!$A$268:$L$320"}</definedName>
    <definedName name="HTML_CodePage" hidden="1">1252</definedName>
    <definedName name="HTML_Control" localSheetId="8" hidden="1">{"'TOTAL'!$A$9:$F$798"}</definedName>
    <definedName name="HTML_Control" localSheetId="20" hidden="1">{"'TOTAL'!$A$9:$F$798"}</definedName>
    <definedName name="HTML_Control" localSheetId="21" hidden="1">{"'TOTAL'!$A$9:$F$798"}</definedName>
    <definedName name="HTML_Control" localSheetId="23" hidden="1">{"'Proposal Balance Sheet'!$A$268:$L$320"}</definedName>
    <definedName name="HTML_Control" localSheetId="24" hidden="1">{"'Proposal Balance Sheet'!$A$268:$L$320"}</definedName>
    <definedName name="HTML_Control" localSheetId="25" hidden="1">{"'Proposal Balance Sheet'!$A$268:$L$320"}</definedName>
    <definedName name="HTML_Control" localSheetId="26" hidden="1">{"'Proposal Balance Sheet'!$A$268:$L$320"}</definedName>
    <definedName name="HTML_Control" localSheetId="28" hidden="1">{"'Proposal Balance Sheet'!$A$268:$L$320"}</definedName>
    <definedName name="HTML_Control" localSheetId="29" hidden="1">{"'Proposal Balance Sheet'!$A$268:$L$320"}</definedName>
    <definedName name="HTML_Control" localSheetId="30" hidden="1">{"'Proposal Balance Sheet'!$A$268:$L$320"}</definedName>
    <definedName name="HTML_Control" hidden="1">{"'Proposal Balance Sheet'!$A$268:$L$320"}</definedName>
    <definedName name="HTML_Description" hidden="1">""</definedName>
    <definedName name="HTML_Email" hidden="1">""</definedName>
    <definedName name="HTML_Header" localSheetId="8" hidden="1">"TOTAL"</definedName>
    <definedName name="HTML_Header" localSheetId="20" hidden="1">"TOTAL"</definedName>
    <definedName name="HTML_Header" localSheetId="21" hidden="1">"TOTAL"</definedName>
    <definedName name="HTML_Header" hidden="1">"Proposal Balance Sheet"</definedName>
    <definedName name="HTML_LastUpdate" localSheetId="8" hidden="1">"04/09/2002"</definedName>
    <definedName name="HTML_LastUpdate" localSheetId="20" hidden="1">"04/09/2002"</definedName>
    <definedName name="HTML_LastUpdate" localSheetId="21" hidden="1">"04/09/2002"</definedName>
    <definedName name="HTML_LastUpdate" hidden="1">"21.10.1999"</definedName>
    <definedName name="HTML_LineAfter" hidden="1">FALSE</definedName>
    <definedName name="HTML_LineBefore" hidden="1">FALSE</definedName>
    <definedName name="HTML_Name" localSheetId="8" hidden="1">"PHILIPS DEL PARAGUAY S.A."</definedName>
    <definedName name="HTML_Name" localSheetId="20" hidden="1">"PHILIPS DEL PARAGUAY S.A."</definedName>
    <definedName name="HTML_Name" localSheetId="21" hidden="1">"PHILIPS DEL PARAGUAY S.A."</definedName>
    <definedName name="HTML_Name" hidden="1">"PASCAL MIEVILLE"</definedName>
    <definedName name="HTML_OBDlg2" hidden="1">TRUE</definedName>
    <definedName name="HTML_OBDlg4" hidden="1">TRUE</definedName>
    <definedName name="HTML_OS" hidden="1">0</definedName>
    <definedName name="HTML_PathFile" localSheetId="8" hidden="1">"C:\My Documents\Excel\Fiscal\Liquidación Año 2001\Inventarios\HTML.htm"</definedName>
    <definedName name="HTML_PathFile" localSheetId="20" hidden="1">"C:\My Documents\Excel\Fiscal\Liquidación Año 2001\Inventarios\HTML.htm"</definedName>
    <definedName name="HTML_PathFile" localSheetId="21" hidden="1">"C:\My Documents\Excel\Fiscal\Liquidación Año 2001\Inventarios\HTML.htm"</definedName>
    <definedName name="HTML_PathFile" hidden="1">"C:\DATA\Focus\Plans comptables\MyHTML.htm"</definedName>
    <definedName name="HTML_Title" localSheetId="8" hidden="1">"PruebaInv"</definedName>
    <definedName name="HTML_Title" localSheetId="20" hidden="1">"PruebaInv"</definedName>
    <definedName name="HTML_Title" localSheetId="21" hidden="1">"PruebaInv"</definedName>
    <definedName name="HTML_Title" hidden="1">"FOCUS_CoA_explanation_all2"</definedName>
    <definedName name="List2">'[20]Ejemplo'!$A$2:$A$4</definedName>
    <definedName name="mm" localSheetId="12">'[21]Datos'!#REF!</definedName>
    <definedName name="mm" localSheetId="21">'[21]Datos'!#REF!</definedName>
    <definedName name="mm">'[21]Datos'!#REF!</definedName>
    <definedName name="OLE_LINK11" localSheetId="16">'10'!#REF!</definedName>
    <definedName name="OLE_LINK11" localSheetId="17">'11'!#REF!</definedName>
    <definedName name="OLE_LINK11" localSheetId="18">'12'!#REF!</definedName>
    <definedName name="OLE_LINK11" localSheetId="8">'2'!#REF!</definedName>
    <definedName name="OLE_LINK11" localSheetId="9">'3'!#REF!</definedName>
    <definedName name="OLE_LINK11" localSheetId="11">'5'!#REF!</definedName>
    <definedName name="OLE_LINK11" localSheetId="12">'6'!#REF!</definedName>
    <definedName name="OLE_LINK11" localSheetId="13">'7'!#REF!</definedName>
    <definedName name="OLE_LINK11" localSheetId="14">'8'!#REF!</definedName>
    <definedName name="OLE_LINK11" localSheetId="15">'9'!#REF!</definedName>
    <definedName name="OLE_LINK15" localSheetId="16">'10'!#REF!</definedName>
    <definedName name="OLE_LINK15" localSheetId="17">'11'!#REF!</definedName>
    <definedName name="OLE_LINK15" localSheetId="18">'12'!#REF!</definedName>
    <definedName name="OLE_LINK15" localSheetId="8">'2'!#REF!</definedName>
    <definedName name="OLE_LINK15" localSheetId="9">'3'!#REF!</definedName>
    <definedName name="OLE_LINK15" localSheetId="11">'5'!#REF!</definedName>
    <definedName name="OLE_LINK15" localSheetId="12">'6'!#REF!</definedName>
    <definedName name="OLE_LINK15" localSheetId="13">'7'!#REF!</definedName>
    <definedName name="OLE_LINK15" localSheetId="14">'8'!#REF!</definedName>
    <definedName name="OLE_LINK15" localSheetId="15">'9'!#REF!</definedName>
    <definedName name="OLE_LINK21" localSheetId="16">'10'!#REF!</definedName>
    <definedName name="OLE_LINK21" localSheetId="17">'11'!#REF!</definedName>
    <definedName name="OLE_LINK21" localSheetId="18">'12'!#REF!</definedName>
    <definedName name="OLE_LINK21" localSheetId="8">'2'!#REF!</definedName>
    <definedName name="OLE_LINK21" localSheetId="9">'3'!#REF!</definedName>
    <definedName name="OLE_LINK21" localSheetId="11">'5'!#REF!</definedName>
    <definedName name="OLE_LINK21" localSheetId="12">'6'!#REF!</definedName>
    <definedName name="OLE_LINK21" localSheetId="13">'7'!#REF!</definedName>
    <definedName name="OLE_LINK21" localSheetId="14">'8'!#REF!</definedName>
    <definedName name="OLE_LINK21" localSheetId="15">'9'!#REF!</definedName>
    <definedName name="OLE_LINK27" localSheetId="16">'10'!#REF!</definedName>
    <definedName name="OLE_LINK27" localSheetId="17">'11'!#REF!</definedName>
    <definedName name="OLE_LINK27" localSheetId="18">'12'!#REF!</definedName>
    <definedName name="OLE_LINK27" localSheetId="8">'2'!#REF!</definedName>
    <definedName name="OLE_LINK27" localSheetId="9">'3'!$A$1</definedName>
    <definedName name="OLE_LINK27" localSheetId="11">'5'!#REF!</definedName>
    <definedName name="OLE_LINK27" localSheetId="12">'6'!#REF!</definedName>
    <definedName name="OLE_LINK27" localSheetId="13">'7'!#REF!</definedName>
    <definedName name="OLE_LINK27" localSheetId="14">'8'!#REF!</definedName>
    <definedName name="OLE_LINK27" localSheetId="15">'9'!#REF!</definedName>
    <definedName name="OLE_LINK31" localSheetId="16">'10'!#REF!</definedName>
    <definedName name="OLE_LINK31" localSheetId="17">'11'!#REF!</definedName>
    <definedName name="OLE_LINK31" localSheetId="18">'12'!#REF!</definedName>
    <definedName name="OLE_LINK31" localSheetId="8">'2'!#REF!</definedName>
    <definedName name="OLE_LINK31" localSheetId="9">'3'!#REF!</definedName>
    <definedName name="OLE_LINK31" localSheetId="11">'5'!#REF!</definedName>
    <definedName name="OLE_LINK31" localSheetId="12">'6'!#REF!</definedName>
    <definedName name="OLE_LINK31" localSheetId="13">'7'!#REF!</definedName>
    <definedName name="OLE_LINK31" localSheetId="14">'8'!#REF!</definedName>
    <definedName name="OLE_LINK31" localSheetId="15">'9'!#REF!</definedName>
    <definedName name="OLE_LINK31" localSheetId="20">#REF!</definedName>
    <definedName name="OLE_LINK31" localSheetId="21">#REF!</definedName>
    <definedName name="OLE_LINK31" localSheetId="23">#REF!</definedName>
    <definedName name="OLE_LINK31" localSheetId="24">#REF!</definedName>
    <definedName name="OLE_LINK31" localSheetId="25">#REF!</definedName>
    <definedName name="OLE_LINK31" localSheetId="26">#REF!</definedName>
    <definedName name="OLE_LINK31" localSheetId="28">#REF!</definedName>
    <definedName name="OLE_LINK31" localSheetId="29">#REF!</definedName>
    <definedName name="OLE_LINK31" localSheetId="30">#REF!</definedName>
    <definedName name="OLE_LINK31">#REF!</definedName>
    <definedName name="OLE_LINK32" localSheetId="16">'10'!#REF!</definedName>
    <definedName name="OLE_LINK32" localSheetId="17">'11'!#REF!</definedName>
    <definedName name="OLE_LINK32" localSheetId="18">'12'!#REF!</definedName>
    <definedName name="OLE_LINK32" localSheetId="8">'2'!#REF!</definedName>
    <definedName name="OLE_LINK32" localSheetId="9">'3'!#REF!</definedName>
    <definedName name="OLE_LINK32" localSheetId="11">'5'!#REF!</definedName>
    <definedName name="OLE_LINK32" localSheetId="12">'6'!#REF!</definedName>
    <definedName name="OLE_LINK32" localSheetId="13">'7'!#REF!</definedName>
    <definedName name="OLE_LINK32" localSheetId="14">'8'!#REF!</definedName>
    <definedName name="OLE_LINK32" localSheetId="15">'9'!#REF!</definedName>
    <definedName name="OLE_LINK32" localSheetId="20">#REF!</definedName>
    <definedName name="OLE_LINK32" localSheetId="21">#REF!</definedName>
    <definedName name="OLE_LINK32" localSheetId="23">#REF!</definedName>
    <definedName name="OLE_LINK32" localSheetId="24">#REF!</definedName>
    <definedName name="OLE_LINK32" localSheetId="25">#REF!</definedName>
    <definedName name="OLE_LINK32" localSheetId="26">#REF!</definedName>
    <definedName name="OLE_LINK32" localSheetId="28">#REF!</definedName>
    <definedName name="OLE_LINK32" localSheetId="29">#REF!</definedName>
    <definedName name="OLE_LINK32" localSheetId="30">#REF!</definedName>
    <definedName name="OLE_LINK32">#REF!</definedName>
    <definedName name="OLE_LINK37" localSheetId="16">'10'!#REF!</definedName>
    <definedName name="OLE_LINK37" localSheetId="17">'11'!#REF!</definedName>
    <definedName name="OLE_LINK37" localSheetId="18">'12'!#REF!</definedName>
    <definedName name="OLE_LINK37" localSheetId="8">'2'!#REF!</definedName>
    <definedName name="OLE_LINK37" localSheetId="9">'3'!#REF!</definedName>
    <definedName name="OLE_LINK37" localSheetId="11">'5'!#REF!</definedName>
    <definedName name="OLE_LINK37" localSheetId="12">'6'!#REF!</definedName>
    <definedName name="OLE_LINK37" localSheetId="13">'7'!#REF!</definedName>
    <definedName name="OLE_LINK37" localSheetId="14">'8'!#REF!</definedName>
    <definedName name="OLE_LINK37" localSheetId="15">'9'!#REF!</definedName>
    <definedName name="OLE_LINK4" localSheetId="16">'10'!#REF!</definedName>
    <definedName name="OLE_LINK4" localSheetId="17">'11'!#REF!</definedName>
    <definedName name="OLE_LINK4" localSheetId="18">'12'!#REF!</definedName>
    <definedName name="OLE_LINK4" localSheetId="8">'2'!#REF!</definedName>
    <definedName name="OLE_LINK4" localSheetId="9">'3'!#REF!</definedName>
    <definedName name="OLE_LINK4" localSheetId="11">'5'!#REF!</definedName>
    <definedName name="OLE_LINK4" localSheetId="12">'6'!#REF!</definedName>
    <definedName name="OLE_LINK4" localSheetId="13">'7'!#REF!</definedName>
    <definedName name="OLE_LINK4" localSheetId="14">'8'!#REF!</definedName>
    <definedName name="OLE_LINK4" localSheetId="15">'9'!#REF!</definedName>
    <definedName name="OLE_LINK48" localSheetId="16">'10'!#REF!</definedName>
    <definedName name="OLE_LINK48" localSheetId="17">'11'!#REF!</definedName>
    <definedName name="OLE_LINK48" localSheetId="18">'12'!#REF!</definedName>
    <definedName name="OLE_LINK48" localSheetId="8">'2'!#REF!</definedName>
    <definedName name="OLE_LINK48" localSheetId="9">'3'!#REF!</definedName>
    <definedName name="OLE_LINK48" localSheetId="11">'5'!#REF!</definedName>
    <definedName name="OLE_LINK48" localSheetId="12">'6'!#REF!</definedName>
    <definedName name="OLE_LINK48" localSheetId="13">'7'!#REF!</definedName>
    <definedName name="OLE_LINK48" localSheetId="14">'8'!#REF!</definedName>
    <definedName name="OLE_LINK48" localSheetId="15">'9'!#REF!</definedName>
    <definedName name="OLE_LINK54" localSheetId="16">'10'!#REF!</definedName>
    <definedName name="OLE_LINK54" localSheetId="17">'11'!#REF!</definedName>
    <definedName name="OLE_LINK54" localSheetId="18">'12'!$A$1</definedName>
    <definedName name="OLE_LINK54" localSheetId="8">'2'!#REF!</definedName>
    <definedName name="OLE_LINK54" localSheetId="9">'3'!#REF!</definedName>
    <definedName name="OLE_LINK54" localSheetId="11">'5'!#REF!</definedName>
    <definedName name="OLE_LINK54" localSheetId="12">'6'!#REF!</definedName>
    <definedName name="OLE_LINK54" localSheetId="13">'7'!#REF!</definedName>
    <definedName name="OLE_LINK54" localSheetId="14">'8'!#REF!</definedName>
    <definedName name="OLE_LINK54" localSheetId="15">'9'!#REF!</definedName>
    <definedName name="OLE_LINK56" localSheetId="16">'10'!#REF!</definedName>
    <definedName name="OLE_LINK56" localSheetId="17">'11'!#REF!</definedName>
    <definedName name="OLE_LINK56" localSheetId="18">'12'!#REF!</definedName>
    <definedName name="OLE_LINK56" localSheetId="8">'2'!#REF!</definedName>
    <definedName name="OLE_LINK56" localSheetId="9">'3'!#REF!</definedName>
    <definedName name="OLE_LINK56" localSheetId="11">'5'!#REF!</definedName>
    <definedName name="OLE_LINK56" localSheetId="12">'6'!#REF!</definedName>
    <definedName name="OLE_LINK56" localSheetId="13">'7'!#REF!</definedName>
    <definedName name="OLE_LINK56" localSheetId="14">'8'!#REF!</definedName>
    <definedName name="OLE_LINK56" localSheetId="15">'9'!#REF!</definedName>
    <definedName name="OLE_LINK58" localSheetId="16">'10'!#REF!</definedName>
    <definedName name="OLE_LINK58" localSheetId="17">'11'!#REF!</definedName>
    <definedName name="OLE_LINK58" localSheetId="18">'12'!#REF!</definedName>
    <definedName name="OLE_LINK58" localSheetId="8">'2'!#REF!</definedName>
    <definedName name="OLE_LINK58" localSheetId="9">'3'!#REF!</definedName>
    <definedName name="OLE_LINK58" localSheetId="11">'5'!#REF!</definedName>
    <definedName name="OLE_LINK58" localSheetId="12">'6'!#REF!</definedName>
    <definedName name="OLE_LINK58" localSheetId="13">'7'!#REF!</definedName>
    <definedName name="OLE_LINK58" localSheetId="14">'8'!#REF!</definedName>
    <definedName name="OLE_LINK58" localSheetId="15">'9'!#REF!</definedName>
    <definedName name="OLE_LINK59" localSheetId="16">'10'!#REF!</definedName>
    <definedName name="OLE_LINK59" localSheetId="17">'11'!#REF!</definedName>
    <definedName name="OLE_LINK59" localSheetId="18">'12'!#REF!</definedName>
    <definedName name="OLE_LINK59" localSheetId="8">'2'!#REF!</definedName>
    <definedName name="OLE_LINK59" localSheetId="9">'3'!#REF!</definedName>
    <definedName name="OLE_LINK59" localSheetId="11">'5'!#REF!</definedName>
    <definedName name="OLE_LINK59" localSheetId="12">'6'!#REF!</definedName>
    <definedName name="OLE_LINK59" localSheetId="13">'7'!#REF!</definedName>
    <definedName name="OLE_LINK59" localSheetId="14">'8'!#REF!</definedName>
    <definedName name="OLE_LINK59" localSheetId="15">'9'!#REF!</definedName>
    <definedName name="OLE_LINK6" localSheetId="16">'10'!#REF!</definedName>
    <definedName name="OLE_LINK6" localSheetId="17">'11'!#REF!</definedName>
    <definedName name="OLE_LINK6" localSheetId="18">'12'!#REF!</definedName>
    <definedName name="OLE_LINK6" localSheetId="8">'2'!#REF!</definedName>
    <definedName name="OLE_LINK6" localSheetId="9">'3'!#REF!</definedName>
    <definedName name="OLE_LINK6" localSheetId="11">'5'!#REF!</definedName>
    <definedName name="OLE_LINK6" localSheetId="12">'6'!#REF!</definedName>
    <definedName name="OLE_LINK6" localSheetId="13">'7'!#REF!</definedName>
    <definedName name="OLE_LINK6" localSheetId="14">'8'!#REF!</definedName>
    <definedName name="OLE_LINK6" localSheetId="15">'9'!#REF!</definedName>
    <definedName name="PL_Dollar_Threshold" localSheetId="12">#REF!</definedName>
    <definedName name="PL_Dollar_Threshold" localSheetId="20">#REF!</definedName>
    <definedName name="PL_Dollar_Threshold" localSheetId="21">#REF!</definedName>
    <definedName name="PL_Dollar_Threshold">#REF!</definedName>
    <definedName name="PL_Percent_Threshold" localSheetId="12">#REF!</definedName>
    <definedName name="PL_Percent_Threshold" localSheetId="20">#REF!</definedName>
    <definedName name="PL_Percent_Threshold" localSheetId="21">#REF!</definedName>
    <definedName name="PL_Percent_Threshold" localSheetId="23">#REF!</definedName>
    <definedName name="PL_Percent_Threshold" localSheetId="24">#REF!</definedName>
    <definedName name="PL_Percent_Threshold" localSheetId="25">#REF!</definedName>
    <definedName name="PL_Percent_Threshold" localSheetId="26">#REF!</definedName>
    <definedName name="PL_Percent_Threshold" localSheetId="28">#REF!</definedName>
    <definedName name="PL_Percent_Threshold" localSheetId="29">#REF!</definedName>
    <definedName name="PL_Percent_Threshold" localSheetId="30">#REF!</definedName>
    <definedName name="PL_Percent_Threshold">#REF!</definedName>
    <definedName name="posizao" localSheetId="23" hidden="1">{"'Proposal Balance Sheet'!$A$268:$L$320"}</definedName>
    <definedName name="posizao" localSheetId="24" hidden="1">{"'Proposal Balance Sheet'!$A$268:$L$320"}</definedName>
    <definedName name="posizao" localSheetId="25" hidden="1">{"'Proposal Balance Sheet'!$A$268:$L$320"}</definedName>
    <definedName name="posizao" localSheetId="26" hidden="1">{"'Proposal Balance Sheet'!$A$268:$L$320"}</definedName>
    <definedName name="posizao" localSheetId="28" hidden="1">{"'Proposal Balance Sheet'!$A$268:$L$320"}</definedName>
    <definedName name="posizao" localSheetId="29" hidden="1">{"'Proposal Balance Sheet'!$A$268:$L$320"}</definedName>
    <definedName name="posizao" localSheetId="30" hidden="1">{"'Proposal Balance Sheet'!$A$268:$L$320"}</definedName>
    <definedName name="posizao" hidden="1">{"'Proposal Balance Sheet'!$A$268:$L$320"}</definedName>
    <definedName name="PRINT_AREA_MI" localSheetId="12">#REF!</definedName>
    <definedName name="PRINT_AREA_MI" localSheetId="21">#REF!</definedName>
    <definedName name="PRINT_AREA_MI">#REF!</definedName>
    <definedName name="PRINT_TITLES_MI" localSheetId="12">#REF!</definedName>
    <definedName name="PRINT_TITLES_MI" localSheetId="21">#REF!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8">#REF!</definedName>
    <definedName name="PRINT_TITLES_MI" localSheetId="29">#REF!</definedName>
    <definedName name="PRINT_TITLES_MI" localSheetId="30">#REF!</definedName>
    <definedName name="PRINT_TITLES_MI">#REF!</definedName>
    <definedName name="prueba" localSheetId="12">#REF!</definedName>
    <definedName name="prueba" localSheetId="21">#REF!</definedName>
    <definedName name="prueba" localSheetId="23">#REF!</definedName>
    <definedName name="prueba" localSheetId="24">#REF!</definedName>
    <definedName name="prueba" localSheetId="25">#REF!</definedName>
    <definedName name="prueba" localSheetId="26">#REF!</definedName>
    <definedName name="prueba" localSheetId="28">#REF!</definedName>
    <definedName name="prueba" localSheetId="29">#REF!</definedName>
    <definedName name="prueba" localSheetId="30">#REF!</definedName>
    <definedName name="prueba">#REF!</definedName>
    <definedName name="PY_Accounts_Receivable">'[2]Balance'!$C$8</definedName>
    <definedName name="PY_Cash">'[2]Balance'!$C$6</definedName>
    <definedName name="PY_Cost_of_Sales">'[2]Estado de Resultados'!$C$7</definedName>
    <definedName name="PY_Current_Liabilities">'[2]Balance'!$C$23</definedName>
    <definedName name="PY_Gross_Profit">'[2]Estado de Resultados'!$C$9</definedName>
    <definedName name="PY_Interest_Expense">'[2]Estado de Resultados'!$C$18</definedName>
    <definedName name="PY_Inventory">'[2]Balance'!$C$12</definedName>
    <definedName name="PY_LT_Debt">'[2]Balance'!$C$24</definedName>
    <definedName name="PY_NET_PROFIT">'[2]Estado de Resultados'!$C$24</definedName>
    <definedName name="PY_Net_Revenue">'[2]Estado de Resultados'!$C$6</definedName>
    <definedName name="PY_Operating_Income">'[2]Estado de Resultados'!$C$16</definedName>
    <definedName name="PY_QUICK_ASSETS">'[2]Balance'!$C$10</definedName>
    <definedName name="PY_Tangible_Net_Worth">'[2]Estado de Resultados'!$C$31</definedName>
    <definedName name="PY_TOTAL_ASSETS">'[2]Balance'!$C$21</definedName>
    <definedName name="PY_TOTAL_CURR_ASSETS">'[2]Balance'!$C$15</definedName>
    <definedName name="PY_TOTAL_DEBT">'[2]Balance'!$C$27</definedName>
    <definedName name="PY_TOTAL_EQUITY">'[2]Balance'!$C$33</definedName>
    <definedName name="PY2_Accounts_Receivable">'[2]Balance'!$F$8</definedName>
    <definedName name="PY2_Cash">'[2]Balance'!$F$6</definedName>
    <definedName name="PY2_Current_Liabilities">'[2]Balance'!$F$23</definedName>
    <definedName name="PY2_Gross_Profit">'[2]Estado de Resultados'!$F$9</definedName>
    <definedName name="PY2_Interest_Expense">'[2]Estado de Resultados'!$F$18</definedName>
    <definedName name="PY2_Inventory">'[2]Balance'!$F$12</definedName>
    <definedName name="PY2_LT_Debt">'[2]Balance'!$F$24</definedName>
    <definedName name="PY2_NET_PROFIT">'[2]Estado de Resultados'!$F$24</definedName>
    <definedName name="PY2_Net_Revenue">'[2]Estado de Resultados'!$F$6</definedName>
    <definedName name="PY2_Operating_Income">'[2]Estado de Resultados'!$F$16</definedName>
    <definedName name="PY2_QUICK_ASSETS">'[2]Balance'!$F$10</definedName>
    <definedName name="PY2_Tangible_Net_Worth">'[2]Estado de Resultados'!$F$31</definedName>
    <definedName name="PY2_TOTAL_ASSETS">'[2]Balance'!$F$21</definedName>
    <definedName name="PY2_TOTAL_CURR_ASSETS">'[2]Balance'!$F$15</definedName>
    <definedName name="PY2_TOTAL_DEBT">'[2]Balance'!$F$27</definedName>
    <definedName name="PY2_TOTAL_EQUITY">'[2]Balance'!$F$33</definedName>
    <definedName name="qw" localSheetId="21">#REF!</definedName>
    <definedName name="qw">#REF!</definedName>
    <definedName name="SDF" localSheetId="12">'[3]Datos'!#REF!</definedName>
    <definedName name="SDF" localSheetId="21">'[3]Datos'!#REF!</definedName>
    <definedName name="SDF">'[3]Datos'!#REF!</definedName>
    <definedName name="TbPy530057" localSheetId="12">'[2]#REF'!#REF!</definedName>
    <definedName name="TbPy530057" localSheetId="21">'[2]#REF'!#REF!</definedName>
    <definedName name="TbPy530057">'[2]#REF'!#REF!</definedName>
    <definedName name="TbPy530159">'[2]#REF'!$A$4</definedName>
    <definedName name="TextRefCopyRangeCount" hidden="1">2</definedName>
    <definedName name="vinculada" localSheetId="12">'[21]Datos'!#REF!</definedName>
    <definedName name="vinculada" localSheetId="21">'[21]Datos'!#REF!</definedName>
    <definedName name="vinculada">'[21]Datos'!#REF!</definedName>
    <definedName name="vvvvvvvvv" localSheetId="12">'[14]Datos'!#REF!</definedName>
    <definedName name="vvvvvvvvv" localSheetId="21">'[14]Datos'!#REF!</definedName>
    <definedName name="vvvvvvvvv">'[14]Datos'!#REF!</definedName>
    <definedName name="wrn.Aging._.and._.Trend._.Analysis." localSheetId="8"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fullCalcOnLoad="1"/>
</workbook>
</file>

<file path=xl/sharedStrings.xml><?xml version="1.0" encoding="utf-8"?>
<sst xmlns="http://schemas.openxmlformats.org/spreadsheetml/2006/main" count="817" uniqueCount="628">
  <si>
    <t xml:space="preserve"> </t>
  </si>
  <si>
    <t>Revalúo de bienes de uso</t>
  </si>
  <si>
    <t>Diferencia de cambio</t>
  </si>
  <si>
    <t>Deudores simple plaza</t>
  </si>
  <si>
    <t>Reserva legal</t>
  </si>
  <si>
    <t>IMPUESTO A LA RENTA</t>
  </si>
  <si>
    <t>Créditos por ventas - Neto</t>
  </si>
  <si>
    <t>AMORTIZACIONES</t>
  </si>
  <si>
    <t xml:space="preserve">                                                                    </t>
  </si>
  <si>
    <t>Anticipos al personal</t>
  </si>
  <si>
    <t>Reserva de revalúo</t>
  </si>
  <si>
    <t>Impuesto a la renta</t>
  </si>
  <si>
    <t>Otros gastos</t>
  </si>
  <si>
    <t>Otros créditos</t>
  </si>
  <si>
    <t>Capital</t>
  </si>
  <si>
    <t>Deudas diversas</t>
  </si>
  <si>
    <t>POSICIÓN NETA</t>
  </si>
  <si>
    <t>Retribuciones personales y cargas sociales</t>
  </si>
  <si>
    <t>Resultados acumulados</t>
  </si>
  <si>
    <t>PATRIMONIO</t>
  </si>
  <si>
    <t>TOTAL PATRIMONIO</t>
  </si>
  <si>
    <t>TOTAL PASIVO Y PATRIMONIO</t>
  </si>
  <si>
    <t xml:space="preserve">PASIVO </t>
  </si>
  <si>
    <t xml:space="preserve">CONTROL </t>
  </si>
  <si>
    <t>Créditos por ventas</t>
  </si>
  <si>
    <t xml:space="preserve">ACTIVO </t>
  </si>
  <si>
    <t>Activo Corriente</t>
  </si>
  <si>
    <t>Total Activo Corriente</t>
  </si>
  <si>
    <t>Activo No Corriente</t>
  </si>
  <si>
    <t>Total Activo No Corriente</t>
  </si>
  <si>
    <t>Pasivo Corriente</t>
  </si>
  <si>
    <t>Total Pasivo Corriente</t>
  </si>
  <si>
    <t>Deudas comerciales</t>
  </si>
  <si>
    <t>Deudas financieras</t>
  </si>
  <si>
    <t>ACTIVO CORRIENTE</t>
  </si>
  <si>
    <t>PASIVO CORRIENTE</t>
  </si>
  <si>
    <t>Intereses pagados</t>
  </si>
  <si>
    <t>TOTAL ACTIVO</t>
  </si>
  <si>
    <t>TOTAL PASIVO</t>
  </si>
  <si>
    <t xml:space="preserve">Saldos al inicio </t>
  </si>
  <si>
    <t>Saldos al cierre</t>
  </si>
  <si>
    <t>Disponibilidades</t>
  </si>
  <si>
    <t>Nota</t>
  </si>
  <si>
    <t xml:space="preserve">RESULTADO NETO </t>
  </si>
  <si>
    <t>Total</t>
  </si>
  <si>
    <t>No Corriente</t>
  </si>
  <si>
    <t>Corriente</t>
  </si>
  <si>
    <t>INGRESOS OPERATIVOS</t>
  </si>
  <si>
    <t>RESULTADOS FINANCIEROS</t>
  </si>
  <si>
    <t>ACTIVIDADES DE OPERACIÓN</t>
  </si>
  <si>
    <t>ACTIVIDADES DE INVERSIÓN</t>
  </si>
  <si>
    <t xml:space="preserve">Nota 4 – Otros créditos </t>
  </si>
  <si>
    <t>Nota 5 - Bienes de cambio</t>
  </si>
  <si>
    <t>Honorarios profesionales</t>
  </si>
  <si>
    <t>Proveedores simple plaza</t>
  </si>
  <si>
    <t>Pagos efectuados a proveedores y empleados</t>
  </si>
  <si>
    <t>Flujos netos de efectivo por actividades de operación</t>
  </si>
  <si>
    <t>Flujos netos de efectivo por actividades de inversión</t>
  </si>
  <si>
    <t>3.</t>
  </si>
  <si>
    <t>ACTIVIDADES DE FINANCIACIÓN</t>
  </si>
  <si>
    <t>Flujos netos de efectivo por actividades de financiación</t>
  </si>
  <si>
    <t>4.</t>
  </si>
  <si>
    <t>5.</t>
  </si>
  <si>
    <t>6.</t>
  </si>
  <si>
    <t>Totales</t>
  </si>
  <si>
    <t>ACTIVO</t>
  </si>
  <si>
    <t>PASIVO</t>
  </si>
  <si>
    <t>Impuestos, tasas y patentes</t>
  </si>
  <si>
    <t>OTRAS INVERSIONES</t>
  </si>
  <si>
    <t>Subtotal</t>
  </si>
  <si>
    <t>Otros ingresos operativos</t>
  </si>
  <si>
    <t>Publicidad y propaganda</t>
  </si>
  <si>
    <t>Servicios básicos</t>
  </si>
  <si>
    <t>Alquileres pagados</t>
  </si>
  <si>
    <t>Depreciaciones</t>
  </si>
  <si>
    <t>RESULTADOS DIVERSOS</t>
  </si>
  <si>
    <t>RESULTADO BRUTO</t>
  </si>
  <si>
    <t>Inversiones</t>
  </si>
  <si>
    <t>GASTOS DE ADMINISTRACION Y VENTAS</t>
  </si>
  <si>
    <t>Sueldos y otras remuneraciones</t>
  </si>
  <si>
    <t>Contribuciones sociales</t>
  </si>
  <si>
    <t>Capacitación al personal y seguro médico</t>
  </si>
  <si>
    <t>Gastos comerciales</t>
  </si>
  <si>
    <t>Gastos de representación</t>
  </si>
  <si>
    <t>Agua, luz y telefono</t>
  </si>
  <si>
    <t>Alquiler pagados</t>
  </si>
  <si>
    <t>Manten. y reparación de Bienes de Uso</t>
  </si>
  <si>
    <t>Papelería y útiles</t>
  </si>
  <si>
    <t>Honorarios y remuneraciones por servicios</t>
  </si>
  <si>
    <t>Otros Gastos</t>
  </si>
  <si>
    <t>Costos por unidades de negocio</t>
  </si>
  <si>
    <t>Depreciaciones de bienes de uso</t>
  </si>
  <si>
    <t>Int.,Com., Dif. de Cambio y Otras Pérd.</t>
  </si>
  <si>
    <t>Egresos</t>
  </si>
  <si>
    <t>Pasivos</t>
  </si>
  <si>
    <t>Activos</t>
  </si>
  <si>
    <t>VALORES ORIGINALES</t>
  </si>
  <si>
    <t>Valores al inicio</t>
  </si>
  <si>
    <t>Aumentos</t>
  </si>
  <si>
    <t>Disminuciones</t>
  </si>
  <si>
    <t>Revaluacio-
nes</t>
  </si>
  <si>
    <t>Valores al cierre</t>
  </si>
  <si>
    <t>Acumuladas al inicio</t>
  </si>
  <si>
    <t xml:space="preserve">Valores netos </t>
  </si>
  <si>
    <t>Tasa (%)</t>
  </si>
  <si>
    <t>Importe</t>
  </si>
  <si>
    <t>Bienes de uso</t>
  </si>
  <si>
    <t>Maquinarias</t>
  </si>
  <si>
    <t>Maquinarias POS</t>
  </si>
  <si>
    <t>Software</t>
  </si>
  <si>
    <t>Capital social</t>
  </si>
  <si>
    <t xml:space="preserve"> Total de Patrimonio</t>
  </si>
  <si>
    <t>Nota 2 - Principales políticas y prácticas contables aplicadas</t>
  </si>
  <si>
    <t>Promedio</t>
  </si>
  <si>
    <t>Dólar estadounidense</t>
  </si>
  <si>
    <t>Menos: Previsión para deudores incobrables</t>
  </si>
  <si>
    <t>Deudores varios</t>
  </si>
  <si>
    <t>(En Guaraníes)</t>
  </si>
  <si>
    <t>Bienes de uso - Neto (Anexo 1)</t>
  </si>
  <si>
    <t>Dinelco Internacional S.A.</t>
  </si>
  <si>
    <t>Menos: Previsión para otros créditos</t>
  </si>
  <si>
    <t>Obras de arte</t>
  </si>
  <si>
    <t>Inmuebles recibidos en dación de pago</t>
  </si>
  <si>
    <t>Intangibles - Neto (Anexo 1)</t>
  </si>
  <si>
    <t>Menos: Previsión por desvalorización</t>
  </si>
  <si>
    <t>Cuentas a pagar a comercios</t>
  </si>
  <si>
    <t>Acreedores varios</t>
  </si>
  <si>
    <t>Dividendos a distribuir</t>
  </si>
  <si>
    <t>Provisiones y cargas sociales</t>
  </si>
  <si>
    <t>BEPSA DEL PARAGUAY S.A.</t>
  </si>
  <si>
    <t>ANEXO B</t>
  </si>
  <si>
    <t>C U E N T A S</t>
  </si>
  <si>
    <t>al inicio</t>
  </si>
  <si>
    <t>al cierre</t>
  </si>
  <si>
    <t>del</t>
  </si>
  <si>
    <t>Econ. Eleonora Scavone</t>
  </si>
  <si>
    <t>Contador General</t>
  </si>
  <si>
    <t>Síndico</t>
  </si>
  <si>
    <t>Presidente</t>
  </si>
  <si>
    <t xml:space="preserve">BEPSA DEL PARAGUAY S.A. </t>
  </si>
  <si>
    <t>EMISORA DE CAPITAL ABIERTO</t>
  </si>
  <si>
    <t>ANEXO C</t>
  </si>
  <si>
    <t>INVERSIONES, ACCIONES, DEBENTURES Y OTROS TITULOS EMITIDOS EN SERIE</t>
  </si>
  <si>
    <t>PARTICIPACION EN OTRAS SOCIEDADES</t>
  </si>
  <si>
    <t>Información sobre el Emisor</t>
  </si>
  <si>
    <t>Denominación y caracte-</t>
  </si>
  <si>
    <t>Valor</t>
  </si>
  <si>
    <t xml:space="preserve">Valor </t>
  </si>
  <si>
    <t>rísticas de los valores</t>
  </si>
  <si>
    <t xml:space="preserve">Nominal </t>
  </si>
  <si>
    <t>Nominal</t>
  </si>
  <si>
    <t>Patrimonial</t>
  </si>
  <si>
    <t>de</t>
  </si>
  <si>
    <t xml:space="preserve">de </t>
  </si>
  <si>
    <t>% de</t>
  </si>
  <si>
    <t>Actividad</t>
  </si>
  <si>
    <t>Según Ultimo Balance</t>
  </si>
  <si>
    <t>Emisor</t>
  </si>
  <si>
    <t>Clase</t>
  </si>
  <si>
    <t>Unitario</t>
  </si>
  <si>
    <t>Cantidad</t>
  </si>
  <si>
    <t>Proporc.</t>
  </si>
  <si>
    <t>Libros</t>
  </si>
  <si>
    <t>Cotización</t>
  </si>
  <si>
    <t>Participación</t>
  </si>
  <si>
    <t>Principal</t>
  </si>
  <si>
    <t>Resultado</t>
  </si>
  <si>
    <t>Patrimonio Neto</t>
  </si>
  <si>
    <t>Inversiones temporarias</t>
  </si>
  <si>
    <t>Inversiones Permanentes</t>
  </si>
  <si>
    <t>Ceregral S.A.E.C.A</t>
  </si>
  <si>
    <t>Acciones</t>
  </si>
  <si>
    <t>Almacenes Generales</t>
  </si>
  <si>
    <t>de Depositos</t>
  </si>
  <si>
    <t>50$</t>
  </si>
  <si>
    <t>Aportes Irrevocables</t>
  </si>
  <si>
    <t xml:space="preserve">Servicio de envío de </t>
  </si>
  <si>
    <t>Dinero</t>
  </si>
  <si>
    <t>registrado</t>
  </si>
  <si>
    <t>Inversiones no Corrientes</t>
  </si>
  <si>
    <t>Otras Inversiones</t>
  </si>
  <si>
    <t>Obras de Arte</t>
  </si>
  <si>
    <t>Prevision sobre Inversion en Trade &amp; Commerce Bank</t>
  </si>
  <si>
    <t>ANEXO E</t>
  </si>
  <si>
    <t>(Expresado en guaraníes)</t>
  </si>
  <si>
    <t>P R E V I S I O N E S</t>
  </si>
  <si>
    <t>Saldos</t>
  </si>
  <si>
    <t>R U B R O S</t>
  </si>
  <si>
    <t>Disminuc.</t>
  </si>
  <si>
    <t xml:space="preserve">                              EMISORA DE CAPITAL ABIERTO</t>
  </si>
  <si>
    <t>ANEXO F</t>
  </si>
  <si>
    <t>COSTO DE MERCADERIAS O PRODUCTOS VENDIDOS O</t>
  </si>
  <si>
    <t>SERVICIOS PRESTADOS</t>
  </si>
  <si>
    <t>D E T A L L E</t>
  </si>
  <si>
    <t>I. COSTO DE MERCADERIAS O PRODUCTOS VENDIDOS</t>
  </si>
  <si>
    <t xml:space="preserve">     Mercaderías de reventa</t>
  </si>
  <si>
    <t>SIN MOVIMIENTO</t>
  </si>
  <si>
    <t xml:space="preserve">     a) Compras</t>
  </si>
  <si>
    <t>Diferencia de Inventario</t>
  </si>
  <si>
    <t>Resultado por Tenencia</t>
  </si>
  <si>
    <t xml:space="preserve">     b) Devoluciones</t>
  </si>
  <si>
    <t>II. COSTO DE SERVICIOS PRESTADOS</t>
  </si>
  <si>
    <t xml:space="preserve">     COSTO DE MERCADERIAS O PRODUCTOS VENDIDOS</t>
  </si>
  <si>
    <t xml:space="preserve">      Y SERVICIOS PRESTADOS</t>
  </si>
  <si>
    <t xml:space="preserve">                                EMISORA DE CAPITAL ABIERTO</t>
  </si>
  <si>
    <t>ANEXO G</t>
  </si>
  <si>
    <t>ACTIVOS Y PASIVOS EN MONEDA EXTRANJERA</t>
  </si>
  <si>
    <t>ANEXO H</t>
  </si>
  <si>
    <t>INFORMACION REQUERIDA SOBRE COSTOS Y GASTOS</t>
  </si>
  <si>
    <t xml:space="preserve">Gastos </t>
  </si>
  <si>
    <t xml:space="preserve">Total </t>
  </si>
  <si>
    <t>Gastos</t>
  </si>
  <si>
    <t xml:space="preserve">Financieros </t>
  </si>
  <si>
    <t>TOTAL</t>
  </si>
  <si>
    <t xml:space="preserve">y otros </t>
  </si>
  <si>
    <t>RUBROS</t>
  </si>
  <si>
    <t>Operación</t>
  </si>
  <si>
    <t>Administración</t>
  </si>
  <si>
    <t>Comercialización</t>
  </si>
  <si>
    <t>Actual</t>
  </si>
  <si>
    <t>Anterior</t>
  </si>
  <si>
    <t>ANEXO I</t>
  </si>
  <si>
    <t>DATOS  ESTADISTICOS</t>
  </si>
  <si>
    <t>INDICADORES OPERATIVOS</t>
  </si>
  <si>
    <t>Cantidad de empleados</t>
  </si>
  <si>
    <t>Cantidad de sucursales</t>
  </si>
  <si>
    <t>Cantidad de POS instalados</t>
  </si>
  <si>
    <t>Cantidad de comercios activos</t>
  </si>
  <si>
    <t>Cantidad de ATM instalados</t>
  </si>
  <si>
    <t>Cantidad de transacciones en POS</t>
  </si>
  <si>
    <t>Cantidad de transacciones en ATM</t>
  </si>
  <si>
    <t>INDICES ECONOMICO - FINANCIEROS</t>
  </si>
  <si>
    <t>I N D I C E S</t>
  </si>
  <si>
    <t xml:space="preserve">Liquidez </t>
  </si>
  <si>
    <t xml:space="preserve">Endeudamiento </t>
  </si>
  <si>
    <t xml:space="preserve">Rentabilidad  </t>
  </si>
  <si>
    <t>ANEXO K</t>
  </si>
  <si>
    <t>INFORME SOBRE PERSONAS VINCULADAS</t>
  </si>
  <si>
    <t>A) PARTES VINCULADAS O RELACIONADAS: Según Art. 34 de la Ley 1284/98</t>
  </si>
  <si>
    <t>Inciso a) A las personas con derecho a voto que controlen al menos el diez por ciento del capital de las mismas;</t>
  </si>
  <si>
    <t>Nombre</t>
  </si>
  <si>
    <t>% Participación</t>
  </si>
  <si>
    <t>En el capital</t>
  </si>
  <si>
    <t>En Cantidad de voto</t>
  </si>
  <si>
    <t>Procard S.A.</t>
  </si>
  <si>
    <t>Inciso b) A las sociedades anónimas en las que éstas controlen por lo menos el diez por ciento del capital</t>
  </si>
  <si>
    <t>Inciso c) A sus accionistas que tengan potestades de elegir en asambleas al menos un director; y,</t>
  </si>
  <si>
    <t>Inciso d) Y a sus directores, administradores, síndicos, auditores y apoderados</t>
  </si>
  <si>
    <t>Según Art. 27 de la Res. 763/04</t>
  </si>
  <si>
    <t>Inversiones de la sociedad en valores de otras empresas</t>
  </si>
  <si>
    <t xml:space="preserve">Inversiones </t>
  </si>
  <si>
    <t>(-) Previsiones Valores en Otras Empresas</t>
  </si>
  <si>
    <t>C.P.  Hugo Villalba</t>
  </si>
  <si>
    <t>Dr. Juan José Galeano</t>
  </si>
  <si>
    <t>Ceregral S.A.E.C.A.</t>
  </si>
  <si>
    <t>Aportes a capitalizar</t>
  </si>
  <si>
    <t xml:space="preserve">1. </t>
  </si>
  <si>
    <t>Efectivo generado por las operaciones</t>
  </si>
  <si>
    <t xml:space="preserve">2. </t>
  </si>
  <si>
    <t>Venta de bienes de uso</t>
  </si>
  <si>
    <t>Efecto estimado de la diferencia de cambio sobre el saldo de efectivo</t>
  </si>
  <si>
    <t xml:space="preserve">Incremento neto de efectivo y equivalentes </t>
  </si>
  <si>
    <t>Efectivo y equivalentes al inicio del año</t>
  </si>
  <si>
    <t>Efectivo y equivalentes al final del año</t>
  </si>
  <si>
    <t>Aumento de capital</t>
  </si>
  <si>
    <t>Muebles y equipos en general</t>
  </si>
  <si>
    <t>Herramientas y equipos</t>
  </si>
  <si>
    <t>Equipos de informática</t>
  </si>
  <si>
    <t>Automóviles, camionetas, camiones</t>
  </si>
  <si>
    <t>Bienes restantes</t>
  </si>
  <si>
    <t>Montajes e instalaciones</t>
  </si>
  <si>
    <t>Derechos adquiridos</t>
  </si>
  <si>
    <t>Constr. o mejoras en predio ajeno</t>
  </si>
  <si>
    <t>Adquisiciones de bienes de uso</t>
  </si>
  <si>
    <t>Acumuladas al cierre</t>
  </si>
  <si>
    <t>Equipos POS</t>
  </si>
  <si>
    <t>Parcelas Jardín de la Paz</t>
  </si>
  <si>
    <t xml:space="preserve">Constitución de previsiones </t>
  </si>
  <si>
    <t>La siguiente es la evolución de la previsión para otros créditos:</t>
  </si>
  <si>
    <t>Cajeros automáticos</t>
  </si>
  <si>
    <t>Nota 3 – Créditos por ventas - Neto</t>
  </si>
  <si>
    <t xml:space="preserve">Nota 7 - Deudas comerciales </t>
  </si>
  <si>
    <t>Nota 6 - Inversiones</t>
  </si>
  <si>
    <t>Nota 8 - Deudas financieras</t>
  </si>
  <si>
    <t>Nota 10 - Gastos del personal</t>
  </si>
  <si>
    <t>Reclasificaciones</t>
  </si>
  <si>
    <t>INTANGIBLES</t>
  </si>
  <si>
    <t>Desarrollo de Software</t>
  </si>
  <si>
    <t>Amortizaciones</t>
  </si>
  <si>
    <t>ESTADOS CONTABLES</t>
  </si>
  <si>
    <r>
      <t xml:space="preserve">Denominación:  </t>
    </r>
    <r>
      <rPr>
        <b/>
        <sz val="10"/>
        <rFont val="Times New Roman"/>
        <family val="1"/>
      </rPr>
      <t>BEPSA DEL PARAGUAY S.A. EMISORA DE CAPITAL ABIERTO</t>
    </r>
  </si>
  <si>
    <t>Domicilio legal:  Mcal. López 4135 e/ San Martín y Cap. Juan Motta.-</t>
  </si>
  <si>
    <t>Actividad principal: Servicios de red electrónica de transferencias</t>
  </si>
  <si>
    <t>Inscripción en el</t>
  </si>
  <si>
    <t>Del estatuto o contrato social: Escritura Pública Nº 34 de fecha 26/03/91</t>
  </si>
  <si>
    <t>Registro Público</t>
  </si>
  <si>
    <t xml:space="preserve">De las modificaciones: N° 292, folio1679 y sgtes. del 03/04/91; N° 343, folio 3390 y sgtes. </t>
  </si>
  <si>
    <t xml:space="preserve">de Comercio Nº 566 </t>
  </si>
  <si>
    <t>del 15/09/93; N°925, folio 4909 y sgtes. del 19/08/94; N° 536, folio 6811 y sgtes. del 28/10/96;</t>
  </si>
  <si>
    <t>Folio 1955 y sgtes.</t>
  </si>
  <si>
    <t>N°427, folio 5610 y sgtes. del 04/12/02; N°428, folio 5618 y sgtes. del 04/12/02; N°80, folio 984 y</t>
  </si>
  <si>
    <t>del 15/06/1990</t>
  </si>
  <si>
    <t>sgtes. del 24/01/03; N°81, folio 1004 y sgtes. del 24/01/03 y Nº 763, folio 9064 y sgtes. del 26/09/03;</t>
  </si>
  <si>
    <t>Inscripción en la Comisión Nacional de Valores: SECA 008/01-11-94. Resolución N° 112/94</t>
  </si>
  <si>
    <t>Fecha de vencimiento del estatuto o contrato social: Año 2089</t>
  </si>
  <si>
    <t xml:space="preserve">Composición del capital: Nominativas: Nominativas= Ordinarias de Voto Multiple y Ordinarias Simples. </t>
  </si>
  <si>
    <t>Acciones suscriptas e integradas</t>
  </si>
  <si>
    <t>Series</t>
  </si>
  <si>
    <t>Tipo</t>
  </si>
  <si>
    <t>1 al 3</t>
  </si>
  <si>
    <t>OVM</t>
  </si>
  <si>
    <t>Nominativas</t>
  </si>
  <si>
    <t>3 al 19</t>
  </si>
  <si>
    <t>OS</t>
  </si>
  <si>
    <t>Total de capital integrado</t>
  </si>
  <si>
    <t>INDICE</t>
  </si>
  <si>
    <t>Contenido</t>
  </si>
  <si>
    <t>Página</t>
  </si>
  <si>
    <t>Dictamen de los Auditores Independientes</t>
  </si>
  <si>
    <t xml:space="preserve"> 4 - 5</t>
  </si>
  <si>
    <t>Estado de Evolución del Patrimonio Neto por el año terminado</t>
  </si>
  <si>
    <t xml:space="preserve"> 10 - 22</t>
  </si>
  <si>
    <t>Anexos exigidos por la Comisión Nacional de Valores</t>
  </si>
  <si>
    <t xml:space="preserve"> 23 - 34</t>
  </si>
  <si>
    <t>ANEXO 1</t>
  </si>
  <si>
    <t>Gastos pagados por adelantado</t>
  </si>
  <si>
    <t>Remuneraciones</t>
  </si>
  <si>
    <t>Cargas sociales</t>
  </si>
  <si>
    <t>Mantenimiento de bienes de uso</t>
  </si>
  <si>
    <t>Costos por servicios prestados</t>
  </si>
  <si>
    <t>Procesamiento tarjetas de crédito</t>
  </si>
  <si>
    <t>Procesamiento tarjetas de débito</t>
  </si>
  <si>
    <t>Otros ingresos</t>
  </si>
  <si>
    <t xml:space="preserve">Nota 9 - Deudas diversas </t>
  </si>
  <si>
    <t>Los saldos con compañías vinculadas son los siguientes:</t>
  </si>
  <si>
    <t>Nota 12 - Saldos y transacciones con compañías vinculadas</t>
  </si>
  <si>
    <t>ANEXO A</t>
  </si>
  <si>
    <t>(En miles de guaraníes)</t>
  </si>
  <si>
    <t>BIENES DE USO</t>
  </si>
  <si>
    <t>Remitirse al Anexo 1 de la página 10.</t>
  </si>
  <si>
    <t>ACTIVOS INTANGIBLES</t>
  </si>
  <si>
    <t>13.1</t>
  </si>
  <si>
    <t>13.3</t>
  </si>
  <si>
    <t>13.2</t>
  </si>
  <si>
    <t>2.11</t>
  </si>
  <si>
    <t>Previsiones</t>
  </si>
  <si>
    <t>DEDUCIDAS DEL ACTIVO</t>
  </si>
  <si>
    <t>Previsión para otros créditos (Nota 4)</t>
  </si>
  <si>
    <t>Previsión sobre inversiones (Nota 6)</t>
  </si>
  <si>
    <t>Gastos e intereses bancarios</t>
  </si>
  <si>
    <t>Pagos de créditos financieros</t>
  </si>
  <si>
    <t>Compañías vinculadas (Nota 12)</t>
  </si>
  <si>
    <t>Acreedores fiscales</t>
  </si>
  <si>
    <t>Balance General al 31 de Diciembre del 2013</t>
  </si>
  <si>
    <t>Estado de Resultados por el año terminado el 31 de diciembre de 2013</t>
  </si>
  <si>
    <t>el 31 de diciembre de 2013</t>
  </si>
  <si>
    <t>Estado de Flujos de Efectivo por el año terminado el 31 de diciembre de 2013</t>
  </si>
  <si>
    <t>Notas a los Estados Contables al 31 de diciembre de 2013</t>
  </si>
  <si>
    <t>20 al 22</t>
  </si>
  <si>
    <t>Gs. 11.000.000.000.--</t>
  </si>
  <si>
    <t>Aportes a Capitalizar</t>
  </si>
  <si>
    <t>Nº 77, folio 234 y sgtes. del 13/05/09.; N° 68, folio 165 y sgtes. Del  16/12/13----</t>
  </si>
  <si>
    <t>Resultado del año</t>
  </si>
  <si>
    <t>Reserva legal del año</t>
  </si>
  <si>
    <t>Utilidad por acción</t>
  </si>
  <si>
    <t>Previsión para deudores incobrables (Nota 3)</t>
  </si>
  <si>
    <t>Comparado con cifras del año anterior</t>
  </si>
  <si>
    <t>Total del año</t>
  </si>
  <si>
    <t>Total año anterior</t>
  </si>
  <si>
    <t xml:space="preserve">   Existencias al Comienzo del año:</t>
  </si>
  <si>
    <t xml:space="preserve">   Compras y Costos de Producción del año</t>
  </si>
  <si>
    <t xml:space="preserve">   Existencia al cierre del año</t>
  </si>
  <si>
    <t>Comparado con cifras  del año anterior</t>
  </si>
  <si>
    <t>Acumulado al Final del año</t>
  </si>
  <si>
    <t>Totales año actual</t>
  </si>
  <si>
    <t>Totales del año</t>
  </si>
  <si>
    <t xml:space="preserve">  EMISORA DE CAPITAL ABIERTO</t>
  </si>
  <si>
    <t xml:space="preserve">    BEPSA DEL PARAGUAY S.A.</t>
  </si>
  <si>
    <t xml:space="preserve">  (Expresado en Guaraníes)</t>
  </si>
  <si>
    <t>Ingreso dinelco pos</t>
  </si>
  <si>
    <t>Año Actual</t>
  </si>
  <si>
    <t>Año Anterior</t>
  </si>
  <si>
    <t>US$</t>
  </si>
  <si>
    <t>Gs</t>
  </si>
  <si>
    <t>Año</t>
  </si>
  <si>
    <t>Acumulado a fin del año</t>
  </si>
  <si>
    <t>actual</t>
  </si>
  <si>
    <t>Prevision sobre inmuebles (Nota 5)</t>
  </si>
  <si>
    <t>Del ejercicio</t>
  </si>
  <si>
    <t>Totales ejercicio actual</t>
  </si>
  <si>
    <t>Total ejercicio anterior</t>
  </si>
  <si>
    <t>Por el ejercicio Nº 24 iniciado el 1º de enero al 31 de Marzo de 2014, en forma comparativa con cifras del año anterior</t>
  </si>
  <si>
    <t>Ejercicio</t>
  </si>
  <si>
    <t>Desarrollo EMV/POS</t>
  </si>
  <si>
    <t xml:space="preserve">Previsiones </t>
  </si>
  <si>
    <t>2) El porcentaje de participación es del 100%, la Econ. Eleonora Scavone es miembro del Directorio en el cargo de Presidente.</t>
  </si>
  <si>
    <t>Pasivo No Corriente</t>
  </si>
  <si>
    <t xml:space="preserve">Total Pasivo No Corriente </t>
  </si>
  <si>
    <t xml:space="preserve">No Corriente </t>
  </si>
  <si>
    <r>
      <t xml:space="preserve">Dinelco Internacional S.A. </t>
    </r>
    <r>
      <rPr>
        <sz val="9"/>
        <color indexed="9"/>
        <rFont val="Century Gothic"/>
        <family val="2"/>
      </rPr>
      <t>(inversiones)</t>
    </r>
  </si>
  <si>
    <t>2.4</t>
  </si>
  <si>
    <r>
      <t>Deudas financieras</t>
    </r>
    <r>
      <rPr>
        <sz val="9"/>
        <color indexed="9"/>
        <rFont val="Century Gothic"/>
        <family val="2"/>
      </rPr>
      <t>.</t>
    </r>
  </si>
  <si>
    <t>IVA Gastos</t>
  </si>
  <si>
    <t>Banco Moneda Nacional</t>
  </si>
  <si>
    <t xml:space="preserve">Caja </t>
  </si>
  <si>
    <t>Banco Moneda Extranjera (USD)</t>
  </si>
  <si>
    <r>
      <t>Créditos fiscales</t>
    </r>
    <r>
      <rPr>
        <sz val="9"/>
        <color indexed="9"/>
        <rFont val="Century Gothic"/>
        <family val="2"/>
      </rPr>
      <t>.</t>
    </r>
  </si>
  <si>
    <r>
      <t>Anticipos varios</t>
    </r>
    <r>
      <rPr>
        <sz val="9"/>
        <color indexed="9"/>
        <rFont val="Century Gothic"/>
        <family val="2"/>
      </rPr>
      <t>.</t>
    </r>
  </si>
  <si>
    <r>
      <t>Menos: Previsión para otros créditos</t>
    </r>
    <r>
      <rPr>
        <sz val="9"/>
        <color indexed="9"/>
        <rFont val="Century Gothic"/>
        <family val="2"/>
      </rPr>
      <t>.</t>
    </r>
  </si>
  <si>
    <t>Bonos PG1</t>
  </si>
  <si>
    <t>Bonos PG2</t>
  </si>
  <si>
    <t>(-) Interés a vencer - Bonos PG2</t>
  </si>
  <si>
    <t>* Bonos PG1 S1:10,75% , S2: 11,75%, S3:12,75% y S4: 13,50%</t>
  </si>
  <si>
    <t>* Bonos PG2 S1:11,75% , S2: 12,50%, S3:13,25% y S4: 14,00%</t>
  </si>
  <si>
    <t>COMPENSACIONES DIARIAS CLEARING  AL 30/06/2017:</t>
  </si>
  <si>
    <t xml:space="preserve">TOTAL BNF </t>
  </si>
  <si>
    <t>TOTAL PRO</t>
  </si>
  <si>
    <t>PR 8 PROCARD S.A.</t>
  </si>
  <si>
    <t>F.C. N° 9716- 9717- 9713- 9718 Comisión Atm´s Enero a Abril 2017</t>
  </si>
  <si>
    <t>F.C. N° 1-7-14224 Comisión Atm - Mayo 2017</t>
  </si>
  <si>
    <t>F.C. N° 1-7-14646 Comisión Atm - Junio 2017</t>
  </si>
  <si>
    <t>F.C. N° 1-7-14631 Tarifario Junio 2017</t>
  </si>
  <si>
    <t>DEUDAS A PAGAR - PROCARD S.A.</t>
  </si>
  <si>
    <t>Eleonora Concepción Scavone</t>
  </si>
  <si>
    <t>Plana Directiva</t>
  </si>
  <si>
    <t>Vice - Presidente</t>
  </si>
  <si>
    <t xml:space="preserve">Director </t>
  </si>
  <si>
    <t xml:space="preserve">Lic. Giannina Scavone </t>
  </si>
  <si>
    <t>Sindico Titular</t>
  </si>
  <si>
    <t>Director  Suplente</t>
  </si>
  <si>
    <t xml:space="preserve">Plana Administrativa </t>
  </si>
  <si>
    <t>Lic. Marcos Godinot</t>
  </si>
  <si>
    <t>Gerente de Negocios</t>
  </si>
  <si>
    <t>Lic. Francesco Scavone</t>
  </si>
  <si>
    <t xml:space="preserve">Gerente Comercial </t>
  </si>
  <si>
    <t>1) El porcentaje de participación es del 5,69%, no se cuenta con participación en el Directorio 2017</t>
  </si>
  <si>
    <t>Créditos por ventas - Clearing</t>
  </si>
  <si>
    <t xml:space="preserve">Clearing </t>
  </si>
  <si>
    <t>Situación</t>
  </si>
  <si>
    <t>Gs.</t>
  </si>
  <si>
    <t>%</t>
  </si>
  <si>
    <t>Normal</t>
  </si>
  <si>
    <t>Criterio de Clasificación</t>
  </si>
  <si>
    <t xml:space="preserve">Créditos por ventas </t>
  </si>
  <si>
    <t>Deudas comerciales - Clearing</t>
  </si>
  <si>
    <t xml:space="preserve">Monto </t>
  </si>
  <si>
    <t>a) Cartera No vencida</t>
  </si>
  <si>
    <t xml:space="preserve">Gs. </t>
  </si>
  <si>
    <t>Créditos clearing</t>
  </si>
  <si>
    <t xml:space="preserve">b) Cartera Vencida </t>
  </si>
  <si>
    <t xml:space="preserve">En gestión de Cobro </t>
  </si>
  <si>
    <t>Total de Cartera de créditos</t>
  </si>
  <si>
    <t xml:space="preserve">(-) Total de previsiones </t>
  </si>
  <si>
    <t xml:space="preserve">Total Neto de cartera de créditos </t>
  </si>
  <si>
    <t xml:space="preserve">Cartera Vencida </t>
  </si>
  <si>
    <t>Banco Continental</t>
  </si>
  <si>
    <t>Deudas Financieras</t>
  </si>
  <si>
    <t>Cuentas a pagar a comercios - Clearing</t>
  </si>
  <si>
    <t>Préstamos a Pagar</t>
  </si>
  <si>
    <t xml:space="preserve">(-) Interés a vencer - Préstamos </t>
  </si>
  <si>
    <t>La composición es la siguiente:</t>
  </si>
  <si>
    <t>1) Las tasas de intereses de las Emisiones de Bonos, fueron pactadas de la sgte. forma:</t>
  </si>
  <si>
    <t>Banco Continental S.A.E.C.A.</t>
  </si>
  <si>
    <t>Total Ingresos operativos</t>
  </si>
  <si>
    <t>Gastos financieros (bancarios)</t>
  </si>
  <si>
    <t>Menos: Previsión para Inversiones</t>
  </si>
  <si>
    <t>Total deudas comerciales</t>
  </si>
  <si>
    <t>Total Deudas financieras</t>
  </si>
  <si>
    <t>Previsión Sobre Inversiones</t>
  </si>
  <si>
    <t>anterior</t>
  </si>
  <si>
    <t>DESCRIPCION</t>
  </si>
  <si>
    <t>Pago de Impuestos</t>
  </si>
  <si>
    <t>Obtención de créditos financieros/Aporte Capital</t>
  </si>
  <si>
    <t>Activos Intangibles</t>
  </si>
  <si>
    <t>Licencias Adquiridas</t>
  </si>
  <si>
    <t>2) La tasa efectiva del Préstamo es de 12,87% y 9,56% respectivamente</t>
  </si>
  <si>
    <t>(-) Previsiones sobre Inversiones</t>
  </si>
  <si>
    <t>Transferencia de Resultado</t>
  </si>
  <si>
    <t>Nota 1 - Información básica sobre la entidad</t>
  </si>
  <si>
    <t>La sociedad tiene por objeto principal dedicarse a la prestación de servicios de una Red Electrónica de Transferencia a las entidades bancarias, financieras, comerciales e industriales del mercado paraguayo, a otras redes de servicios electrónicos regionales o internacionales y a las entidades públicas, autárquicas o no, nacionales o municipales. Los servicios que la sociedad BEPSA DEL PARAGUAY SOCIEDAD ANÓNIMA brinda, son todos aquellos que requieren de procesamiento electrónico computarizado, como ser: red de cajeros automáticos, red de terminales de puntos de venta, sistema de administración, sistemas de tarjeta de crédito, banco en casa, sistema de acceso a base de datos y de información financiera bursátil, cotizaciones de mercado o cualquier otro tipo de procesamiento de información y transferencias de fondos y datos que los adelantos tecnológicos permitan brindar en el futuro. La sociedad se encuentra autorizada y tiene plena capacidad jurídica para entender y desarrollar cualquier tipo de actividades comerciales, industriales, inmobiliarias, empresariales, actual como agencia de turismo y afines o cualquier otra actividad lícita sin más limitaciones que las previstas en las leyes respectivas y sus estatutos.</t>
  </si>
  <si>
    <t xml:space="preserve">2.1 </t>
  </si>
  <si>
    <t>Bases de preparación</t>
  </si>
  <si>
    <t>La moneda funcional y de presentación de los estados financieros de la entidad es el Guaraní, la moneda local de Paraguay.</t>
  </si>
  <si>
    <t>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reexpresados en moneda homogénea de poder adquisitivo constante. Los estados financieros fueron preparados utilizando como principal criterio de valuación el costo histórico, con las excepciones que se mencionan en los siguientes numerales de esta nota.</t>
  </si>
  <si>
    <t xml:space="preserve">Las transacciones en moneda extranjera son convertidas al Guaraní a la cotización vigente </t>
  </si>
  <si>
    <t>El siguiente es el detalle de las cotizaciones de la moneda extranjera operada por la entidad respecto al guaraní, al promedio y cierre de los estados financieros:</t>
  </si>
  <si>
    <t>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</si>
  <si>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2.5</t>
  </si>
  <si>
    <t>Créditos por ventas y otros créditos</t>
  </si>
  <si>
    <t>2.2</t>
  </si>
  <si>
    <t>Moneda extranjera</t>
  </si>
  <si>
    <t>2.3</t>
  </si>
  <si>
    <t>Deterioro</t>
  </si>
  <si>
    <t>Caja y bancos se presentan por su valor nominal.</t>
  </si>
  <si>
    <t>2.6</t>
  </si>
  <si>
    <t>2.7</t>
  </si>
  <si>
    <t>Bienes de uso e intangibles</t>
  </si>
  <si>
    <t>Valor bruto</t>
  </si>
  <si>
    <t>Los activos intangibles figuran presentados a sus valores de adquisición, netos de amortizaciones y pérdidas por deterioro cuando corresponde (Nota 2.3).</t>
  </si>
  <si>
    <t>Gastos posteriores</t>
  </si>
  <si>
    <t>2.8</t>
  </si>
  <si>
    <t>Deudas comerciales y deudas diversas</t>
  </si>
  <si>
    <t>Las deudas comerciales y deudas diversas están presentadas a su costo amortizado.</t>
  </si>
  <si>
    <t>2.9</t>
  </si>
  <si>
    <t>2.10</t>
  </si>
  <si>
    <t>Patrimonio</t>
  </si>
  <si>
    <t>Los dividendos son reconocidos como pasivo en la fecha que son aprobados.</t>
  </si>
  <si>
    <t>2.12</t>
  </si>
  <si>
    <t xml:space="preserve">Determinación del resultado </t>
  </si>
  <si>
    <t>La entidad aplicó el principio de lo devengado para el reconocimiento de los ingresos y la imputación de costos y gastos.</t>
  </si>
  <si>
    <t>El consumo de los bienes de cambio que integra el costo de los bienes vendidos.</t>
  </si>
  <si>
    <t>La amortización de los bienes de uso e intangibles es calculada como se indica en la Nota 2.7.</t>
  </si>
  <si>
    <t>Los resultados financieros incluyen diferencias de cambio e intereses ganados y perdidos como se indica en las Notas 2.2 y 2.9 respectivamente.</t>
  </si>
  <si>
    <t>El gasto por impuesto a la renta es calculado, como se indica en la Nota 2.11.</t>
  </si>
  <si>
    <t>2.13</t>
  </si>
  <si>
    <t>Uso de estimaciones contables</t>
  </si>
  <si>
    <t>La preparación de los estados financieros requiere por parte de la Dirección de la empresa la aplicación de estimaciones contables relevantes,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</si>
  <si>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Las áreas más significativas en las que la Dirección de la empresa ha realizado estimaciones de incertidumbre y juicios críticos en la aplicación de políticas contables y que tienen un mayor efecto sobre el importe reconocido en los estados financieros conciernen las previsiones para deudores incobrables, las inversiones, las amortizaciones y el cargo por impuesto a la renta. Los resultados reales futuros pueden diferir de las estimaciones y evaluaciones realizadas a la fecha de preparación de los presentes estados financieros.</t>
  </si>
  <si>
    <t>2.14</t>
  </si>
  <si>
    <t>Definición de fondos</t>
  </si>
  <si>
    <t>Para la preparación del Estado de Flujos de Efectivo se definió como fondos a las disponibilidades.</t>
  </si>
  <si>
    <t>Los valores contables de los activos de la entidad, diferentes de bienes de cambio,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exceden su monto recuperable.</t>
  </si>
  <si>
    <t xml:space="preserve">En el caso de activos, diferentes de bienes de uso, una pérdida por deterioro es revertida hasta el monto que no exceda el valor contable que hubiera correspondido 
si no se hubiera reconocido el deterioro, cuando posteriormente se produce un aumento en la estimación del monto recuperable.  </t>
  </si>
  <si>
    <t xml:space="preserve">En el caso de bienes de uso, revaluados según se indica en la Nota 2.7, una pérdida por deterioro es revertida hasta el monto que no exceda el valor contable
revaluado que hubiera correspondido si no se hubiera reconocido el deterioro, cuando posteriormente se produce un aumento en la estimación del monto recuperable. </t>
  </si>
  <si>
    <t xml:space="preserve">Los estados financieros se han preparado de acuerdo con las normas contables y criterios de valuación dictados por la Comisión Nacional de Valores y con normas de 
información financiera emitidas por el Consejo de Contadores Públicos del Paraguay. </t>
  </si>
  <si>
    <t>Las inversiones en otras empresas están contabilizadas bajo el método de participación   (VPP – Valor Patrimonial Proporcional), registradas inicialmente al costo, y ajustadas
 posteriormente en función de los cambios que experimenta, tras la adquisición, la porción de los activos netos de la entidad participada que corresponde al inversor. El resultado del periodo del inversor recogerá la porción que le corresponda en los resultados de la participada.</t>
  </si>
  <si>
    <t>Los gastos posteriores incurridos para reemplazar un componente de un bien de uso son únicamente activados cuando éstos incrementan los beneficios futuros de los mismos.  
Los demás gastos son reconocidos en el Estado de Resultados en el momento en que se incurren.</t>
  </si>
  <si>
    <t>Las amortizaciones son cargadas al Estado de Resultados utilizando porcentajes fijos sobre los valores antes referidos, calculados según la vida útil estimada para cada 
categoría, a partir del mes siguiente al de su incorporación.  Los porcentajes de amortización utilizados para cada categoría se exponen en el Anexo 1.</t>
  </si>
  <si>
    <t>La entidad evalúa para cada activo intangible adquirido si la vida útil es finita o indefinida. A estos efectos se entiende que un activo intangible tiene vida útil indefinida 
cuando no existe un límite previsible al periodo durante el cual va a generar entrada de flujos netos de efectivo.  Las amortizaciones de los activos intangibles con vidas útiles finitas se calculan usando porcentajes fijos sobre los valores amortizables, según la vida útil esperada para cada categoría a partir de la fecha en que el activo esté disponible para su utilización.</t>
  </si>
  <si>
    <t>Las deudas financieras están presentadas a su costo amortizado, con cualquier diferencia entre el costo y su valor de cancelación, reconocida en el Estado de Resultados durante 
el período de financiamiento, utilizando tasas de interés efectivas.</t>
  </si>
  <si>
    <t xml:space="preserve">El Impuesto a la renta se basa en la utilidad contable antes de este concepto, ajustada por las partidas que la ley incluye o excluye para la determinación de la renta neta imponible 
a la que se le aplica la tasa vigente del 10%. </t>
  </si>
  <si>
    <t>Los ingresos operativos representan el importe de los servicios suministrados a terceros y son reconocidos en el Estado de Resultados cuando los riesgos y beneficios significativos asociados 
a los mismos han sido transferidos al comprador.</t>
  </si>
  <si>
    <t>El detalle de Créditos por ventas es el siguiente:</t>
  </si>
  <si>
    <t>Nota 11– Instrumentos financieros</t>
  </si>
  <si>
    <t>Como resultado del curso normal de los negocios de la entidad surgen exposiciones a riesgos de crédito, riesgo de tasa de interés y riesgo de moneda.</t>
  </si>
  <si>
    <t>11.1 Riesto de Crédito</t>
  </si>
  <si>
    <t>La Dirección tiene políticas de crédito que permiten monitorear este riesgo de forma continua y espera un correcto comportamiento crediticio y los eventuales 
incumplimientos están cubiertos razonablemente por las previsiones existentes.</t>
  </si>
  <si>
    <t>11.2 Riesgos de tasa de interés</t>
  </si>
  <si>
    <t>El detalle de los pasivos financieros que devengan intereses se expone en la Nota 7.</t>
  </si>
  <si>
    <t>11.3 Riesgo de moneda</t>
  </si>
  <si>
    <t>La entidad incurre en riesgos de moneda extranjera en ventas y compras denominadas en monedas diferentes al guaraní. La moneda que origina principalmente este riesgo es el Dólar Estadounidense. Este riesgo es monitoreado de forma de mantener la exposición al mismo en niveles aceptables.</t>
  </si>
  <si>
    <t>El siguiente es el detalle de la exposición al riesgo de moneda:</t>
  </si>
  <si>
    <t>Nota 13 – Patrimonio</t>
  </si>
  <si>
    <t>Remitirse al Anexo 1 de la página 8.</t>
  </si>
  <si>
    <t>Sixta Salinas</t>
  </si>
  <si>
    <t>Silvana Scavone</t>
  </si>
  <si>
    <t>Gabriel Benitez</t>
  </si>
  <si>
    <t>Giannina Scavone</t>
  </si>
  <si>
    <t>Wilson Medina</t>
  </si>
  <si>
    <t>Francesco Scavone</t>
  </si>
  <si>
    <t>Ricardo Kiko</t>
  </si>
  <si>
    <t>Sindico Suplente</t>
  </si>
  <si>
    <r>
      <t>Inversiones</t>
    </r>
    <r>
      <rPr>
        <sz val="9"/>
        <color indexed="9"/>
        <rFont val="Century Gothic"/>
        <family val="2"/>
      </rPr>
      <t>.</t>
    </r>
  </si>
  <si>
    <r>
      <t>Otros créditos</t>
    </r>
    <r>
      <rPr>
        <sz val="9"/>
        <color indexed="9"/>
        <rFont val="Century Gothic"/>
        <family val="2"/>
      </rPr>
      <t>.</t>
    </r>
  </si>
  <si>
    <t>Prima de Emisión</t>
  </si>
  <si>
    <t>Saldo al 31 de Diciembre 2018</t>
  </si>
  <si>
    <t>Aportes no capitalizados</t>
  </si>
  <si>
    <t>Dividendos pagados</t>
  </si>
  <si>
    <t xml:space="preserve">Normal menor a 3 meses </t>
  </si>
  <si>
    <t xml:space="preserve">En gestión de Cobro igual o mayor a 3 meses de atraso </t>
  </si>
  <si>
    <t>Certificado de ahorro</t>
  </si>
  <si>
    <t>(-) Interés a vencer - Bonos PG1 y PG2</t>
  </si>
  <si>
    <t>Santa Ana y San Joaquin S.A.</t>
  </si>
  <si>
    <t>Gerente General</t>
  </si>
  <si>
    <t>Lic. Laura Martinez de Cohene</t>
  </si>
  <si>
    <t>Gerente Financiero</t>
  </si>
  <si>
    <r>
      <t>BEPSA DEL PARAGUAY SOCIEDAD ANÓNIMA fue constituida por escritura Nº 05, de fecha 19 de enero de 1990. Sus estatutos sociales fueron aprobados y su personería jurídica reconocida por Decreto Nº 5.411 del Poder Ejecutivo de fecha 09 de abril de 1990 y sus modificaciones por escritura pública Nº 34, del 26 de marzo de 1991, escritura pública Nº 91 del 06 de agosto de 1993, escritura pública Nº 252 del 18 de julio de 1994,  por escritura pública Nº 384 del 03 de julio de 1996, escritura pública Nº 93 del 08 de noviembre de 2001 y su complementaria escritura pública Nº 16 del 10 de abril de 2002, escritura pública Nº 20 del 10 de octubre de 2002 y su complementaria escritura pública Nº 31 del 16 de diciembre de 2002, escritura pública Nº 99 del 7 de agosto de 2003</t>
    </r>
    <r>
      <rPr>
        <sz val="10"/>
        <color indexed="10"/>
        <rFont val="Century Gothic"/>
        <family val="2"/>
      </rPr>
      <t>,</t>
    </r>
    <r>
      <rPr>
        <sz val="10"/>
        <rFont val="Century Gothic"/>
        <family val="2"/>
      </rPr>
      <t xml:space="preserve"> escritura pública Nº 77 del 13 de mayo de 2009, escritura pública N° 68 del 16 de diciembre de 2013, escritura pública Nº 51 del 15 de Diciembre de 2014, escritura publica Nº 24 del 06 de mayo de 2016, escritura publica Nº 13 del veinte y tres de abril de 23/04/18, folio 12 en fecha 21/05/19, Nº 40 folio 151 de fecha 24/06/19</t>
    </r>
  </si>
  <si>
    <t>El Anexo 1 y las Notas 1 a 13 que se adjuntan forman parte integral de los estados financieros.</t>
  </si>
  <si>
    <t>Adquisiciones de intangibles</t>
  </si>
  <si>
    <t>Variación en inversiones Largo Plazo</t>
  </si>
  <si>
    <t>Intereses devengados</t>
  </si>
  <si>
    <t>Otras Deudas Financieras</t>
  </si>
  <si>
    <t>El saldo de este rubro corresponde a la revaluación de los bienes de uso. La reexpresión de los bienes de uso al 31 de Diciembre  de 2019 ascendió  Gs. 63.602.416  y durante el año  2018 fue de Gs. 743.454.639 El  incremento patrimonial producido por el revalúo de los bienes de uso podrá ser capitalizado, no pudiendo ser distribuido como dividendo, utilidad o beneficio.</t>
  </si>
  <si>
    <t>ESTADOS FINANCIEROS AL 31 DE DICIEMBRE 2019</t>
  </si>
  <si>
    <t xml:space="preserve">                                      EMISORA DE CAPITAL ABIERTO</t>
  </si>
  <si>
    <t>Negocios y Servicios</t>
  </si>
  <si>
    <t>Eleonora Scavone - % de Partic. En Votos = 23,02</t>
  </si>
  <si>
    <t>Banco Continental S.A.E.C.A. - % de Partic. En Votos = 25,97</t>
  </si>
  <si>
    <t>Maximiliano Altieri Fadul</t>
  </si>
  <si>
    <t>Director</t>
  </si>
  <si>
    <t>Director Suplente</t>
  </si>
  <si>
    <t xml:space="preserve">Director Suplente </t>
  </si>
  <si>
    <t>Geronimo Pirovano</t>
  </si>
  <si>
    <t>Lic. Abdon Casco</t>
  </si>
  <si>
    <t>Gerente de Operaciones</t>
  </si>
  <si>
    <r>
      <t xml:space="preserve">Ceregral S.A.E.C.A. </t>
    </r>
    <r>
      <rPr>
        <b/>
        <sz val="9"/>
        <rFont val="Century Gothic"/>
        <family val="2"/>
      </rPr>
      <t>(1)</t>
    </r>
  </si>
  <si>
    <r>
      <t xml:space="preserve">Dinelco Internacional S.A. </t>
    </r>
    <r>
      <rPr>
        <b/>
        <sz val="9"/>
        <rFont val="Century Gothic"/>
        <family val="2"/>
      </rPr>
      <t>(2)</t>
    </r>
  </si>
  <si>
    <t>Los créditos se presentan por su costo amortizado menos cualquier pérdida por deterioro (Nota 2.3). La previsión para deudores incobrables es constituida en función a 
una antigüedad igual o superior a 3 meses por el 100% del saldo.</t>
  </si>
  <si>
    <t>Balance General  al 31 de marzo 2020</t>
  </si>
  <si>
    <t>Reserva p/ Futura Capitalización</t>
  </si>
  <si>
    <t>Resultado de ejercicios anteriores</t>
  </si>
  <si>
    <t>Estados de Resultados al 31 de marzo del 2020</t>
  </si>
  <si>
    <t>Estado de Evolución del Patrimonio Neto por el año terminado el 31 de marzo de 2020</t>
  </si>
  <si>
    <t>Saldo al 31 de diciembre de 2010</t>
  </si>
  <si>
    <t>Saldo al 31 de Diciembre 2013</t>
  </si>
  <si>
    <t>Resultado del ejercicio</t>
  </si>
  <si>
    <t>Saldo al 31 de Diciembre 2019</t>
  </si>
  <si>
    <t>Saldo al 31 de marzo 2020</t>
  </si>
  <si>
    <t>Cuadro de Bienes de Uso, Intangibles y Amortizaciones al 31 de marzo de 2019</t>
  </si>
  <si>
    <t>Notas a los Estados Financieros al 31 de marzo de 2020</t>
  </si>
  <si>
    <t xml:space="preserve">        Cierre marzo 2020</t>
  </si>
  <si>
    <t xml:space="preserve">        Cierre marzo 2019</t>
  </si>
  <si>
    <t>Al 31 de dicembre del 2019 el capital fue de Gs. 38.855.800.000 y al 31 de marzo del 2020 el capital suscripto e integrado es de Gs. 38.855.800.000.- Está compuesta por 388.558 acciones, con un valor nominal de Gs. 100.000 cada una.</t>
  </si>
  <si>
    <t>De acuerdo con lo establecido en el artículo 91 de la Ley Nº 1034/1.983 del Comerciante, la entidad debe afectar el 5% de la utilidad del año como reserva legal hasta que el saldo de dicha reserva represente el 20% del capital suscripto. El saldo de la cuenta al 31 de Diciembre del 2019 asciende a Gs. 1.015.114.090, para el año 2020 el saldo asciende a 1.015.114.090.</t>
  </si>
  <si>
    <t>ESTADOS FINANCIEROS AL 31 DE MARZO DE 2020</t>
  </si>
  <si>
    <t>Inversiones Corrientes</t>
  </si>
  <si>
    <t xml:space="preserve"> Depósitos a plazo</t>
  </si>
  <si>
    <t>Banco Unión S.A.</t>
  </si>
  <si>
    <t>International Bank of Miami</t>
  </si>
  <si>
    <t>Wachovia Securities 1480-3977</t>
  </si>
  <si>
    <t xml:space="preserve">Prevision </t>
  </si>
  <si>
    <t>ESTADOS FINANCIEROS AL 31 DE MARZO 2020</t>
  </si>
  <si>
    <t>BALANCE GENERAL AL 31 DE MARZO DE 2020</t>
  </si>
  <si>
    <t>(Expresado en Guaraníes)</t>
  </si>
  <si>
    <t>Gastos de correspondencia</t>
  </si>
  <si>
    <t>Otros Costos</t>
  </si>
  <si>
    <t>Gastos de Estructura</t>
  </si>
  <si>
    <t>Total al 31/03/20</t>
  </si>
  <si>
    <t>Total al 31/03/19</t>
  </si>
  <si>
    <t>Banco Rio</t>
  </si>
  <si>
    <t xml:space="preserve">Oscar Diesel </t>
  </si>
  <si>
    <t>Cristian Dario Miranda</t>
  </si>
  <si>
    <t>Gustavo Mora</t>
  </si>
  <si>
    <t>Egerth Lovera</t>
  </si>
  <si>
    <t>A pesar de que las estimaciones realizadas por la Dirección de la empresa se han calculado en función de la mejor información disponible al 31 de marzo 2020,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años futuros afectados, o sea, se registra en forma prospectiva.</t>
  </si>
  <si>
    <t>Estado de Flujos de Efectivo por el año terminado el 31 de marzo del 2020</t>
  </si>
  <si>
    <t xml:space="preserve">Control </t>
  </si>
  <si>
    <t>Los bienes de uso figuran presentados a sus valores de adquisición, ajustados por el coeficiente de revalúo emitido por la Subsecretaría de Estado de Tributación a partir del 
año siguiente al de su incorporación, netos de amortizaciones y pérdidas por deterioro cuando corresponde (ver Notas 2.3 y 13.3).</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</si>
</sst>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quot;₲&quot;\ * #,##0_ ;_ &quot;₲&quot;\ * \-#,##0_ ;_ &quot;₲&quot;\ * &quot;-&quot;_ ;_ @_ "/>
    <numFmt numFmtId="167" formatCode="_ * #,##0_ ;_ * \-#,##0_ ;_ * &quot;-&quot;_ ;_ @_ "/>
    <numFmt numFmtId="168" formatCode="_ * #,##0.00_ ;_ * \-#,##0.00_ ;_ * &quot;-&quot;??_ ;_ @_ "/>
    <numFmt numFmtId="169" formatCode="_(* #,##0_);_(* \(#,##0\);_(* &quot;-&quot;_);_(@_)"/>
    <numFmt numFmtId="170" formatCode="_(* #,##0.00_);_(* \(#,##0.00\);_(* &quot;-&quot;??_);_(@_)"/>
    <numFmt numFmtId="171" formatCode="_(&quot;$&quot;* #,##0.00_);_(&quot;$&quot;* \(#,##0.00\);_(&quot;$&quot;* &quot;-&quot;??_);_(@_)"/>
    <numFmt numFmtId="172" formatCode="_-* #,##0_-;\(#,##0\)_-;_-* &quot;-&quot;_-;_-@_-"/>
    <numFmt numFmtId="173" formatCode="_-* #,##0_-;\(#,##0\)_-;_-* &quot;&quot;_-;_-@_-"/>
    <numFmt numFmtId="174" formatCode="#,##0_);\(#,##0\);\ &quot;-&quot;_)"/>
    <numFmt numFmtId="175" formatCode="[$-409]mmm\-yy;@"/>
    <numFmt numFmtId="176" formatCode="[$-380A]d&quot; de &quot;mmmm&quot; de &quot;yyyy;@"/>
    <numFmt numFmtId="177" formatCode="_(0%;\(0%\)"/>
    <numFmt numFmtId="178" formatCode="_(* #,##0_);_(* \(#,##0\);_(* &quot;-&quot;??_);_(@_)"/>
    <numFmt numFmtId="179" formatCode="_([$Gs-3C0A]\ * #,##0_);_([$Gs-3C0A]\ * \(#,##0\);_([$Gs-3C0A]\ * &quot;-&quot;??_);_(@_)"/>
    <numFmt numFmtId="180" formatCode="_ [$€-2]\ * #,##0.00_ ;_ [$€-2]\ * \-#,##0.00_ ;_ [$€-2]\ * &quot;-&quot;??_ "/>
    <numFmt numFmtId="181" formatCode="0.0%"/>
    <numFmt numFmtId="182" formatCode="_-* #,##0\ _B_F_-;\-* #,##0\ _B_F_-;_-* &quot;-&quot;\ _B_F_-;_-@_-"/>
    <numFmt numFmtId="183" formatCode="_-* #,##0.00\ _D_M_-;\-* #,##0.00\ _D_M_-;_-* &quot;-&quot;??\ _D_M_-;_-@_-"/>
    <numFmt numFmtId="184" formatCode="00,000,000"/>
    <numFmt numFmtId="185" formatCode="000,000,000,000,000"/>
    <numFmt numFmtId="186" formatCode="00,000,000,000"/>
    <numFmt numFmtId="187" formatCode="_ * #,##0_ ;_ * \-#,##0_ ;_ * &quot;-&quot;??_ ;_ @_ "/>
    <numFmt numFmtId="188" formatCode="_-* #,##0.00\ _$_-;\-* #,##0.00\ _$_-;_-* &quot;-&quot;??\ _$_-;_-@_-"/>
    <numFmt numFmtId="189" formatCode="_(* #,##0.00_);_(* \(#,##0.00\);_(* \-??_);_(@_)"/>
    <numFmt numFmtId="190" formatCode="_(* #,##0_);_(* \(#,##0\);_(* \-_);_(@_)"/>
    <numFmt numFmtId="191" formatCode="#,##0;\(#,##0\)"/>
    <numFmt numFmtId="192" formatCode="d/m/yy"/>
    <numFmt numFmtId="193" formatCode="#,##0.0"/>
    <numFmt numFmtId="194" formatCode="0.000"/>
    <numFmt numFmtId="195" formatCode="#,##0.000;[Black]\(#,##0.000\)"/>
    <numFmt numFmtId="196" formatCode="dd/mm/yyyy;@"/>
    <numFmt numFmtId="197" formatCode="#.##0,"/>
    <numFmt numFmtId="198" formatCode="00,000"/>
    <numFmt numFmtId="199" formatCode="dd\-mm\-yy;@"/>
    <numFmt numFmtId="200" formatCode="_(&quot;₲&quot;\ * #,##0_);_(&quot;₲&quot;\ * \(#,##0\);_(&quot;₲&quot;\ * &quot;-&quot;_);_(@_)"/>
    <numFmt numFmtId="201" formatCode="00,000.0"/>
    <numFmt numFmtId="202" formatCode="00,000.00"/>
    <numFmt numFmtId="203" formatCode="_(* #,##0.0_);_(* \(#,##0.0\);_(* &quot;-&quot;??_);_(@_)"/>
    <numFmt numFmtId="204" formatCode="_-* #,##0\ _€_-;\-* #,##0\ _€_-;_-* &quot;-&quot;??\ _€_-;_-@_-"/>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000_);_(* \(#,##0.000\);_(* &quot;-&quot;??_);_(@_)"/>
    <numFmt numFmtId="210" formatCode="_(* #,##0.0000_);_(* \(#,##0.0000\);_(* &quot;-&quot;??_);_(@_)"/>
  </numFmts>
  <fonts count="124">
    <font>
      <sz val="10"/>
      <name val="Verdana"/>
      <family val="0"/>
    </font>
    <font>
      <sz val="11"/>
      <color indexed="8"/>
      <name val="Calibri"/>
      <family val="2"/>
    </font>
    <font>
      <sz val="8"/>
      <name val="Verdana"/>
      <family val="2"/>
    </font>
    <font>
      <sz val="10"/>
      <name val="Arial"/>
      <family val="2"/>
    </font>
    <font>
      <sz val="10"/>
      <name val="Times New Roman"/>
      <family val="1"/>
    </font>
    <font>
      <b/>
      <sz val="10"/>
      <name val="Times New Roman"/>
      <family val="1"/>
    </font>
    <font>
      <b/>
      <sz val="12"/>
      <name val="Times New Roman"/>
      <family val="1"/>
    </font>
    <font>
      <b/>
      <sz val="14"/>
      <name val="Times New Roman"/>
      <family val="1"/>
    </font>
    <font>
      <b/>
      <sz val="10"/>
      <name val="Verdana"/>
      <family val="2"/>
    </font>
    <font>
      <sz val="10"/>
      <color indexed="8"/>
      <name val="Arial"/>
      <family val="2"/>
    </font>
    <font>
      <u val="single"/>
      <sz val="7.5"/>
      <color indexed="36"/>
      <name val="Arial"/>
      <family val="2"/>
    </font>
    <font>
      <u val="single"/>
      <sz val="7.5"/>
      <color indexed="12"/>
      <name val="Arial"/>
      <family val="2"/>
    </font>
    <font>
      <sz val="10"/>
      <name val="Genev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u val="single"/>
      <sz val="10"/>
      <name val="Times New Roman"/>
      <family val="1"/>
    </font>
    <font>
      <sz val="8"/>
      <name val="Times New Roman"/>
      <family val="1"/>
    </font>
    <font>
      <sz val="1"/>
      <color indexed="8"/>
      <name val="Courier"/>
      <family val="3"/>
    </font>
    <font>
      <i/>
      <sz val="1"/>
      <color indexed="8"/>
      <name val="Courier"/>
      <family val="3"/>
    </font>
    <font>
      <b/>
      <sz val="9"/>
      <name val="Century Gothic"/>
      <family val="2"/>
    </font>
    <font>
      <sz val="9"/>
      <name val="Century Gothic"/>
      <family val="2"/>
    </font>
    <font>
      <sz val="9"/>
      <color indexed="8"/>
      <name val="Century Gothic"/>
      <family val="2"/>
    </font>
    <font>
      <sz val="9"/>
      <color indexed="9"/>
      <name val="Century Gothic"/>
      <family val="2"/>
    </font>
    <font>
      <sz val="10"/>
      <name val="Century Gothic"/>
      <family val="2"/>
    </font>
    <font>
      <b/>
      <i/>
      <sz val="9"/>
      <name val="Century Gothic"/>
      <family val="2"/>
    </font>
    <font>
      <b/>
      <sz val="11"/>
      <name val="Century Gothic"/>
      <family val="2"/>
    </font>
    <font>
      <b/>
      <sz val="11"/>
      <color indexed="8"/>
      <name val="Century Gothic"/>
      <family val="2"/>
    </font>
    <font>
      <b/>
      <sz val="10"/>
      <name val="Century Gothic"/>
      <family val="2"/>
    </font>
    <font>
      <sz val="8"/>
      <name val="Century Gothic"/>
      <family val="2"/>
    </font>
    <font>
      <b/>
      <sz val="8"/>
      <name val="Century Gothic"/>
      <family val="2"/>
    </font>
    <font>
      <b/>
      <sz val="9"/>
      <color indexed="8"/>
      <name val="Century Gothic"/>
      <family val="2"/>
    </font>
    <font>
      <b/>
      <u val="single"/>
      <sz val="9"/>
      <color indexed="8"/>
      <name val="Century Gothic"/>
      <family val="2"/>
    </font>
    <font>
      <b/>
      <u val="single"/>
      <sz val="9"/>
      <name val="Century Gothic"/>
      <family val="2"/>
    </font>
    <font>
      <b/>
      <sz val="9"/>
      <color indexed="9"/>
      <name val="Century Gothic"/>
      <family val="2"/>
    </font>
    <font>
      <i/>
      <sz val="9"/>
      <name val="Century Gothic"/>
      <family val="2"/>
    </font>
    <font>
      <b/>
      <sz val="8"/>
      <color indexed="8"/>
      <name val="Century Gothic"/>
      <family val="2"/>
    </font>
    <font>
      <b/>
      <sz val="10"/>
      <color indexed="8"/>
      <name val="Century Gothic"/>
      <family val="2"/>
    </font>
    <font>
      <sz val="11"/>
      <name val="Century Gothic"/>
      <family val="2"/>
    </font>
    <font>
      <b/>
      <sz val="12"/>
      <name val="Century Gothic"/>
      <family val="2"/>
    </font>
    <font>
      <sz val="12"/>
      <name val="Century Gothic"/>
      <family val="2"/>
    </font>
    <font>
      <b/>
      <u val="single"/>
      <sz val="11"/>
      <name val="Century Gothic"/>
      <family val="2"/>
    </font>
    <font>
      <u val="single"/>
      <sz val="9"/>
      <name val="Century Gothic"/>
      <family val="2"/>
    </font>
    <font>
      <b/>
      <u val="double"/>
      <sz val="9"/>
      <name val="Century Gothic"/>
      <family val="2"/>
    </font>
    <font>
      <sz val="24"/>
      <name val="Century Gothic"/>
      <family val="2"/>
    </font>
    <font>
      <b/>
      <i/>
      <sz val="10"/>
      <name val="Century Gothic"/>
      <family val="2"/>
    </font>
    <font>
      <b/>
      <u val="double"/>
      <sz val="10"/>
      <name val="Century Gothic"/>
      <family val="2"/>
    </font>
    <font>
      <i/>
      <sz val="11"/>
      <name val="Century Gothic"/>
      <family val="2"/>
    </font>
    <font>
      <i/>
      <u val="single"/>
      <sz val="11"/>
      <name val="Century Gothic"/>
      <family val="2"/>
    </font>
    <font>
      <sz val="10"/>
      <color indexed="10"/>
      <name val="Century Gothic"/>
      <family val="2"/>
    </font>
    <font>
      <b/>
      <sz val="14"/>
      <color indexed="8"/>
      <name val="Times New Roman"/>
      <family val="1"/>
    </font>
    <font>
      <b/>
      <sz val="16"/>
      <color indexed="8"/>
      <name val="Times New Roman"/>
      <family val="1"/>
    </font>
    <font>
      <sz val="10"/>
      <color indexed="8"/>
      <name val="Times New Roman"/>
      <family val="1"/>
    </font>
    <font>
      <b/>
      <sz val="11"/>
      <color indexed="8"/>
      <name val="Times New Roman"/>
      <family val="1"/>
    </font>
    <font>
      <b/>
      <i/>
      <sz val="10"/>
      <name val="Times New Roman"/>
      <family val="1"/>
    </font>
    <font>
      <i/>
      <sz val="10"/>
      <name val="Times New Roman"/>
      <family val="1"/>
    </font>
    <font>
      <b/>
      <sz val="10"/>
      <color indexed="8"/>
      <name val="Times New Roman"/>
      <family val="1"/>
    </font>
    <font>
      <b/>
      <i/>
      <sz val="9"/>
      <name val="Times New Roman"/>
      <family val="1"/>
    </font>
    <font>
      <sz val="9.5"/>
      <name val="Century Gothic"/>
      <family val="2"/>
    </font>
    <font>
      <b/>
      <sz val="10"/>
      <color indexed="10"/>
      <name val="Century Gothic"/>
      <family val="2"/>
    </font>
    <font>
      <b/>
      <u val="single"/>
      <sz val="11"/>
      <color indexed="8"/>
      <name val="Times New Roman"/>
      <family val="1"/>
    </font>
    <font>
      <b/>
      <sz val="10"/>
      <color indexed="9"/>
      <name val="Times New Roman"/>
      <family val="1"/>
    </font>
    <font>
      <b/>
      <sz val="11"/>
      <color indexed="10"/>
      <name val="Calibri"/>
      <family val="2"/>
    </font>
    <font>
      <b/>
      <sz val="15"/>
      <color indexed="62"/>
      <name val="Calibri"/>
      <family val="2"/>
    </font>
    <font>
      <b/>
      <sz val="11"/>
      <color indexed="62"/>
      <name val="Calibri"/>
      <family val="2"/>
    </font>
    <font>
      <u val="single"/>
      <sz val="10"/>
      <color indexed="12"/>
      <name val="Arial"/>
      <family val="2"/>
    </font>
    <font>
      <u val="single"/>
      <sz val="10"/>
      <color indexed="20"/>
      <name val="Verdana"/>
      <family val="2"/>
    </font>
    <font>
      <sz val="11"/>
      <color indexed="19"/>
      <name val="Calibri"/>
      <family val="2"/>
    </font>
    <font>
      <b/>
      <sz val="18"/>
      <color indexed="62"/>
      <name val="Cambria"/>
      <family val="2"/>
    </font>
    <font>
      <b/>
      <sz val="13"/>
      <color indexed="62"/>
      <name val="Calibri"/>
      <family val="2"/>
    </font>
    <font>
      <b/>
      <sz val="11"/>
      <color indexed="8"/>
      <name val="Calibri"/>
      <family val="2"/>
    </font>
    <font>
      <u val="single"/>
      <sz val="10"/>
      <color indexed="12"/>
      <name val="Times New Roman"/>
      <family val="1"/>
    </font>
    <font>
      <sz val="9"/>
      <color indexed="10"/>
      <name val="Century Gothic"/>
      <family val="2"/>
    </font>
    <font>
      <b/>
      <sz val="10"/>
      <color indexed="10"/>
      <name val="Verdana"/>
      <family val="2"/>
    </font>
    <font>
      <b/>
      <u val="doubleAccounting"/>
      <sz val="10"/>
      <color indexed="10"/>
      <name val="Verdana"/>
      <family val="2"/>
    </font>
    <font>
      <sz val="10"/>
      <color indexed="8"/>
      <name val="Century Gothic"/>
      <family val="2"/>
    </font>
    <font>
      <sz val="9"/>
      <color indexed="8"/>
      <name val="Calibri"/>
      <family val="2"/>
    </font>
    <font>
      <sz val="9"/>
      <name val="Calibri"/>
      <family val="2"/>
    </font>
    <font>
      <b/>
      <sz val="10"/>
      <color indexed="30"/>
      <name val="Century Gothic"/>
      <family val="2"/>
    </font>
    <font>
      <sz val="11"/>
      <color indexed="10"/>
      <name val="Century Gothic"/>
      <family val="2"/>
    </font>
    <font>
      <sz val="11"/>
      <color indexed="9"/>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Verdana"/>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Times New Roman"/>
      <family val="1"/>
    </font>
    <font>
      <sz val="9"/>
      <color rgb="FFFF0000"/>
      <name val="Century Gothic"/>
      <family val="2"/>
    </font>
    <font>
      <b/>
      <sz val="10"/>
      <color rgb="FFFF0000"/>
      <name val="Verdana"/>
      <family val="2"/>
    </font>
    <font>
      <b/>
      <u val="doubleAccounting"/>
      <sz val="10"/>
      <color rgb="FFFF0000"/>
      <name val="Verdana"/>
      <family val="2"/>
    </font>
    <font>
      <sz val="9"/>
      <color theme="1"/>
      <name val="Century Gothic"/>
      <family val="2"/>
    </font>
    <font>
      <sz val="10"/>
      <color theme="1"/>
      <name val="Century Gothic"/>
      <family val="2"/>
    </font>
    <font>
      <sz val="10"/>
      <color rgb="FFFF0000"/>
      <name val="Century Gothic"/>
      <family val="2"/>
    </font>
    <font>
      <sz val="9"/>
      <color rgb="FF000000"/>
      <name val="Calibri"/>
      <family val="2"/>
    </font>
    <font>
      <b/>
      <sz val="9"/>
      <color rgb="FF000000"/>
      <name val="Century Gothic"/>
      <family val="2"/>
    </font>
    <font>
      <b/>
      <sz val="10"/>
      <color rgb="FF0070C0"/>
      <name val="Century Gothic"/>
      <family val="2"/>
    </font>
    <font>
      <sz val="11"/>
      <color rgb="FFFF0000"/>
      <name val="Century Gothic"/>
      <family val="2"/>
    </font>
    <font>
      <sz val="11"/>
      <color theme="0"/>
      <name val="Century Gothic"/>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thin"/>
      <right style="thin"/>
      <top style="thin"/>
      <bottom style="thin"/>
    </border>
    <border>
      <left style="thin"/>
      <right/>
      <top style="thin"/>
      <bottom/>
    </border>
    <border>
      <left/>
      <right/>
      <top style="thin"/>
      <bottom/>
    </border>
    <border>
      <left style="thin"/>
      <right style="thin"/>
      <top style="thin"/>
      <bottom/>
    </border>
    <border>
      <left style="thin"/>
      <right/>
      <top/>
      <bottom/>
    </border>
    <border>
      <left style="thin"/>
      <right/>
      <top/>
      <bottom style="thin"/>
    </border>
    <border>
      <left/>
      <right/>
      <top/>
      <bottom style="thin"/>
    </border>
    <border>
      <left style="thin"/>
      <right style="thin"/>
      <top/>
      <bottom style="thin"/>
    </border>
    <border>
      <left style="thin"/>
      <right style="thin"/>
      <top/>
      <bottom/>
    </border>
    <border>
      <left/>
      <right/>
      <top style="thin"/>
      <bottom style="thin"/>
    </border>
    <border>
      <left/>
      <right/>
      <top style="thin"/>
      <bottom style="double"/>
    </border>
    <border>
      <left style="thin">
        <color indexed="8"/>
      </left>
      <right style="thin">
        <color indexed="8"/>
      </right>
      <top style="thin">
        <color indexed="8"/>
      </top>
      <bottom/>
    </border>
    <border>
      <left/>
      <right/>
      <top style="thin">
        <color indexed="8"/>
      </top>
      <bottom/>
    </border>
    <border>
      <left style="thin">
        <color indexed="8"/>
      </left>
      <right/>
      <top style="thin">
        <color indexed="8"/>
      </top>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top/>
      <bottom/>
    </border>
    <border>
      <left style="thin">
        <color indexed="8"/>
      </left>
      <right style="thin">
        <color indexed="8"/>
      </right>
      <top/>
      <bottom style="double">
        <color indexed="8"/>
      </bottom>
    </border>
    <border>
      <left style="thin">
        <color indexed="8"/>
      </left>
      <right style="thin"/>
      <top style="thin">
        <color indexed="8"/>
      </top>
      <bottom/>
    </border>
    <border>
      <left style="thin">
        <color indexed="8"/>
      </left>
      <right style="thin"/>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border>
    <border>
      <left/>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color indexed="8"/>
      </left>
      <right/>
      <top style="thin"/>
      <bottom/>
    </border>
    <border>
      <left style="thin"/>
      <right style="thin">
        <color indexed="8"/>
      </right>
      <top/>
      <bottom/>
    </border>
    <border>
      <left style="thin">
        <color indexed="8"/>
      </left>
      <right/>
      <top style="thin"/>
      <bottom style="double"/>
    </border>
    <border>
      <left style="thin">
        <color indexed="8"/>
      </left>
      <right style="thin"/>
      <top style="thin"/>
      <bottom style="double"/>
    </border>
    <border>
      <left style="thin">
        <color indexed="8"/>
      </left>
      <right style="thin">
        <color indexed="8"/>
      </right>
      <top style="double"/>
      <bottom/>
    </border>
    <border>
      <left style="thin">
        <color indexed="8"/>
      </left>
      <right style="thin"/>
      <top style="double"/>
      <bottom/>
    </border>
    <border>
      <left style="thin">
        <color indexed="8"/>
      </left>
      <right/>
      <top/>
      <bottom style="double">
        <color indexed="8"/>
      </bottom>
    </border>
    <border>
      <left style="thin"/>
      <right style="thin">
        <color indexed="8"/>
      </right>
      <top/>
      <bottom style="double"/>
    </border>
    <border>
      <left style="thin">
        <color indexed="8"/>
      </left>
      <right style="thin"/>
      <top/>
      <bottom style="double">
        <color indexed="8"/>
      </bottom>
    </border>
    <border>
      <left/>
      <right style="thin"/>
      <top/>
      <bottom style="thin"/>
    </border>
    <border>
      <left/>
      <right/>
      <top/>
      <bottom style="double"/>
    </border>
    <border>
      <left/>
      <right/>
      <top style="double"/>
      <bottom style="double"/>
    </border>
    <border>
      <left style="medium"/>
      <right style="medium"/>
      <top style="medium"/>
      <bottom/>
    </border>
    <border>
      <left style="medium"/>
      <right style="medium"/>
      <top/>
      <bottom/>
    </border>
    <border>
      <left style="medium"/>
      <right style="medium"/>
      <top style="medium"/>
      <bottom style="double"/>
    </border>
    <border>
      <left/>
      <right/>
      <top/>
      <bottom style="medium"/>
    </border>
    <border>
      <left style="medium"/>
      <right style="medium"/>
      <top/>
      <bottom style="medium"/>
    </border>
    <border>
      <left style="double">
        <color indexed="8"/>
      </left>
      <right style="double">
        <color indexed="8"/>
      </right>
      <top style="double">
        <color indexed="8"/>
      </top>
      <bottom/>
    </border>
    <border>
      <left style="medium"/>
      <right/>
      <top style="medium"/>
      <bottom style="medium"/>
    </border>
    <border>
      <left/>
      <right style="medium"/>
      <top style="medium"/>
      <bottom style="medium"/>
    </border>
    <border>
      <left/>
      <right/>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thin"/>
      <top style="thin"/>
      <bottom/>
    </border>
  </borders>
  <cellStyleXfs count="3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9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14" fillId="3" borderId="0" applyNumberFormat="0" applyBorder="0" applyAlignment="0" applyProtection="0"/>
    <xf numFmtId="0" fontId="94" fillId="38" borderId="0" applyNumberFormat="0" applyBorder="0" applyAlignment="0" applyProtection="0"/>
    <xf numFmtId="0" fontId="15" fillId="39" borderId="1" applyNumberFormat="0" applyAlignment="0" applyProtection="0"/>
    <xf numFmtId="0" fontId="95" fillId="40" borderId="2" applyNumberFormat="0" applyAlignment="0" applyProtection="0"/>
    <xf numFmtId="0" fontId="96" fillId="41" borderId="3" applyNumberFormat="0" applyAlignment="0" applyProtection="0"/>
    <xf numFmtId="0" fontId="97" fillId="0" borderId="4" applyNumberFormat="0" applyFill="0" applyAlignment="0" applyProtection="0"/>
    <xf numFmtId="0" fontId="16" fillId="42" borderId="5" applyNumberFormat="0" applyAlignment="0" applyProtection="0"/>
    <xf numFmtId="0"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0" fontId="98" fillId="0" borderId="6" applyNumberFormat="0" applyFill="0" applyAlignment="0" applyProtection="0"/>
    <xf numFmtId="0" fontId="99" fillId="0" borderId="0" applyNumberFormat="0" applyFill="0" applyBorder="0" applyAlignment="0" applyProtection="0"/>
    <xf numFmtId="0" fontId="93" fillId="43"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100" fillId="49" borderId="2" applyNumberFormat="0" applyAlignment="0" applyProtection="0"/>
    <xf numFmtId="0" fontId="9" fillId="0" borderId="0">
      <alignment vertical="top"/>
      <protection/>
    </xf>
    <xf numFmtId="180" fontId="3" fillId="0" borderId="0" applyFont="0" applyFill="0" applyBorder="0" applyAlignment="0" applyProtection="0"/>
    <xf numFmtId="180" fontId="3" fillId="0" borderId="0" applyFont="0" applyFill="0" applyBorder="0" applyAlignment="0" applyProtection="0"/>
    <xf numFmtId="0" fontId="1" fillId="0" borderId="0">
      <alignment/>
      <protection/>
    </xf>
    <xf numFmtId="0" fontId="17" fillId="0" borderId="0" applyNumberFormat="0" applyFill="0" applyBorder="0" applyAlignment="0" applyProtection="0"/>
    <xf numFmtId="197" fontId="29" fillId="0" borderId="0">
      <alignment/>
      <protection locked="0"/>
    </xf>
    <xf numFmtId="197" fontId="29" fillId="0" borderId="0">
      <alignment/>
      <protection locked="0"/>
    </xf>
    <xf numFmtId="197" fontId="30" fillId="0" borderId="0">
      <alignment/>
      <protection locked="0"/>
    </xf>
    <xf numFmtId="197" fontId="29" fillId="0" borderId="0">
      <alignment/>
      <protection locked="0"/>
    </xf>
    <xf numFmtId="197" fontId="29" fillId="0" borderId="0">
      <alignment/>
      <protection locked="0"/>
    </xf>
    <xf numFmtId="197" fontId="29" fillId="0" borderId="0">
      <alignment/>
      <protection locked="0"/>
    </xf>
    <xf numFmtId="197" fontId="30" fillId="0" borderId="0">
      <alignment/>
      <protection locked="0"/>
    </xf>
    <xf numFmtId="0" fontId="10" fillId="0" borderId="0" applyNumberFormat="0" applyFill="0" applyBorder="0" applyAlignment="0" applyProtection="0"/>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03" fillId="50" borderId="0" applyNumberFormat="0" applyBorder="0" applyAlignment="0" applyProtection="0"/>
    <xf numFmtId="0" fontId="22" fillId="7" borderId="1" applyNumberFormat="0" applyAlignment="0" applyProtection="0"/>
    <xf numFmtId="0" fontId="23" fillId="0" borderId="10" applyNumberFormat="0" applyFill="0" applyAlignment="0" applyProtection="0"/>
    <xf numFmtId="17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92" fillId="0" borderId="0" applyFont="0" applyFill="0" applyBorder="0" applyAlignment="0" applyProtection="0"/>
    <xf numFmtId="170" fontId="92"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168" fontId="9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92" fillId="0" borderId="0" applyFont="0" applyFill="0" applyBorder="0" applyAlignment="0" applyProtection="0"/>
    <xf numFmtId="43" fontId="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3"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9" fontId="3" fillId="0" borderId="0" applyFill="0" applyBorder="0" applyAlignment="0" applyProtection="0"/>
    <xf numFmtId="40" fontId="3" fillId="0" borderId="0" applyFill="0" applyBorder="0" applyAlignment="0" applyProtection="0"/>
    <xf numFmtId="171" fontId="2" fillId="0" borderId="0" applyFont="0" applyFill="0" applyBorder="0" applyAlignment="0" applyProtection="0"/>
    <xf numFmtId="166" fontId="0" fillId="0" borderId="0" applyFont="0" applyFill="0" applyBorder="0" applyAlignment="0" applyProtection="0"/>
    <xf numFmtId="20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104" fillId="51" borderId="0" applyNumberFormat="0" applyBorder="0" applyAlignment="0" applyProtection="0"/>
    <xf numFmtId="0" fontId="104"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92" fillId="0" borderId="0">
      <alignment/>
      <protection/>
    </xf>
    <xf numFmtId="0" fontId="3"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3" fillId="0" borderId="0">
      <alignment/>
      <protection/>
    </xf>
    <xf numFmtId="0" fontId="105"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3"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3"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2" borderId="11" applyNumberFormat="0" applyFont="0" applyAlignment="0" applyProtection="0"/>
    <xf numFmtId="0" fontId="92" fillId="52" borderId="11" applyNumberFormat="0" applyFont="0" applyAlignment="0" applyProtection="0"/>
    <xf numFmtId="0" fontId="1" fillId="53" borderId="12" applyNumberFormat="0" applyFont="0" applyAlignment="0" applyProtection="0"/>
    <xf numFmtId="0" fontId="1" fillId="53" borderId="12" applyNumberFormat="0" applyFont="0" applyAlignment="0" applyProtection="0"/>
    <xf numFmtId="0" fontId="24" fillId="39" borderId="13" applyNumberFormat="0" applyAlignment="0" applyProtection="0"/>
    <xf numFmtId="181"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3" fontId="3" fillId="0" borderId="0" applyFont="0" applyFill="0" applyBorder="0" applyAlignment="0" applyProtection="0"/>
    <xf numFmtId="0" fontId="106" fillId="40" borderId="14"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25" fillId="0" borderId="0" applyNumberFormat="0" applyFill="0" applyBorder="0" applyAlignment="0" applyProtection="0"/>
    <xf numFmtId="0" fontId="109" fillId="0" borderId="0" applyNumberFormat="0" applyFill="0" applyBorder="0" applyAlignment="0" applyProtection="0"/>
    <xf numFmtId="0" fontId="110" fillId="0" borderId="15" applyNumberFormat="0" applyFill="0" applyAlignment="0" applyProtection="0"/>
    <xf numFmtId="0" fontId="99" fillId="0" borderId="16" applyNumberFormat="0" applyFill="0" applyAlignment="0" applyProtection="0"/>
    <xf numFmtId="0" fontId="109" fillId="0" borderId="0" applyNumberFormat="0" applyFill="0" applyBorder="0" applyAlignment="0" applyProtection="0"/>
    <xf numFmtId="0" fontId="111" fillId="0" borderId="17" applyNumberFormat="0" applyFill="0" applyAlignment="0" applyProtection="0"/>
    <xf numFmtId="0" fontId="26" fillId="0" borderId="0" applyNumberFormat="0" applyFill="0" applyBorder="0" applyAlignment="0" applyProtection="0"/>
  </cellStyleXfs>
  <cellXfs count="786">
    <xf numFmtId="0" fontId="0" fillId="0" borderId="0" xfId="0" applyAlignment="1">
      <alignment/>
    </xf>
    <xf numFmtId="0" fontId="0" fillId="0" borderId="0" xfId="0" applyFill="1" applyAlignment="1">
      <alignment/>
    </xf>
    <xf numFmtId="0" fontId="4" fillId="0" borderId="0" xfId="217" applyFont="1">
      <alignment/>
      <protection/>
    </xf>
    <xf numFmtId="3" fontId="4" fillId="0" borderId="0" xfId="217" applyNumberFormat="1" applyFont="1" applyAlignment="1">
      <alignment horizontal="center"/>
      <protection/>
    </xf>
    <xf numFmtId="0" fontId="0" fillId="0" borderId="0" xfId="0" applyFont="1" applyAlignment="1">
      <alignment/>
    </xf>
    <xf numFmtId="0" fontId="4" fillId="0" borderId="0" xfId="308" applyFont="1">
      <alignment/>
      <protection/>
    </xf>
    <xf numFmtId="0" fontId="4" fillId="0" borderId="18" xfId="308" applyFont="1" applyBorder="1">
      <alignment/>
      <protection/>
    </xf>
    <xf numFmtId="0" fontId="4" fillId="0" borderId="0" xfId="308" applyFont="1" applyBorder="1">
      <alignment/>
      <protection/>
    </xf>
    <xf numFmtId="0" fontId="4" fillId="0" borderId="19" xfId="308" applyFont="1" applyBorder="1">
      <alignment/>
      <protection/>
    </xf>
    <xf numFmtId="0" fontId="4" fillId="0" borderId="18" xfId="308" applyFont="1" applyBorder="1" applyAlignment="1">
      <alignment horizontal="left"/>
      <protection/>
    </xf>
    <xf numFmtId="0" fontId="4" fillId="0" borderId="0" xfId="308" applyFont="1" applyBorder="1" applyAlignment="1">
      <alignment horizontal="left"/>
      <protection/>
    </xf>
    <xf numFmtId="0" fontId="4" fillId="0" borderId="19" xfId="308" applyFont="1" applyBorder="1" applyAlignment="1">
      <alignment horizontal="left"/>
      <protection/>
    </xf>
    <xf numFmtId="0" fontId="5" fillId="0" borderId="0" xfId="308" applyFont="1" applyBorder="1">
      <alignment/>
      <protection/>
    </xf>
    <xf numFmtId="14" fontId="4" fillId="0" borderId="18" xfId="308" applyNumberFormat="1" applyFont="1" applyBorder="1" applyAlignment="1">
      <alignment horizontal="left"/>
      <protection/>
    </xf>
    <xf numFmtId="14" fontId="4" fillId="0" borderId="0" xfId="308" applyNumberFormat="1" applyFont="1" applyBorder="1" applyAlignment="1">
      <alignment horizontal="left"/>
      <protection/>
    </xf>
    <xf numFmtId="0" fontId="4" fillId="0" borderId="19" xfId="308" applyFont="1" applyBorder="1" applyAlignment="1">
      <alignment horizontal="center"/>
      <protection/>
    </xf>
    <xf numFmtId="0" fontId="4" fillId="0" borderId="18" xfId="308" applyFont="1" applyBorder="1" applyAlignment="1">
      <alignment horizontal="center"/>
      <protection/>
    </xf>
    <xf numFmtId="0" fontId="4" fillId="0" borderId="0" xfId="308" applyFont="1" applyBorder="1" applyAlignment="1">
      <alignment horizontal="center"/>
      <protection/>
    </xf>
    <xf numFmtId="0" fontId="27" fillId="0" borderId="18" xfId="308" applyFont="1" applyBorder="1" applyAlignment="1">
      <alignment horizontal="center"/>
      <protection/>
    </xf>
    <xf numFmtId="0" fontId="27" fillId="0" borderId="0" xfId="308" applyFont="1" applyBorder="1" applyAlignment="1">
      <alignment horizontal="center"/>
      <protection/>
    </xf>
    <xf numFmtId="0" fontId="27" fillId="0" borderId="19" xfId="308" applyFont="1" applyBorder="1" applyAlignment="1">
      <alignment horizontal="center"/>
      <protection/>
    </xf>
    <xf numFmtId="3" fontId="4" fillId="0" borderId="18" xfId="308" applyNumberFormat="1" applyFont="1" applyBorder="1" applyAlignment="1">
      <alignment horizontal="right"/>
      <protection/>
    </xf>
    <xf numFmtId="3" fontId="4" fillId="0" borderId="0" xfId="308" applyNumberFormat="1" applyFont="1" applyBorder="1" applyAlignment="1">
      <alignment horizontal="right"/>
      <protection/>
    </xf>
    <xf numFmtId="3" fontId="4" fillId="0" borderId="0" xfId="308" applyNumberFormat="1" applyFont="1" applyBorder="1">
      <alignment/>
      <protection/>
    </xf>
    <xf numFmtId="3" fontId="4" fillId="0" borderId="19" xfId="308" applyNumberFormat="1" applyFont="1" applyBorder="1" applyAlignment="1">
      <alignment horizontal="center"/>
      <protection/>
    </xf>
    <xf numFmtId="3" fontId="4" fillId="0" borderId="19" xfId="308" applyNumberFormat="1" applyFont="1" applyBorder="1">
      <alignment/>
      <protection/>
    </xf>
    <xf numFmtId="3" fontId="4" fillId="0" borderId="18" xfId="308" applyNumberFormat="1" applyFont="1" applyBorder="1" applyAlignment="1">
      <alignment horizontal="left"/>
      <protection/>
    </xf>
    <xf numFmtId="0" fontId="27" fillId="0" borderId="18" xfId="308" applyFont="1" applyBorder="1" applyAlignment="1">
      <alignment horizontal="right"/>
      <protection/>
    </xf>
    <xf numFmtId="0" fontId="27" fillId="0" borderId="0" xfId="308" applyFont="1" applyBorder="1" applyAlignment="1">
      <alignment horizontal="right"/>
      <protection/>
    </xf>
    <xf numFmtId="3" fontId="27" fillId="0" borderId="18" xfId="308" applyNumberFormat="1" applyFont="1" applyBorder="1" applyAlignment="1">
      <alignment horizontal="right"/>
      <protection/>
    </xf>
    <xf numFmtId="0" fontId="27" fillId="0" borderId="20" xfId="308" applyFont="1" applyBorder="1">
      <alignment/>
      <protection/>
    </xf>
    <xf numFmtId="0" fontId="27" fillId="0" borderId="21" xfId="308" applyFont="1" applyBorder="1">
      <alignment/>
      <protection/>
    </xf>
    <xf numFmtId="0" fontId="4" fillId="0" borderId="21" xfId="308" applyFont="1" applyBorder="1">
      <alignment/>
      <protection/>
    </xf>
    <xf numFmtId="0" fontId="4" fillId="0" borderId="22" xfId="308" applyFont="1" applyBorder="1">
      <alignment/>
      <protection/>
    </xf>
    <xf numFmtId="0" fontId="28" fillId="0" borderId="0" xfId="308" applyFont="1" applyAlignment="1">
      <alignment horizontal="center"/>
      <protection/>
    </xf>
    <xf numFmtId="0" fontId="28" fillId="0" borderId="0" xfId="308" applyFont="1">
      <alignment/>
      <protection/>
    </xf>
    <xf numFmtId="3" fontId="112" fillId="0" borderId="0" xfId="116" applyNumberFormat="1" applyFont="1" applyBorder="1" applyAlignment="1" applyProtection="1">
      <alignment horizontal="center"/>
      <protection/>
    </xf>
    <xf numFmtId="0" fontId="7" fillId="0" borderId="0" xfId="303" applyFont="1" applyFill="1" applyBorder="1" applyAlignment="1">
      <alignment/>
      <protection/>
    </xf>
    <xf numFmtId="0" fontId="6" fillId="0" borderId="0" xfId="303" applyFont="1" applyFill="1" applyBorder="1" applyAlignment="1">
      <alignment/>
      <protection/>
    </xf>
    <xf numFmtId="0" fontId="6" fillId="0" borderId="0" xfId="303" applyFont="1" applyFill="1" applyBorder="1" applyAlignment="1">
      <alignment horizontal="center"/>
      <protection/>
    </xf>
    <xf numFmtId="0" fontId="4" fillId="0" borderId="0" xfId="217" applyFont="1" applyAlignment="1">
      <alignment horizontal="center"/>
      <protection/>
    </xf>
    <xf numFmtId="0" fontId="5" fillId="0" borderId="23" xfId="217" applyFont="1" applyBorder="1" applyAlignment="1">
      <alignment horizontal="center"/>
      <protection/>
    </xf>
    <xf numFmtId="0" fontId="4" fillId="0" borderId="24" xfId="217" applyFont="1" applyBorder="1">
      <alignment/>
      <protection/>
    </xf>
    <xf numFmtId="0" fontId="4" fillId="0" borderId="25" xfId="217" applyFont="1" applyBorder="1">
      <alignment/>
      <protection/>
    </xf>
    <xf numFmtId="0" fontId="4" fillId="0" borderId="26" xfId="217" applyFont="1" applyBorder="1" applyAlignment="1">
      <alignment horizontal="center"/>
      <protection/>
    </xf>
    <xf numFmtId="0" fontId="4" fillId="0" borderId="27" xfId="217" applyFont="1" applyBorder="1">
      <alignment/>
      <protection/>
    </xf>
    <xf numFmtId="0" fontId="4" fillId="0" borderId="0" xfId="217" applyFont="1" applyBorder="1">
      <alignment/>
      <protection/>
    </xf>
    <xf numFmtId="0" fontId="4" fillId="0" borderId="28" xfId="217" applyFont="1" applyBorder="1">
      <alignment/>
      <protection/>
    </xf>
    <xf numFmtId="0" fontId="4" fillId="0" borderId="29" xfId="217" applyFont="1" applyBorder="1">
      <alignment/>
      <protection/>
    </xf>
    <xf numFmtId="3" fontId="4" fillId="0" borderId="30" xfId="217" applyNumberFormat="1" applyFont="1" applyBorder="1" applyAlignment="1">
      <alignment horizontal="center"/>
      <protection/>
    </xf>
    <xf numFmtId="178" fontId="4" fillId="0" borderId="0" xfId="122" applyNumberFormat="1" applyFont="1" applyBorder="1" applyAlignment="1">
      <alignment/>
    </xf>
    <xf numFmtId="0" fontId="4" fillId="0" borderId="0" xfId="308" applyFont="1" applyFill="1" applyBorder="1">
      <alignment/>
      <protection/>
    </xf>
    <xf numFmtId="0" fontId="27" fillId="0" borderId="19" xfId="308" applyFont="1" applyFill="1" applyBorder="1" applyAlignment="1">
      <alignment horizontal="center"/>
      <protection/>
    </xf>
    <xf numFmtId="3" fontId="4" fillId="0" borderId="0" xfId="308" applyNumberFormat="1" applyFont="1" applyFill="1" applyBorder="1" applyAlignment="1">
      <alignment horizontal="right"/>
      <protection/>
    </xf>
    <xf numFmtId="0" fontId="4" fillId="0" borderId="0" xfId="308" applyFont="1" applyFill="1" applyBorder="1" applyAlignment="1">
      <alignment horizontal="center"/>
      <protection/>
    </xf>
    <xf numFmtId="3" fontId="4" fillId="0" borderId="0" xfId="308" applyNumberFormat="1" applyFont="1" applyFill="1" applyBorder="1">
      <alignment/>
      <protection/>
    </xf>
    <xf numFmtId="3" fontId="4" fillId="0" borderId="0" xfId="308" applyNumberFormat="1" applyFont="1" applyFill="1" applyBorder="1" applyAlignment="1">
      <alignment horizontal="center"/>
      <protection/>
    </xf>
    <xf numFmtId="3" fontId="4" fillId="0" borderId="19" xfId="308" applyNumberFormat="1" applyFont="1" applyFill="1" applyBorder="1" applyAlignment="1">
      <alignment horizontal="center"/>
      <protection/>
    </xf>
    <xf numFmtId="3" fontId="4" fillId="0" borderId="19" xfId="308" applyNumberFormat="1" applyFont="1" applyFill="1" applyBorder="1">
      <alignment/>
      <protection/>
    </xf>
    <xf numFmtId="3" fontId="4" fillId="54" borderId="31" xfId="217" applyNumberFormat="1" applyFont="1" applyFill="1" applyBorder="1" applyAlignment="1">
      <alignment horizontal="center"/>
      <protection/>
    </xf>
    <xf numFmtId="0" fontId="4" fillId="0" borderId="19" xfId="308" applyFont="1" applyFill="1" applyBorder="1">
      <alignment/>
      <protection/>
    </xf>
    <xf numFmtId="0" fontId="4" fillId="0" borderId="0" xfId="308" applyFont="1" applyFill="1" applyBorder="1" applyAlignment="1">
      <alignment/>
      <protection/>
    </xf>
    <xf numFmtId="3" fontId="0" fillId="0" borderId="0" xfId="0" applyNumberFormat="1" applyAlignment="1">
      <alignment/>
    </xf>
    <xf numFmtId="0" fontId="8" fillId="0" borderId="0" xfId="0" applyFont="1" applyAlignment="1">
      <alignment/>
    </xf>
    <xf numFmtId="0" fontId="32" fillId="0" borderId="0" xfId="290" applyFont="1" applyAlignment="1" applyProtection="1">
      <alignment vertical="center"/>
      <protection/>
    </xf>
    <xf numFmtId="0" fontId="32" fillId="0" borderId="0" xfId="290" applyFont="1" applyAlignment="1">
      <alignment horizontal="justify" vertical="top" wrapText="1"/>
      <protection/>
    </xf>
    <xf numFmtId="0" fontId="31" fillId="0" borderId="32" xfId="290" applyFont="1" applyFill="1" applyBorder="1" applyAlignment="1">
      <alignment vertical="top"/>
      <protection/>
    </xf>
    <xf numFmtId="17" fontId="31" fillId="0" borderId="32" xfId="290" applyNumberFormat="1" applyFont="1" applyFill="1" applyBorder="1" applyAlignment="1" applyProtection="1">
      <alignment vertical="center"/>
      <protection/>
    </xf>
    <xf numFmtId="0" fontId="32" fillId="0" borderId="0" xfId="290" applyFont="1" applyBorder="1" applyAlignment="1">
      <alignment horizontal="justify" vertical="top" wrapText="1"/>
      <protection/>
    </xf>
    <xf numFmtId="0" fontId="31" fillId="0" borderId="0" xfId="290" applyNumberFormat="1" applyFont="1" applyFill="1" applyBorder="1" applyAlignment="1" quotePrefix="1">
      <alignment horizontal="center" vertical="center" wrapText="1"/>
      <protection/>
    </xf>
    <xf numFmtId="0" fontId="31" fillId="0" borderId="0" xfId="290" applyFont="1" applyFill="1" applyBorder="1" applyAlignment="1">
      <alignment horizontal="center" vertical="center" wrapText="1"/>
      <protection/>
    </xf>
    <xf numFmtId="0" fontId="113" fillId="0" borderId="0" xfId="305" applyFont="1" applyAlignment="1" applyProtection="1">
      <alignment vertical="center"/>
      <protection/>
    </xf>
    <xf numFmtId="0" fontId="32" fillId="0" borderId="0" xfId="0" applyFont="1" applyAlignment="1" applyProtection="1">
      <alignment vertical="center"/>
      <protection/>
    </xf>
    <xf numFmtId="0" fontId="35" fillId="0" borderId="0" xfId="0" applyFont="1" applyAlignment="1" applyProtection="1">
      <alignment vertical="center"/>
      <protection/>
    </xf>
    <xf numFmtId="0" fontId="32" fillId="0" borderId="0" xfId="0" applyFont="1" applyAlignment="1">
      <alignment/>
    </xf>
    <xf numFmtId="0" fontId="32" fillId="0" borderId="0" xfId="305" applyFont="1" applyAlignment="1">
      <alignment vertical="center"/>
      <protection/>
    </xf>
    <xf numFmtId="0" fontId="32" fillId="0" borderId="0" xfId="0" applyFont="1" applyAlignment="1">
      <alignment vertical="center"/>
    </xf>
    <xf numFmtId="174" fontId="32" fillId="0" borderId="0" xfId="0" applyNumberFormat="1" applyFont="1" applyFill="1" applyAlignment="1">
      <alignment vertical="center"/>
    </xf>
    <xf numFmtId="17" fontId="42" fillId="0" borderId="0" xfId="312" applyNumberFormat="1" applyFont="1" applyBorder="1" applyAlignment="1" applyProtection="1">
      <alignment horizontal="center" vertical="center" wrapText="1"/>
      <protection/>
    </xf>
    <xf numFmtId="174" fontId="31" fillId="0" borderId="0" xfId="0" applyNumberFormat="1" applyFont="1" applyFill="1" applyAlignment="1">
      <alignment vertical="center"/>
    </xf>
    <xf numFmtId="39" fontId="32" fillId="0" borderId="0" xfId="0" applyNumberFormat="1" applyFont="1" applyFill="1" applyBorder="1" applyAlignment="1" applyProtection="1">
      <alignment horizontal="right"/>
      <protection locked="0"/>
    </xf>
    <xf numFmtId="37" fontId="32" fillId="0" borderId="0" xfId="0" applyNumberFormat="1" applyFont="1" applyFill="1" applyBorder="1" applyAlignment="1" applyProtection="1">
      <alignment horizontal="right"/>
      <protection locked="0"/>
    </xf>
    <xf numFmtId="39" fontId="31" fillId="0" borderId="33" xfId="0" applyNumberFormat="1" applyFont="1" applyFill="1" applyBorder="1" applyAlignment="1" applyProtection="1">
      <alignment horizontal="right"/>
      <protection/>
    </xf>
    <xf numFmtId="37" fontId="31" fillId="0" borderId="33" xfId="0" applyNumberFormat="1" applyFont="1" applyFill="1" applyBorder="1" applyAlignment="1" applyProtection="1">
      <alignment horizontal="right"/>
      <protection/>
    </xf>
    <xf numFmtId="0" fontId="31" fillId="0" borderId="0" xfId="305" applyFont="1" applyAlignment="1">
      <alignment vertical="center"/>
      <protection/>
    </xf>
    <xf numFmtId="178" fontId="32" fillId="0" borderId="0" xfId="122" applyNumberFormat="1" applyFont="1" applyFill="1" applyBorder="1" applyAlignment="1" applyProtection="1">
      <alignment horizontal="right"/>
      <protection locked="0"/>
    </xf>
    <xf numFmtId="174" fontId="31" fillId="0" borderId="0" xfId="0" applyNumberFormat="1" applyFont="1" applyFill="1" applyAlignment="1">
      <alignment/>
    </xf>
    <xf numFmtId="169" fontId="8" fillId="0" borderId="0" xfId="123" applyFont="1" applyAlignment="1">
      <alignment/>
    </xf>
    <xf numFmtId="169" fontId="8" fillId="0" borderId="29" xfId="123" applyFont="1" applyBorder="1" applyAlignment="1">
      <alignment/>
    </xf>
    <xf numFmtId="0" fontId="114" fillId="0" borderId="0" xfId="0" applyFont="1" applyAlignment="1">
      <alignment/>
    </xf>
    <xf numFmtId="169" fontId="115" fillId="0" borderId="0" xfId="0" applyNumberFormat="1" applyFont="1" applyAlignment="1">
      <alignment/>
    </xf>
    <xf numFmtId="0" fontId="41" fillId="0" borderId="0" xfId="0" applyFont="1" applyFill="1" applyAlignment="1">
      <alignment/>
    </xf>
    <xf numFmtId="199" fontId="32" fillId="0" borderId="0" xfId="0" applyNumberFormat="1" applyFont="1" applyFill="1" applyBorder="1" applyAlignment="1" applyProtection="1">
      <alignment horizontal="center"/>
      <protection/>
    </xf>
    <xf numFmtId="0" fontId="32" fillId="0" borderId="0" xfId="272" applyFont="1" applyFill="1">
      <alignment/>
      <protection/>
    </xf>
    <xf numFmtId="169" fontId="32" fillId="0" borderId="0" xfId="123" applyFont="1" applyFill="1" applyBorder="1" applyAlignment="1" applyProtection="1">
      <alignment horizontal="center" vertical="center" wrapText="1"/>
      <protection/>
    </xf>
    <xf numFmtId="169" fontId="32" fillId="0" borderId="29" xfId="123" applyFont="1" applyFill="1" applyBorder="1" applyAlignment="1" applyProtection="1">
      <alignment horizontal="center" vertical="center" wrapText="1"/>
      <protection/>
    </xf>
    <xf numFmtId="169" fontId="31" fillId="0" borderId="0" xfId="123" applyFont="1" applyFill="1" applyBorder="1" applyAlignment="1" applyProtection="1">
      <alignment horizontal="center" vertical="center" wrapText="1"/>
      <protection/>
    </xf>
    <xf numFmtId="169" fontId="114" fillId="0" borderId="0" xfId="0" applyNumberFormat="1" applyFont="1" applyAlignment="1">
      <alignment/>
    </xf>
    <xf numFmtId="0" fontId="114" fillId="0" borderId="0" xfId="0" applyFont="1" applyAlignment="1">
      <alignment horizontal="center"/>
    </xf>
    <xf numFmtId="0" fontId="37" fillId="55" borderId="34" xfId="295" applyFont="1" applyFill="1" applyBorder="1">
      <alignment/>
      <protection/>
    </xf>
    <xf numFmtId="0" fontId="37" fillId="55" borderId="35" xfId="295" applyFont="1" applyFill="1" applyBorder="1">
      <alignment/>
      <protection/>
    </xf>
    <xf numFmtId="0" fontId="37" fillId="55" borderId="36" xfId="295" applyFont="1" applyFill="1" applyBorder="1">
      <alignment/>
      <protection/>
    </xf>
    <xf numFmtId="0" fontId="37" fillId="55" borderId="37" xfId="295" applyFont="1" applyFill="1" applyBorder="1" applyAlignment="1">
      <alignment horizontal="center"/>
      <protection/>
    </xf>
    <xf numFmtId="0" fontId="37" fillId="55" borderId="38" xfId="295" applyFont="1" applyFill="1" applyBorder="1" applyAlignment="1">
      <alignment horizontal="center"/>
      <protection/>
    </xf>
    <xf numFmtId="0" fontId="37" fillId="55" borderId="39" xfId="295" applyFont="1" applyFill="1" applyBorder="1" applyAlignment="1">
      <alignment horizontal="center"/>
      <protection/>
    </xf>
    <xf numFmtId="0" fontId="37" fillId="55" borderId="40" xfId="295" applyFont="1" applyFill="1" applyBorder="1" applyAlignment="1">
      <alignment horizontal="center"/>
      <protection/>
    </xf>
    <xf numFmtId="0" fontId="37" fillId="55" borderId="41" xfId="295" applyFont="1" applyFill="1" applyBorder="1" applyAlignment="1">
      <alignment horizontal="center"/>
      <protection/>
    </xf>
    <xf numFmtId="0" fontId="49" fillId="55" borderId="37" xfId="295" applyFont="1" applyFill="1" applyBorder="1">
      <alignment/>
      <protection/>
    </xf>
    <xf numFmtId="190" fontId="49" fillId="55" borderId="37" xfId="295" applyNumberFormat="1" applyFont="1" applyFill="1" applyBorder="1">
      <alignment/>
      <protection/>
    </xf>
    <xf numFmtId="0" fontId="49" fillId="55" borderId="40" xfId="295" applyFont="1" applyFill="1" applyBorder="1">
      <alignment/>
      <protection/>
    </xf>
    <xf numFmtId="190" fontId="49" fillId="55" borderId="40" xfId="295" applyNumberFormat="1" applyFont="1" applyFill="1" applyBorder="1">
      <alignment/>
      <protection/>
    </xf>
    <xf numFmtId="190" fontId="49" fillId="55" borderId="0" xfId="295" applyNumberFormat="1" applyFont="1" applyFill="1">
      <alignment/>
      <protection/>
    </xf>
    <xf numFmtId="190" fontId="49" fillId="55" borderId="41" xfId="295" applyNumberFormat="1" applyFont="1" applyFill="1" applyBorder="1">
      <alignment/>
      <protection/>
    </xf>
    <xf numFmtId="0" fontId="37" fillId="55" borderId="37" xfId="295" applyFont="1" applyFill="1" applyBorder="1">
      <alignment/>
      <protection/>
    </xf>
    <xf numFmtId="2" fontId="49" fillId="55" borderId="37" xfId="295" applyNumberFormat="1" applyFont="1" applyFill="1" applyBorder="1">
      <alignment/>
      <protection/>
    </xf>
    <xf numFmtId="190" fontId="49" fillId="55" borderId="42" xfId="295" applyNumberFormat="1" applyFont="1" applyFill="1" applyBorder="1">
      <alignment/>
      <protection/>
    </xf>
    <xf numFmtId="2" fontId="49" fillId="55" borderId="42" xfId="295" applyNumberFormat="1" applyFont="1" applyFill="1" applyBorder="1">
      <alignment/>
      <protection/>
    </xf>
    <xf numFmtId="190" fontId="49" fillId="55" borderId="37" xfId="295" applyNumberFormat="1" applyFont="1" applyFill="1" applyBorder="1" applyAlignment="1">
      <alignment horizontal="center"/>
      <protection/>
    </xf>
    <xf numFmtId="190" fontId="49" fillId="55" borderId="38" xfId="295" applyNumberFormat="1" applyFont="1" applyFill="1" applyBorder="1">
      <alignment/>
      <protection/>
    </xf>
    <xf numFmtId="190" fontId="49" fillId="55" borderId="39" xfId="295" applyNumberFormat="1" applyFont="1" applyFill="1" applyBorder="1">
      <alignment/>
      <protection/>
    </xf>
    <xf numFmtId="190" fontId="49" fillId="55" borderId="43" xfId="295" applyNumberFormat="1" applyFont="1" applyFill="1" applyBorder="1">
      <alignment/>
      <protection/>
    </xf>
    <xf numFmtId="0" fontId="37" fillId="55" borderId="0" xfId="295" applyFont="1" applyFill="1">
      <alignment/>
      <protection/>
    </xf>
    <xf numFmtId="190" fontId="37" fillId="55" borderId="0" xfId="295" applyNumberFormat="1" applyFont="1" applyFill="1">
      <alignment/>
      <protection/>
    </xf>
    <xf numFmtId="38" fontId="37" fillId="55" borderId="0" xfId="295" applyNumberFormat="1" applyFont="1" applyFill="1">
      <alignment/>
      <protection/>
    </xf>
    <xf numFmtId="0" fontId="37" fillId="55" borderId="40" xfId="295" applyFont="1" applyFill="1" applyBorder="1">
      <alignment/>
      <protection/>
    </xf>
    <xf numFmtId="190" fontId="37" fillId="55" borderId="40" xfId="295" applyNumberFormat="1" applyFont="1" applyFill="1" applyBorder="1">
      <alignment/>
      <protection/>
    </xf>
    <xf numFmtId="190" fontId="37" fillId="55" borderId="37" xfId="295" applyNumberFormat="1" applyFont="1" applyFill="1" applyBorder="1">
      <alignment/>
      <protection/>
    </xf>
    <xf numFmtId="0" fontId="49" fillId="55" borderId="0" xfId="295" applyFont="1" applyFill="1">
      <alignment/>
      <protection/>
    </xf>
    <xf numFmtId="0" fontId="51" fillId="55" borderId="34" xfId="298" applyFont="1" applyFill="1" applyBorder="1">
      <alignment/>
      <protection/>
    </xf>
    <xf numFmtId="0" fontId="51" fillId="55" borderId="36" xfId="298" applyFont="1" applyFill="1" applyBorder="1">
      <alignment/>
      <protection/>
    </xf>
    <xf numFmtId="0" fontId="51" fillId="55" borderId="35" xfId="298" applyFont="1" applyFill="1" applyBorder="1">
      <alignment/>
      <protection/>
    </xf>
    <xf numFmtId="0" fontId="51" fillId="55" borderId="44" xfId="298" applyFont="1" applyFill="1" applyBorder="1">
      <alignment/>
      <protection/>
    </xf>
    <xf numFmtId="0" fontId="51" fillId="55" borderId="37" xfId="298" applyFont="1" applyFill="1" applyBorder="1" applyAlignment="1">
      <alignment horizontal="center"/>
      <protection/>
    </xf>
    <xf numFmtId="0" fontId="51" fillId="55" borderId="40" xfId="298" applyFont="1" applyFill="1" applyBorder="1">
      <alignment/>
      <protection/>
    </xf>
    <xf numFmtId="0" fontId="51" fillId="55" borderId="43" xfId="298" applyFont="1" applyFill="1" applyBorder="1">
      <alignment/>
      <protection/>
    </xf>
    <xf numFmtId="0" fontId="51" fillId="55" borderId="41" xfId="298" applyFont="1" applyFill="1" applyBorder="1">
      <alignment/>
      <protection/>
    </xf>
    <xf numFmtId="0" fontId="51" fillId="55" borderId="45" xfId="298" applyFont="1" applyFill="1" applyBorder="1">
      <alignment/>
      <protection/>
    </xf>
    <xf numFmtId="191" fontId="51" fillId="55" borderId="36" xfId="298" applyNumberFormat="1" applyFont="1" applyFill="1" applyBorder="1">
      <alignment/>
      <protection/>
    </xf>
    <xf numFmtId="191" fontId="51" fillId="55" borderId="37" xfId="298" applyNumberFormat="1" applyFont="1" applyFill="1" applyBorder="1">
      <alignment/>
      <protection/>
    </xf>
    <xf numFmtId="0" fontId="51" fillId="55" borderId="38" xfId="298" applyFont="1" applyFill="1" applyBorder="1">
      <alignment/>
      <protection/>
    </xf>
    <xf numFmtId="191" fontId="51" fillId="55" borderId="38" xfId="298" applyNumberFormat="1" applyFont="1" applyFill="1" applyBorder="1" applyAlignment="1">
      <alignment horizontal="center" vertical="center"/>
      <protection/>
    </xf>
    <xf numFmtId="191" fontId="51" fillId="55" borderId="37" xfId="298" applyNumberFormat="1" applyFont="1" applyFill="1" applyBorder="1" applyAlignment="1">
      <alignment horizontal="center" vertical="center"/>
      <protection/>
    </xf>
    <xf numFmtId="191" fontId="51" fillId="55" borderId="43" xfId="298" applyNumberFormat="1" applyFont="1" applyFill="1" applyBorder="1" applyAlignment="1">
      <alignment horizontal="center" vertical="center"/>
      <protection/>
    </xf>
    <xf numFmtId="191" fontId="51" fillId="55" borderId="46" xfId="298" applyNumberFormat="1" applyFont="1" applyFill="1" applyBorder="1" applyAlignment="1">
      <alignment horizontal="center" vertical="center"/>
      <protection/>
    </xf>
    <xf numFmtId="3" fontId="51" fillId="55" borderId="43" xfId="298" applyNumberFormat="1" applyFont="1" applyFill="1" applyBorder="1" applyAlignment="1">
      <alignment horizontal="center" vertical="center"/>
      <protection/>
    </xf>
    <xf numFmtId="191" fontId="51" fillId="55" borderId="38" xfId="298" applyNumberFormat="1" applyFont="1" applyFill="1" applyBorder="1">
      <alignment/>
      <protection/>
    </xf>
    <xf numFmtId="191" fontId="51" fillId="55" borderId="40" xfId="298" applyNumberFormat="1" applyFont="1" applyFill="1" applyBorder="1">
      <alignment/>
      <protection/>
    </xf>
    <xf numFmtId="191" fontId="51" fillId="55" borderId="43" xfId="298" applyNumberFormat="1" applyFont="1" applyFill="1" applyBorder="1">
      <alignment/>
      <protection/>
    </xf>
    <xf numFmtId="191" fontId="51" fillId="55" borderId="47" xfId="298" applyNumberFormat="1" applyFont="1" applyFill="1" applyBorder="1">
      <alignment/>
      <protection/>
    </xf>
    <xf numFmtId="174" fontId="49" fillId="55" borderId="0" xfId="0" applyNumberFormat="1" applyFont="1" applyFill="1" applyAlignment="1">
      <alignment vertical="center"/>
    </xf>
    <xf numFmtId="174" fontId="37" fillId="55" borderId="0" xfId="0" applyNumberFormat="1" applyFont="1" applyFill="1" applyAlignment="1">
      <alignment vertical="center"/>
    </xf>
    <xf numFmtId="174" fontId="37" fillId="55" borderId="0" xfId="0" applyNumberFormat="1" applyFont="1" applyFill="1" applyAlignment="1">
      <alignment/>
    </xf>
    <xf numFmtId="0" fontId="49" fillId="55" borderId="0" xfId="299" applyFont="1" applyFill="1">
      <alignment/>
      <protection/>
    </xf>
    <xf numFmtId="0" fontId="49" fillId="55" borderId="36" xfId="301" applyFont="1" applyFill="1" applyBorder="1">
      <alignment/>
      <protection/>
    </xf>
    <xf numFmtId="0" fontId="37" fillId="55" borderId="38" xfId="301" applyFont="1" applyFill="1" applyBorder="1">
      <alignment/>
      <protection/>
    </xf>
    <xf numFmtId="0" fontId="37" fillId="55" borderId="38" xfId="301" applyFont="1" applyFill="1" applyBorder="1" applyAlignment="1">
      <alignment horizontal="center"/>
      <protection/>
    </xf>
    <xf numFmtId="192" fontId="49" fillId="55" borderId="37" xfId="301" applyNumberFormat="1" applyFont="1" applyFill="1" applyBorder="1" applyAlignment="1">
      <alignment horizontal="center"/>
      <protection/>
    </xf>
    <xf numFmtId="0" fontId="49" fillId="55" borderId="43" xfId="301" applyFont="1" applyFill="1" applyBorder="1">
      <alignment/>
      <protection/>
    </xf>
    <xf numFmtId="14" fontId="49" fillId="55" borderId="40" xfId="301" applyNumberFormat="1" applyFont="1" applyFill="1" applyBorder="1" applyAlignment="1">
      <alignment horizontal="center"/>
      <protection/>
    </xf>
    <xf numFmtId="0" fontId="49" fillId="55" borderId="38" xfId="301" applyFont="1" applyFill="1" applyBorder="1">
      <alignment/>
      <protection/>
    </xf>
    <xf numFmtId="9" fontId="49" fillId="55" borderId="38" xfId="301" applyNumberFormat="1" applyFont="1" applyFill="1" applyBorder="1">
      <alignment/>
      <protection/>
    </xf>
    <xf numFmtId="17" fontId="31" fillId="0" borderId="0" xfId="290" applyNumberFormat="1" applyFont="1" applyFill="1" applyBorder="1" applyAlignment="1" applyProtection="1">
      <alignment horizontal="center" vertical="center"/>
      <protection/>
    </xf>
    <xf numFmtId="0" fontId="37" fillId="55" borderId="34" xfId="300" applyFont="1" applyFill="1" applyBorder="1" applyAlignment="1">
      <alignment horizontal="center"/>
      <protection/>
    </xf>
    <xf numFmtId="0" fontId="37" fillId="55" borderId="37" xfId="300" applyFont="1" applyFill="1" applyBorder="1" applyAlignment="1">
      <alignment horizontal="center"/>
      <protection/>
    </xf>
    <xf numFmtId="14" fontId="37" fillId="55" borderId="40" xfId="300" applyNumberFormat="1" applyFont="1" applyFill="1" applyBorder="1" applyAlignment="1">
      <alignment horizontal="center"/>
      <protection/>
    </xf>
    <xf numFmtId="0" fontId="49" fillId="55" borderId="38" xfId="300" applyFont="1" applyFill="1" applyBorder="1">
      <alignment/>
      <protection/>
    </xf>
    <xf numFmtId="3" fontId="49" fillId="55" borderId="46" xfId="300" applyNumberFormat="1" applyFont="1" applyFill="1" applyBorder="1">
      <alignment/>
      <protection/>
    </xf>
    <xf numFmtId="190" fontId="49" fillId="55" borderId="48" xfId="300" applyNumberFormat="1" applyFont="1" applyFill="1" applyBorder="1">
      <alignment/>
      <protection/>
    </xf>
    <xf numFmtId="3" fontId="49" fillId="55" borderId="46" xfId="300" applyNumberFormat="1" applyFont="1" applyFill="1" applyBorder="1" applyAlignment="1">
      <alignment horizontal="right"/>
      <protection/>
    </xf>
    <xf numFmtId="0" fontId="49" fillId="55" borderId="43" xfId="300" applyFont="1" applyFill="1" applyBorder="1">
      <alignment/>
      <protection/>
    </xf>
    <xf numFmtId="190" fontId="49" fillId="55" borderId="49" xfId="300" applyNumberFormat="1" applyFont="1" applyFill="1" applyBorder="1">
      <alignment/>
      <protection/>
    </xf>
    <xf numFmtId="0" fontId="39" fillId="0" borderId="23" xfId="0" applyFont="1" applyBorder="1" applyAlignment="1" applyProtection="1">
      <alignment horizontal="center" vertical="center"/>
      <protection/>
    </xf>
    <xf numFmtId="0" fontId="39" fillId="0" borderId="23" xfId="0" applyFont="1" applyBorder="1" applyAlignment="1" applyProtection="1">
      <alignment vertical="center"/>
      <protection/>
    </xf>
    <xf numFmtId="0" fontId="35" fillId="0" borderId="50"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0" fontId="35" fillId="0" borderId="51" xfId="0" applyFont="1" applyBorder="1" applyAlignment="1" applyProtection="1">
      <alignment horizontal="center" vertical="center"/>
      <protection/>
    </xf>
    <xf numFmtId="0" fontId="35" fillId="0" borderId="23" xfId="0" applyFont="1" applyBorder="1" applyAlignment="1" applyProtection="1">
      <alignment vertical="center"/>
      <protection/>
    </xf>
    <xf numFmtId="169" fontId="35" fillId="0" borderId="23" xfId="124" applyFont="1" applyBorder="1" applyAlignment="1" applyProtection="1">
      <alignment vertical="center"/>
      <protection/>
    </xf>
    <xf numFmtId="9" fontId="35" fillId="0" borderId="50" xfId="322" applyFont="1" applyBorder="1" applyAlignment="1" applyProtection="1">
      <alignment horizontal="center" vertical="center"/>
      <protection/>
    </xf>
    <xf numFmtId="9" fontId="35" fillId="0" borderId="32" xfId="322" applyFont="1" applyBorder="1" applyAlignment="1" applyProtection="1">
      <alignment horizontal="center" vertical="center"/>
      <protection/>
    </xf>
    <xf numFmtId="9" fontId="35" fillId="0" borderId="51" xfId="322" applyFont="1" applyBorder="1" applyAlignment="1" applyProtection="1">
      <alignment horizontal="center" vertical="center"/>
      <protection/>
    </xf>
    <xf numFmtId="169" fontId="39" fillId="0" borderId="23" xfId="124" applyFont="1" applyBorder="1" applyAlignment="1" applyProtection="1">
      <alignment vertical="center"/>
      <protection/>
    </xf>
    <xf numFmtId="0" fontId="57" fillId="0" borderId="0" xfId="0" applyFont="1" applyAlignment="1" applyProtection="1">
      <alignment vertical="center"/>
      <protection/>
    </xf>
    <xf numFmtId="0" fontId="39" fillId="0" borderId="0" xfId="0" applyFont="1" applyAlignment="1" applyProtection="1">
      <alignment vertical="center"/>
      <protection/>
    </xf>
    <xf numFmtId="0" fontId="32" fillId="55" borderId="0" xfId="305" applyFont="1" applyFill="1" applyAlignment="1" applyProtection="1">
      <alignment vertical="center"/>
      <protection/>
    </xf>
    <xf numFmtId="0" fontId="32" fillId="55" borderId="0" xfId="305" applyFont="1" applyFill="1" applyAlignment="1">
      <alignment vertical="center"/>
      <protection/>
    </xf>
    <xf numFmtId="0" fontId="32" fillId="55" borderId="0" xfId="0" applyFont="1" applyFill="1" applyAlignment="1" applyProtection="1">
      <alignment vertical="center"/>
      <protection/>
    </xf>
    <xf numFmtId="0" fontId="32" fillId="55" borderId="0" xfId="0" applyFont="1" applyFill="1" applyAlignment="1">
      <alignment vertical="center"/>
    </xf>
    <xf numFmtId="4" fontId="49" fillId="55" borderId="37" xfId="301" applyNumberFormat="1" applyFont="1" applyFill="1" applyBorder="1" applyAlignment="1">
      <alignment horizontal="right"/>
      <protection/>
    </xf>
    <xf numFmtId="9" fontId="49" fillId="55" borderId="37" xfId="322" applyFont="1" applyFill="1" applyBorder="1" applyAlignment="1">
      <alignment horizontal="right"/>
    </xf>
    <xf numFmtId="4" fontId="49" fillId="55" borderId="40" xfId="301" applyNumberFormat="1" applyFont="1" applyFill="1" applyBorder="1" applyAlignment="1">
      <alignment horizontal="right"/>
      <protection/>
    </xf>
    <xf numFmtId="4" fontId="31" fillId="0" borderId="0" xfId="290" applyNumberFormat="1" applyFont="1" applyFill="1" applyBorder="1" applyAlignment="1">
      <alignment horizontal="center" vertical="top" wrapText="1"/>
      <protection/>
    </xf>
    <xf numFmtId="0" fontId="31" fillId="0" borderId="0" xfId="290" applyFont="1" applyAlignment="1">
      <alignment vertical="top" wrapText="1"/>
      <protection/>
    </xf>
    <xf numFmtId="0" fontId="31" fillId="55" borderId="0" xfId="290" applyFont="1" applyFill="1" applyAlignment="1" applyProtection="1">
      <alignment/>
      <protection/>
    </xf>
    <xf numFmtId="0" fontId="32" fillId="55" borderId="0" xfId="290" applyFont="1" applyFill="1" applyAlignment="1" applyProtection="1">
      <alignment vertical="center"/>
      <protection/>
    </xf>
    <xf numFmtId="0" fontId="32" fillId="55" borderId="0" xfId="296" applyFont="1" applyFill="1" applyAlignment="1">
      <alignment horizontal="center"/>
      <protection/>
    </xf>
    <xf numFmtId="0" fontId="32" fillId="55" borderId="0" xfId="296" applyFont="1" applyFill="1">
      <alignment/>
      <protection/>
    </xf>
    <xf numFmtId="0" fontId="31" fillId="55" borderId="34" xfId="296" applyFont="1" applyFill="1" applyBorder="1" applyAlignment="1">
      <alignment horizontal="center"/>
      <protection/>
    </xf>
    <xf numFmtId="0" fontId="31" fillId="55" borderId="37" xfId="296" applyFont="1" applyFill="1" applyBorder="1" applyAlignment="1">
      <alignment horizontal="center"/>
      <protection/>
    </xf>
    <xf numFmtId="14" fontId="31" fillId="55" borderId="40" xfId="296" applyNumberFormat="1" applyFont="1" applyFill="1" applyBorder="1" applyAlignment="1">
      <alignment horizontal="center"/>
      <protection/>
    </xf>
    <xf numFmtId="0" fontId="32" fillId="55" borderId="38" xfId="296" applyFont="1" applyFill="1" applyBorder="1">
      <alignment/>
      <protection/>
    </xf>
    <xf numFmtId="0" fontId="31" fillId="55" borderId="38" xfId="296" applyFont="1" applyFill="1" applyBorder="1">
      <alignment/>
      <protection/>
    </xf>
    <xf numFmtId="0" fontId="53" fillId="55" borderId="38" xfId="296" applyFont="1" applyFill="1" applyBorder="1">
      <alignment/>
      <protection/>
    </xf>
    <xf numFmtId="0" fontId="32" fillId="55" borderId="46" xfId="296" applyFont="1" applyFill="1" applyBorder="1">
      <alignment/>
      <protection/>
    </xf>
    <xf numFmtId="0" fontId="54" fillId="55" borderId="38" xfId="296" applyFont="1" applyFill="1" applyBorder="1">
      <alignment/>
      <protection/>
    </xf>
    <xf numFmtId="0" fontId="31" fillId="55" borderId="46" xfId="296" applyFont="1" applyFill="1" applyBorder="1">
      <alignment/>
      <protection/>
    </xf>
    <xf numFmtId="0" fontId="53" fillId="55" borderId="46" xfId="296" applyFont="1" applyFill="1" applyBorder="1">
      <alignment/>
      <protection/>
    </xf>
    <xf numFmtId="37" fontId="32" fillId="55" borderId="46" xfId="296" applyNumberFormat="1" applyFont="1" applyFill="1" applyBorder="1">
      <alignment/>
      <protection/>
    </xf>
    <xf numFmtId="0" fontId="32" fillId="55" borderId="52" xfId="296" applyFont="1" applyFill="1" applyBorder="1">
      <alignment/>
      <protection/>
    </xf>
    <xf numFmtId="37" fontId="32" fillId="55" borderId="48" xfId="296" applyNumberFormat="1" applyFont="1" applyFill="1" applyBorder="1">
      <alignment/>
      <protection/>
    </xf>
    <xf numFmtId="0" fontId="32" fillId="55" borderId="38" xfId="296" applyFont="1" applyFill="1" applyBorder="1" applyAlignment="1">
      <alignment horizontal="left" vertical="top"/>
      <protection/>
    </xf>
    <xf numFmtId="190" fontId="32" fillId="55" borderId="38" xfId="296" applyNumberFormat="1" applyFont="1" applyFill="1" applyBorder="1" applyAlignment="1">
      <alignment horizontal="left" vertical="top"/>
      <protection/>
    </xf>
    <xf numFmtId="190" fontId="32" fillId="55" borderId="46" xfId="296" applyNumberFormat="1" applyFont="1" applyFill="1" applyBorder="1" applyAlignment="1">
      <alignment horizontal="right"/>
      <protection/>
    </xf>
    <xf numFmtId="0" fontId="32" fillId="55" borderId="52" xfId="296" applyFont="1" applyFill="1" applyBorder="1" applyAlignment="1">
      <alignment horizontal="left" vertical="top"/>
      <protection/>
    </xf>
    <xf numFmtId="0" fontId="32" fillId="55" borderId="46" xfId="296" applyFont="1" applyFill="1" applyBorder="1" applyAlignment="1">
      <alignment horizontal="left" vertical="top"/>
      <protection/>
    </xf>
    <xf numFmtId="190" fontId="32" fillId="55" borderId="48" xfId="296" applyNumberFormat="1" applyFont="1" applyFill="1" applyBorder="1" applyAlignment="1">
      <alignment horizontal="right"/>
      <protection/>
    </xf>
    <xf numFmtId="0" fontId="31" fillId="55" borderId="43" xfId="296" applyFont="1" applyFill="1" applyBorder="1">
      <alignment/>
      <protection/>
    </xf>
    <xf numFmtId="37" fontId="31" fillId="55" borderId="49" xfId="296" applyNumberFormat="1" applyFont="1" applyFill="1" applyBorder="1">
      <alignment/>
      <protection/>
    </xf>
    <xf numFmtId="0" fontId="32" fillId="55" borderId="0" xfId="297" applyFont="1" applyFill="1" applyAlignment="1">
      <alignment horizontal="center"/>
      <protection/>
    </xf>
    <xf numFmtId="0" fontId="49" fillId="55" borderId="0" xfId="297" applyFont="1" applyFill="1">
      <alignment/>
      <protection/>
    </xf>
    <xf numFmtId="0" fontId="37" fillId="55" borderId="24" xfId="297" applyFont="1" applyFill="1" applyBorder="1">
      <alignment/>
      <protection/>
    </xf>
    <xf numFmtId="0" fontId="37" fillId="55" borderId="26" xfId="297" applyFont="1" applyFill="1" applyBorder="1">
      <alignment/>
      <protection/>
    </xf>
    <xf numFmtId="0" fontId="37" fillId="55" borderId="53" xfId="297" applyFont="1" applyFill="1" applyBorder="1">
      <alignment/>
      <protection/>
    </xf>
    <xf numFmtId="0" fontId="37" fillId="55" borderId="54" xfId="297" applyFont="1" applyFill="1" applyBorder="1">
      <alignment/>
      <protection/>
    </xf>
    <xf numFmtId="0" fontId="37" fillId="55" borderId="55" xfId="297" applyFont="1" applyFill="1" applyBorder="1">
      <alignment/>
      <protection/>
    </xf>
    <xf numFmtId="0" fontId="37" fillId="55" borderId="27" xfId="297" applyFont="1" applyFill="1" applyBorder="1">
      <alignment/>
      <protection/>
    </xf>
    <xf numFmtId="0" fontId="37" fillId="55" borderId="31" xfId="297" applyFont="1" applyFill="1" applyBorder="1" applyAlignment="1">
      <alignment horizontal="center"/>
      <protection/>
    </xf>
    <xf numFmtId="0" fontId="37" fillId="55" borderId="39" xfId="297" applyFont="1" applyFill="1" applyBorder="1" applyAlignment="1">
      <alignment horizontal="center"/>
      <protection/>
    </xf>
    <xf numFmtId="0" fontId="37" fillId="55" borderId="37" xfId="297" applyFont="1" applyFill="1" applyBorder="1" applyAlignment="1">
      <alignment horizontal="center"/>
      <protection/>
    </xf>
    <xf numFmtId="0" fontId="37" fillId="55" borderId="46" xfId="297" applyFont="1" applyFill="1" applyBorder="1" applyAlignment="1">
      <alignment horizontal="center"/>
      <protection/>
    </xf>
    <xf numFmtId="0" fontId="37" fillId="55" borderId="27" xfId="297" applyFont="1" applyFill="1" applyBorder="1" applyAlignment="1">
      <alignment horizontal="center"/>
      <protection/>
    </xf>
    <xf numFmtId="14" fontId="37" fillId="55" borderId="31" xfId="297" applyNumberFormat="1" applyFont="1" applyFill="1" applyBorder="1" applyAlignment="1">
      <alignment horizontal="center"/>
      <protection/>
    </xf>
    <xf numFmtId="14" fontId="37" fillId="55" borderId="46" xfId="297" applyNumberFormat="1" applyFont="1" applyFill="1" applyBorder="1" applyAlignment="1">
      <alignment horizontal="center"/>
      <protection/>
    </xf>
    <xf numFmtId="0" fontId="49" fillId="55" borderId="24" xfId="297" applyFont="1" applyFill="1" applyBorder="1">
      <alignment/>
      <protection/>
    </xf>
    <xf numFmtId="190" fontId="49" fillId="55" borderId="26" xfId="297" applyNumberFormat="1" applyFont="1" applyFill="1" applyBorder="1">
      <alignment/>
      <protection/>
    </xf>
    <xf numFmtId="190" fontId="49" fillId="55" borderId="25" xfId="297" applyNumberFormat="1" applyFont="1" applyFill="1" applyBorder="1">
      <alignment/>
      <protection/>
    </xf>
    <xf numFmtId="190" fontId="49" fillId="55" borderId="56" xfId="297" applyNumberFormat="1" applyFont="1" applyFill="1" applyBorder="1">
      <alignment/>
      <protection/>
    </xf>
    <xf numFmtId="190" fontId="49" fillId="55" borderId="55" xfId="297" applyNumberFormat="1" applyFont="1" applyFill="1" applyBorder="1">
      <alignment/>
      <protection/>
    </xf>
    <xf numFmtId="190" fontId="49" fillId="55" borderId="31" xfId="297" applyNumberFormat="1" applyFont="1" applyFill="1" applyBorder="1">
      <alignment/>
      <protection/>
    </xf>
    <xf numFmtId="190" fontId="49" fillId="55" borderId="38" xfId="297" applyNumberFormat="1" applyFont="1" applyFill="1" applyBorder="1">
      <alignment/>
      <protection/>
    </xf>
    <xf numFmtId="190" fontId="49" fillId="55" borderId="46" xfId="297" applyNumberFormat="1" applyFont="1" applyFill="1" applyBorder="1">
      <alignment/>
      <protection/>
    </xf>
    <xf numFmtId="0" fontId="49" fillId="55" borderId="27" xfId="297" applyFont="1" applyFill="1" applyBorder="1">
      <alignment/>
      <protection/>
    </xf>
    <xf numFmtId="0" fontId="49" fillId="55" borderId="27" xfId="0" applyFont="1" applyFill="1" applyBorder="1" applyAlignment="1">
      <alignment vertical="center" wrapText="1"/>
    </xf>
    <xf numFmtId="37" fontId="49" fillId="55" borderId="31" xfId="297" applyNumberFormat="1" applyFont="1" applyFill="1" applyBorder="1" applyAlignment="1">
      <alignment horizontal="right"/>
      <protection/>
    </xf>
    <xf numFmtId="178" fontId="49" fillId="55" borderId="31" xfId="122" applyNumberFormat="1" applyFont="1" applyFill="1" applyBorder="1" applyAlignment="1">
      <alignment horizontal="right"/>
    </xf>
    <xf numFmtId="37" fontId="49" fillId="55" borderId="46" xfId="297" applyNumberFormat="1" applyFont="1" applyFill="1" applyBorder="1" applyAlignment="1">
      <alignment horizontal="right"/>
      <protection/>
    </xf>
    <xf numFmtId="37" fontId="49" fillId="55" borderId="38" xfId="297" applyNumberFormat="1" applyFont="1" applyFill="1" applyBorder="1" applyAlignment="1">
      <alignment horizontal="right"/>
      <protection/>
    </xf>
    <xf numFmtId="178" fontId="49" fillId="55" borderId="38" xfId="122" applyNumberFormat="1" applyFont="1" applyFill="1" applyBorder="1" applyAlignment="1">
      <alignment horizontal="right"/>
    </xf>
    <xf numFmtId="0" fontId="49" fillId="55" borderId="27" xfId="0" applyFont="1" applyFill="1" applyBorder="1" applyAlignment="1">
      <alignment horizontal="justify" vertical="center" wrapText="1"/>
    </xf>
    <xf numFmtId="170" fontId="49" fillId="55" borderId="31" xfId="122" applyFont="1" applyFill="1" applyBorder="1" applyAlignment="1">
      <alignment horizontal="right"/>
    </xf>
    <xf numFmtId="0" fontId="49" fillId="55" borderId="57" xfId="297" applyFont="1" applyFill="1" applyBorder="1">
      <alignment/>
      <protection/>
    </xf>
    <xf numFmtId="0" fontId="37" fillId="55" borderId="57" xfId="297" applyFont="1" applyFill="1" applyBorder="1">
      <alignment/>
      <protection/>
    </xf>
    <xf numFmtId="37" fontId="37" fillId="55" borderId="58" xfId="297" applyNumberFormat="1" applyFont="1" applyFill="1" applyBorder="1" applyAlignment="1">
      <alignment horizontal="right"/>
      <protection/>
    </xf>
    <xf numFmtId="37" fontId="37" fillId="55" borderId="59" xfId="297" applyNumberFormat="1" applyFont="1" applyFill="1" applyBorder="1" applyAlignment="1">
      <alignment horizontal="right"/>
      <protection/>
    </xf>
    <xf numFmtId="0" fontId="37" fillId="55" borderId="0" xfId="297" applyFont="1" applyFill="1">
      <alignment/>
      <protection/>
    </xf>
    <xf numFmtId="37" fontId="37" fillId="55" borderId="38" xfId="297" applyNumberFormat="1" applyFont="1" applyFill="1" applyBorder="1" applyAlignment="1">
      <alignment horizontal="right"/>
      <protection/>
    </xf>
    <xf numFmtId="37" fontId="37" fillId="55" borderId="60" xfId="297" applyNumberFormat="1" applyFont="1" applyFill="1" applyBorder="1" applyAlignment="1">
      <alignment horizontal="right"/>
      <protection/>
    </xf>
    <xf numFmtId="37" fontId="37" fillId="55" borderId="61" xfId="297" applyNumberFormat="1" applyFont="1" applyFill="1" applyBorder="1" applyAlignment="1">
      <alignment horizontal="right"/>
      <protection/>
    </xf>
    <xf numFmtId="37" fontId="37" fillId="55" borderId="62" xfId="297" applyNumberFormat="1" applyFont="1" applyFill="1" applyBorder="1" applyAlignment="1">
      <alignment horizontal="right"/>
      <protection/>
    </xf>
    <xf numFmtId="37" fontId="37" fillId="55" borderId="63" xfId="297" applyNumberFormat="1" applyFont="1" applyFill="1" applyBorder="1" applyAlignment="1">
      <alignment horizontal="right"/>
      <protection/>
    </xf>
    <xf numFmtId="37" fontId="37" fillId="55" borderId="64" xfId="297" applyNumberFormat="1" applyFont="1" applyFill="1" applyBorder="1" applyAlignment="1">
      <alignment horizontal="right"/>
      <protection/>
    </xf>
    <xf numFmtId="0" fontId="49" fillId="55" borderId="28" xfId="297" applyFont="1" applyFill="1" applyBorder="1">
      <alignment/>
      <protection/>
    </xf>
    <xf numFmtId="190" fontId="49" fillId="55" borderId="29" xfId="297" applyNumberFormat="1" applyFont="1" applyFill="1" applyBorder="1">
      <alignment/>
      <protection/>
    </xf>
    <xf numFmtId="190" fontId="49" fillId="55" borderId="65" xfId="297" applyNumberFormat="1" applyFont="1" applyFill="1" applyBorder="1">
      <alignment/>
      <protection/>
    </xf>
    <xf numFmtId="3" fontId="37" fillId="55" borderId="0" xfId="299" applyNumberFormat="1" applyFont="1" applyFill="1" applyAlignment="1">
      <alignment horizontal="right"/>
      <protection/>
    </xf>
    <xf numFmtId="0" fontId="49" fillId="55" borderId="0" xfId="305" applyFont="1" applyFill="1" applyAlignment="1">
      <alignment vertical="center"/>
      <protection/>
    </xf>
    <xf numFmtId="37" fontId="37" fillId="55" borderId="0" xfId="305" applyNumberFormat="1" applyFont="1" applyFill="1" applyAlignment="1">
      <alignment vertical="center"/>
      <protection/>
    </xf>
    <xf numFmtId="0" fontId="37" fillId="55" borderId="0" xfId="305" applyFont="1" applyFill="1" applyAlignment="1">
      <alignment vertical="center"/>
      <protection/>
    </xf>
    <xf numFmtId="17" fontId="31" fillId="0" borderId="25" xfId="290" applyNumberFormat="1" applyFont="1" applyFill="1" applyBorder="1" applyAlignment="1" applyProtection="1">
      <alignment horizontal="left" vertical="center"/>
      <protection/>
    </xf>
    <xf numFmtId="17" fontId="31" fillId="0" borderId="25" xfId="290" applyNumberFormat="1" applyFont="1" applyFill="1" applyBorder="1" applyAlignment="1" applyProtection="1">
      <alignment horizontal="right" vertical="center"/>
      <protection/>
    </xf>
    <xf numFmtId="4" fontId="31" fillId="0" borderId="0" xfId="290" applyNumberFormat="1" applyFont="1" applyFill="1" applyBorder="1" applyAlignment="1">
      <alignment horizontal="right" vertical="top" wrapText="1"/>
      <protection/>
    </xf>
    <xf numFmtId="4" fontId="31" fillId="0" borderId="0" xfId="290" applyNumberFormat="1" applyFont="1" applyFill="1" applyBorder="1" applyAlignment="1">
      <alignment horizontal="left" vertical="top" wrapText="1"/>
      <protection/>
    </xf>
    <xf numFmtId="190" fontId="58" fillId="55" borderId="37" xfId="295" applyNumberFormat="1" applyFont="1" applyFill="1" applyBorder="1">
      <alignment/>
      <protection/>
    </xf>
    <xf numFmtId="0" fontId="59" fillId="55" borderId="37" xfId="295" applyFont="1" applyFill="1" applyBorder="1">
      <alignment/>
      <protection/>
    </xf>
    <xf numFmtId="190" fontId="49" fillId="55" borderId="37" xfId="295" applyNumberFormat="1" applyFont="1" applyFill="1" applyBorder="1" applyAlignment="1">
      <alignment horizontal="left"/>
      <protection/>
    </xf>
    <xf numFmtId="37" fontId="32" fillId="55" borderId="38" xfId="296" applyNumberFormat="1" applyFont="1" applyFill="1" applyBorder="1" applyAlignment="1">
      <alignment horizontal="right"/>
      <protection/>
    </xf>
    <xf numFmtId="2" fontId="49" fillId="55" borderId="38" xfId="301" applyNumberFormat="1" applyFont="1" applyFill="1" applyBorder="1">
      <alignment/>
      <protection/>
    </xf>
    <xf numFmtId="0" fontId="0" fillId="55" borderId="0" xfId="0" applyFill="1" applyAlignment="1">
      <alignment/>
    </xf>
    <xf numFmtId="0" fontId="31" fillId="55" borderId="0" xfId="0" applyFont="1" applyFill="1" applyAlignment="1">
      <alignment horizontal="center" vertical="center"/>
    </xf>
    <xf numFmtId="0" fontId="32" fillId="55" borderId="0" xfId="217" applyFont="1" applyFill="1">
      <alignment/>
      <protection/>
    </xf>
    <xf numFmtId="3" fontId="32" fillId="55" borderId="0" xfId="217" applyNumberFormat="1" applyFont="1" applyFill="1">
      <alignment/>
      <protection/>
    </xf>
    <xf numFmtId="0" fontId="31" fillId="55" borderId="0" xfId="301" applyFont="1" applyFill="1" applyAlignment="1">
      <alignment horizontal="right"/>
      <protection/>
    </xf>
    <xf numFmtId="0" fontId="32" fillId="55" borderId="0" xfId="301" applyFont="1" applyFill="1">
      <alignment/>
      <protection/>
    </xf>
    <xf numFmtId="0" fontId="31" fillId="55" borderId="0" xfId="217" applyFont="1" applyFill="1">
      <alignment/>
      <protection/>
    </xf>
    <xf numFmtId="3" fontId="31" fillId="55" borderId="0" xfId="217" applyNumberFormat="1" applyFont="1" applyFill="1">
      <alignment/>
      <protection/>
    </xf>
    <xf numFmtId="0" fontId="36" fillId="55" borderId="0" xfId="217" applyFont="1" applyFill="1">
      <alignment/>
      <protection/>
    </xf>
    <xf numFmtId="3" fontId="36" fillId="55" borderId="0" xfId="217" applyNumberFormat="1" applyFont="1" applyFill="1">
      <alignment/>
      <protection/>
    </xf>
    <xf numFmtId="3" fontId="31" fillId="55" borderId="23" xfId="217" applyNumberFormat="1" applyFont="1" applyFill="1" applyBorder="1" applyAlignment="1">
      <alignment horizontal="center" vertical="center" wrapText="1"/>
      <protection/>
    </xf>
    <xf numFmtId="0" fontId="32" fillId="55" borderId="23" xfId="217" applyFont="1" applyFill="1" applyBorder="1">
      <alignment/>
      <protection/>
    </xf>
    <xf numFmtId="4" fontId="32" fillId="55" borderId="23" xfId="217" applyNumberFormat="1" applyFont="1" applyFill="1" applyBorder="1" applyAlignment="1">
      <alignment horizontal="center"/>
      <protection/>
    </xf>
    <xf numFmtId="0" fontId="31" fillId="55" borderId="0" xfId="217" applyFont="1" applyFill="1" applyAlignment="1">
      <alignment horizontal="left"/>
      <protection/>
    </xf>
    <xf numFmtId="0" fontId="32" fillId="55" borderId="0" xfId="217" applyFont="1" applyFill="1" applyAlignment="1">
      <alignment horizontal="left"/>
      <protection/>
    </xf>
    <xf numFmtId="0" fontId="36" fillId="55" borderId="0" xfId="217" applyFont="1" applyFill="1" applyAlignment="1">
      <alignment horizontal="left" vertical="top"/>
      <protection/>
    </xf>
    <xf numFmtId="0" fontId="32" fillId="55" borderId="0" xfId="217" applyFont="1" applyFill="1" applyAlignment="1">
      <alignment horizontal="left" vertical="top"/>
      <protection/>
    </xf>
    <xf numFmtId="14" fontId="31" fillId="55" borderId="23" xfId="217" applyNumberFormat="1" applyFont="1" applyFill="1" applyBorder="1" applyAlignment="1">
      <alignment horizontal="center" vertical="center"/>
      <protection/>
    </xf>
    <xf numFmtId="3" fontId="32" fillId="55" borderId="23" xfId="162" applyNumberFormat="1" applyFont="1" applyFill="1" applyBorder="1" applyAlignment="1">
      <alignment/>
    </xf>
    <xf numFmtId="0" fontId="31" fillId="55" borderId="23" xfId="217" applyFont="1" applyFill="1" applyBorder="1">
      <alignment/>
      <protection/>
    </xf>
    <xf numFmtId="187" fontId="31" fillId="55" borderId="23" xfId="162" applyNumberFormat="1" applyFont="1" applyFill="1" applyBorder="1" applyAlignment="1">
      <alignment/>
    </xf>
    <xf numFmtId="191" fontId="32" fillId="55" borderId="23" xfId="217" applyNumberFormat="1" applyFont="1" applyFill="1" applyBorder="1">
      <alignment/>
      <protection/>
    </xf>
    <xf numFmtId="0" fontId="31" fillId="55" borderId="23" xfId="217" applyFont="1" applyFill="1" applyBorder="1" applyAlignment="1">
      <alignment vertical="center"/>
      <protection/>
    </xf>
    <xf numFmtId="187" fontId="31" fillId="55" borderId="23" xfId="217" applyNumberFormat="1" applyFont="1" applyFill="1" applyBorder="1" applyAlignment="1">
      <alignment vertical="center"/>
      <protection/>
    </xf>
    <xf numFmtId="3" fontId="32" fillId="55" borderId="0" xfId="217" applyNumberFormat="1" applyFont="1" applyFill="1" applyAlignment="1">
      <alignment horizontal="left"/>
      <protection/>
    </xf>
    <xf numFmtId="3" fontId="32" fillId="55" borderId="0" xfId="217" applyNumberFormat="1" applyFont="1" applyFill="1" applyAlignment="1">
      <alignment horizontal="center"/>
      <protection/>
    </xf>
    <xf numFmtId="3" fontId="32" fillId="55" borderId="0" xfId="217" applyNumberFormat="1" applyFont="1" applyFill="1" applyAlignment="1">
      <alignment horizontal="center" vertical="center"/>
      <protection/>
    </xf>
    <xf numFmtId="0" fontId="31" fillId="55" borderId="23" xfId="217" applyFont="1" applyFill="1" applyBorder="1" applyAlignment="1">
      <alignment horizontal="center" vertical="center"/>
      <protection/>
    </xf>
    <xf numFmtId="0" fontId="35" fillId="55" borderId="0" xfId="0" applyFont="1" applyFill="1" applyAlignment="1">
      <alignment/>
    </xf>
    <xf numFmtId="0" fontId="32" fillId="55" borderId="0" xfId="0" applyFont="1" applyFill="1" applyAlignment="1">
      <alignment/>
    </xf>
    <xf numFmtId="17" fontId="42" fillId="55" borderId="32" xfId="312" applyNumberFormat="1" applyFont="1" applyFill="1" applyBorder="1" applyAlignment="1" applyProtection="1" quotePrefix="1">
      <alignment horizontal="center" vertical="center" wrapText="1"/>
      <protection/>
    </xf>
    <xf numFmtId="0" fontId="31" fillId="55" borderId="0" xfId="0" applyFont="1" applyFill="1" applyAlignment="1" applyProtection="1">
      <alignment/>
      <protection/>
    </xf>
    <xf numFmtId="0" fontId="31" fillId="55" borderId="0" xfId="0" applyFont="1" applyFill="1" applyAlignment="1">
      <alignment/>
    </xf>
    <xf numFmtId="0" fontId="36" fillId="55" borderId="0" xfId="0" applyFont="1" applyFill="1" applyAlignment="1" applyProtection="1">
      <alignment/>
      <protection/>
    </xf>
    <xf numFmtId="0" fontId="39" fillId="55" borderId="0" xfId="248" applyFont="1" applyFill="1" applyBorder="1">
      <alignment/>
      <protection/>
    </xf>
    <xf numFmtId="0" fontId="39" fillId="55" borderId="0" xfId="248" applyFont="1" applyFill="1">
      <alignment/>
      <protection/>
    </xf>
    <xf numFmtId="0" fontId="35" fillId="55" borderId="0" xfId="248" applyFont="1" applyFill="1" applyBorder="1">
      <alignment/>
      <protection/>
    </xf>
    <xf numFmtId="0" fontId="35" fillId="55" borderId="0" xfId="248" applyFont="1" applyFill="1">
      <alignment/>
      <protection/>
    </xf>
    <xf numFmtId="0" fontId="37" fillId="55" borderId="0" xfId="295" applyFont="1" applyFill="1" applyAlignment="1">
      <alignment horizontal="left"/>
      <protection/>
    </xf>
    <xf numFmtId="0" fontId="51" fillId="55" borderId="0" xfId="298" applyFont="1" applyFill="1">
      <alignment/>
      <protection/>
    </xf>
    <xf numFmtId="0" fontId="50" fillId="55" borderId="0" xfId="298" applyFont="1" applyFill="1" applyAlignment="1">
      <alignment horizontal="right"/>
      <protection/>
    </xf>
    <xf numFmtId="0" fontId="50" fillId="55" borderId="0" xfId="298" applyFont="1" applyFill="1">
      <alignment/>
      <protection/>
    </xf>
    <xf numFmtId="0" fontId="49" fillId="55" borderId="0" xfId="300" applyFont="1" applyFill="1">
      <alignment/>
      <protection/>
    </xf>
    <xf numFmtId="0" fontId="37" fillId="55" borderId="0" xfId="300" applyFont="1" applyFill="1" applyAlignment="1">
      <alignment horizontal="right"/>
      <protection/>
    </xf>
    <xf numFmtId="3" fontId="49" fillId="55" borderId="0" xfId="300" applyNumberFormat="1" applyFont="1" applyFill="1">
      <alignment/>
      <protection/>
    </xf>
    <xf numFmtId="0" fontId="49" fillId="55" borderId="0" xfId="301" applyFont="1" applyFill="1">
      <alignment/>
      <protection/>
    </xf>
    <xf numFmtId="0" fontId="35" fillId="0" borderId="0" xfId="0" applyFont="1" applyAlignment="1">
      <alignment/>
    </xf>
    <xf numFmtId="0" fontId="32" fillId="0" borderId="0" xfId="290" applyFont="1" applyAlignment="1" applyProtection="1">
      <alignment horizontal="left" vertical="center" wrapText="1"/>
      <protection/>
    </xf>
    <xf numFmtId="0" fontId="31" fillId="0" borderId="0" xfId="290" applyFont="1" applyAlignment="1" applyProtection="1">
      <alignment vertical="center"/>
      <protection/>
    </xf>
    <xf numFmtId="0" fontId="32" fillId="0" borderId="0" xfId="290" applyFont="1" applyAlignment="1" applyProtection="1">
      <alignment horizontal="left" vertical="top"/>
      <protection/>
    </xf>
    <xf numFmtId="0" fontId="32" fillId="0" borderId="0" xfId="290" applyFont="1" applyAlignment="1" applyProtection="1">
      <alignment horizontal="left" vertical="top" wrapText="1"/>
      <protection/>
    </xf>
    <xf numFmtId="0" fontId="39" fillId="0" borderId="0" xfId="0" applyFont="1" applyBorder="1" applyAlignment="1" applyProtection="1">
      <alignment vertical="center"/>
      <protection/>
    </xf>
    <xf numFmtId="169" fontId="39" fillId="0" borderId="0" xfId="124" applyFont="1" applyBorder="1" applyAlignment="1" applyProtection="1">
      <alignment vertical="center"/>
      <protection/>
    </xf>
    <xf numFmtId="9" fontId="39" fillId="0" borderId="0" xfId="322" applyFont="1" applyBorder="1" applyAlignment="1" applyProtection="1">
      <alignment horizontal="center" vertical="center"/>
      <protection/>
    </xf>
    <xf numFmtId="0" fontId="37" fillId="0" borderId="0" xfId="290" applyFont="1" applyAlignment="1" applyProtection="1">
      <alignment vertical="center"/>
      <protection/>
    </xf>
    <xf numFmtId="0" fontId="35" fillId="55" borderId="0" xfId="0" applyFont="1" applyFill="1" applyAlignment="1">
      <alignment horizontal="justify" vertical="center"/>
    </xf>
    <xf numFmtId="174" fontId="32" fillId="55" borderId="0" xfId="0" applyNumberFormat="1" applyFont="1" applyFill="1" applyAlignment="1" applyProtection="1">
      <alignment/>
      <protection/>
    </xf>
    <xf numFmtId="174" fontId="31" fillId="55" borderId="0" xfId="0" applyNumberFormat="1" applyFont="1" applyFill="1" applyAlignment="1" applyProtection="1">
      <alignment vertical="center"/>
      <protection/>
    </xf>
    <xf numFmtId="174" fontId="32" fillId="55" borderId="0" xfId="0" applyNumberFormat="1" applyFont="1" applyFill="1" applyAlignment="1" applyProtection="1">
      <alignment vertical="center"/>
      <protection/>
    </xf>
    <xf numFmtId="3" fontId="116" fillId="55" borderId="0" xfId="251" applyNumberFormat="1" applyFont="1" applyFill="1">
      <alignment/>
      <protection/>
    </xf>
    <xf numFmtId="169" fontId="31" fillId="55" borderId="33" xfId="164" applyNumberFormat="1" applyFont="1" applyFill="1" applyBorder="1" applyAlignment="1" applyProtection="1">
      <alignment horizontal="right" vertical="center"/>
      <protection/>
    </xf>
    <xf numFmtId="169" fontId="32" fillId="55" borderId="0" xfId="0" applyNumberFormat="1" applyFont="1" applyFill="1" applyBorder="1" applyAlignment="1" applyProtection="1">
      <alignment/>
      <protection/>
    </xf>
    <xf numFmtId="174" fontId="32" fillId="55" borderId="0" xfId="0" applyNumberFormat="1" applyFont="1" applyFill="1" applyBorder="1" applyAlignment="1" applyProtection="1">
      <alignment/>
      <protection/>
    </xf>
    <xf numFmtId="0" fontId="45" fillId="55" borderId="23" xfId="312" applyFont="1" applyFill="1" applyBorder="1" applyAlignment="1" applyProtection="1">
      <alignment horizontal="center" vertical="center"/>
      <protection/>
    </xf>
    <xf numFmtId="169" fontId="42" fillId="55" borderId="32" xfId="312" applyNumberFormat="1" applyFont="1" applyFill="1" applyBorder="1" applyAlignment="1" applyProtection="1">
      <alignment horizontal="center" vertical="center" wrapText="1"/>
      <protection/>
    </xf>
    <xf numFmtId="175" fontId="45" fillId="55" borderId="0" xfId="0" applyNumberFormat="1" applyFont="1" applyFill="1" applyBorder="1" applyAlignment="1" applyProtection="1">
      <alignment horizontal="center" vertical="center"/>
      <protection/>
    </xf>
    <xf numFmtId="169" fontId="45" fillId="55" borderId="32" xfId="0" applyNumberFormat="1" applyFont="1" applyFill="1" applyBorder="1" applyAlignment="1" applyProtection="1">
      <alignment horizontal="center" vertical="center"/>
      <protection/>
    </xf>
    <xf numFmtId="169" fontId="32" fillId="55" borderId="0" xfId="0" applyNumberFormat="1" applyFont="1" applyFill="1" applyBorder="1" applyAlignment="1" applyProtection="1">
      <alignment horizontal="right"/>
      <protection locked="0"/>
    </xf>
    <xf numFmtId="174" fontId="34" fillId="55" borderId="0" xfId="0" applyNumberFormat="1" applyFont="1" applyFill="1" applyBorder="1" applyAlignment="1" applyProtection="1">
      <alignment horizontal="right"/>
      <protection locked="0"/>
    </xf>
    <xf numFmtId="0" fontId="31" fillId="55" borderId="0" xfId="305" applyFont="1" applyFill="1" applyAlignment="1" applyProtection="1">
      <alignment vertical="center"/>
      <protection/>
    </xf>
    <xf numFmtId="169" fontId="31" fillId="55" borderId="33" xfId="0" applyNumberFormat="1" applyFont="1" applyFill="1" applyBorder="1" applyAlignment="1" applyProtection="1">
      <alignment horizontal="right"/>
      <protection/>
    </xf>
    <xf numFmtId="174" fontId="45" fillId="55" borderId="0" xfId="0" applyNumberFormat="1" applyFont="1" applyFill="1" applyBorder="1" applyAlignment="1" applyProtection="1">
      <alignment horizontal="right"/>
      <protection/>
    </xf>
    <xf numFmtId="174" fontId="34" fillId="55" borderId="0" xfId="312" applyNumberFormat="1" applyFont="1" applyFill="1" applyBorder="1" applyAlignment="1" applyProtection="1">
      <alignment vertical="center"/>
      <protection/>
    </xf>
    <xf numFmtId="169" fontId="31" fillId="55" borderId="25" xfId="0" applyNumberFormat="1" applyFont="1" applyFill="1" applyBorder="1" applyAlignment="1" applyProtection="1">
      <alignment horizontal="right"/>
      <protection/>
    </xf>
    <xf numFmtId="0" fontId="32" fillId="55" borderId="0" xfId="0" applyFont="1" applyFill="1" applyAlignment="1">
      <alignment horizontal="right"/>
    </xf>
    <xf numFmtId="169" fontId="32" fillId="55" borderId="0" xfId="0" applyNumberFormat="1" applyFont="1" applyFill="1" applyAlignment="1">
      <alignment horizontal="right"/>
    </xf>
    <xf numFmtId="169" fontId="32" fillId="55" borderId="0" xfId="0" applyNumberFormat="1" applyFont="1" applyFill="1" applyAlignment="1">
      <alignment/>
    </xf>
    <xf numFmtId="3" fontId="31" fillId="55" borderId="0" xfId="0" applyNumberFormat="1" applyFont="1" applyFill="1" applyAlignment="1">
      <alignment horizontal="right"/>
    </xf>
    <xf numFmtId="169" fontId="31" fillId="55" borderId="0" xfId="164" applyNumberFormat="1" applyFont="1" applyFill="1" applyBorder="1" applyAlignment="1" applyProtection="1">
      <alignment vertical="center"/>
      <protection/>
    </xf>
    <xf numFmtId="3" fontId="31" fillId="55" borderId="0" xfId="0" applyNumberFormat="1" applyFont="1" applyFill="1" applyAlignment="1">
      <alignment/>
    </xf>
    <xf numFmtId="169" fontId="32" fillId="55" borderId="0" xfId="0" applyNumberFormat="1" applyFont="1" applyFill="1" applyAlignment="1" applyProtection="1">
      <alignment vertical="center"/>
      <protection/>
    </xf>
    <xf numFmtId="0" fontId="35" fillId="55" borderId="0" xfId="305" applyFont="1" applyFill="1" applyAlignment="1">
      <alignment vertical="center"/>
      <protection/>
    </xf>
    <xf numFmtId="174" fontId="50" fillId="0" borderId="0" xfId="0" applyNumberFormat="1" applyFont="1" applyFill="1" applyAlignment="1">
      <alignment vertical="center"/>
    </xf>
    <xf numFmtId="0" fontId="56" fillId="0" borderId="0" xfId="0" applyFont="1" applyAlignment="1">
      <alignment horizontal="justify" vertical="center"/>
    </xf>
    <xf numFmtId="174" fontId="39" fillId="0" borderId="0" xfId="0" applyNumberFormat="1" applyFont="1" applyFill="1" applyAlignment="1">
      <alignment vertical="center"/>
    </xf>
    <xf numFmtId="0" fontId="37" fillId="55" borderId="0" xfId="0" applyFont="1" applyFill="1" applyAlignment="1">
      <alignment vertical="center"/>
    </xf>
    <xf numFmtId="0" fontId="49" fillId="55" borderId="0" xfId="0" applyFont="1" applyFill="1" applyAlignment="1">
      <alignment/>
    </xf>
    <xf numFmtId="0" fontId="56" fillId="55" borderId="0" xfId="0" applyFont="1" applyFill="1" applyAlignment="1">
      <alignment horizontal="justify" vertical="center"/>
    </xf>
    <xf numFmtId="174" fontId="31" fillId="0" borderId="0" xfId="0" applyNumberFormat="1" applyFont="1" applyFill="1" applyAlignment="1" applyProtection="1">
      <alignment vertical="center"/>
      <protection/>
    </xf>
    <xf numFmtId="174" fontId="32" fillId="0" borderId="0" xfId="0" applyNumberFormat="1" applyFont="1" applyFill="1" applyAlignment="1" applyProtection="1">
      <alignment/>
      <protection/>
    </xf>
    <xf numFmtId="174" fontId="32" fillId="0" borderId="0" xfId="290" applyNumberFormat="1" applyFont="1" applyFill="1" applyAlignment="1" applyProtection="1">
      <alignment vertical="center"/>
      <protection/>
    </xf>
    <xf numFmtId="174" fontId="32" fillId="0" borderId="0" xfId="0" applyNumberFormat="1" applyFont="1" applyFill="1" applyAlignment="1" applyProtection="1">
      <alignment vertical="center"/>
      <protection/>
    </xf>
    <xf numFmtId="0" fontId="31" fillId="0" borderId="0" xfId="0" applyFont="1" applyAlignment="1">
      <alignment vertical="center"/>
    </xf>
    <xf numFmtId="0" fontId="31" fillId="0" borderId="0" xfId="307" applyFont="1" applyAlignment="1">
      <alignment vertical="center"/>
      <protection/>
    </xf>
    <xf numFmtId="0" fontId="46" fillId="55" borderId="38" xfId="296" applyFont="1" applyFill="1" applyBorder="1">
      <alignment/>
      <protection/>
    </xf>
    <xf numFmtId="169" fontId="32" fillId="55" borderId="38" xfId="124" applyFont="1" applyFill="1" applyBorder="1" applyAlignment="1">
      <alignment horizontal="right"/>
    </xf>
    <xf numFmtId="0" fontId="32" fillId="0" borderId="0" xfId="257" applyFont="1" applyAlignment="1">
      <alignment vertical="center"/>
      <protection/>
    </xf>
    <xf numFmtId="0" fontId="32" fillId="0" borderId="0" xfId="306" applyFont="1" applyAlignment="1">
      <alignment vertical="center"/>
      <protection/>
    </xf>
    <xf numFmtId="0" fontId="46" fillId="0" borderId="0" xfId="257" applyFont="1" applyAlignment="1">
      <alignment vertical="center"/>
      <protection/>
    </xf>
    <xf numFmtId="0" fontId="32" fillId="0" borderId="0" xfId="307" applyFont="1" applyAlignment="1">
      <alignment vertical="center"/>
      <protection/>
    </xf>
    <xf numFmtId="3" fontId="31" fillId="55" borderId="0" xfId="278" applyNumberFormat="1" applyFont="1" applyFill="1">
      <alignment/>
      <protection/>
    </xf>
    <xf numFmtId="174" fontId="42" fillId="55" borderId="0" xfId="312" applyNumberFormat="1" applyFont="1" applyFill="1" applyAlignment="1">
      <alignment vertical="center" wrapText="1"/>
      <protection/>
    </xf>
    <xf numFmtId="174" fontId="42" fillId="55" borderId="0" xfId="312" applyNumberFormat="1" applyFont="1" applyFill="1" applyAlignment="1">
      <alignment horizontal="center" vertical="center" wrapText="1"/>
      <protection/>
    </xf>
    <xf numFmtId="174" fontId="32" fillId="55" borderId="0" xfId="312" applyNumberFormat="1" applyFont="1" applyFill="1" applyAlignment="1">
      <alignment horizontal="right" vertical="center" wrapText="1"/>
      <protection/>
    </xf>
    <xf numFmtId="174" fontId="33" fillId="55" borderId="0" xfId="312" applyNumberFormat="1" applyFont="1" applyFill="1" applyAlignment="1">
      <alignment vertical="center" wrapText="1"/>
      <protection/>
    </xf>
    <xf numFmtId="174" fontId="32" fillId="55" borderId="0" xfId="312" applyNumberFormat="1" applyFont="1" applyFill="1" applyAlignment="1">
      <alignment horizontal="right" vertical="center"/>
      <protection/>
    </xf>
    <xf numFmtId="0" fontId="31" fillId="55" borderId="0" xfId="312" applyFont="1" applyFill="1" applyAlignment="1">
      <alignment vertical="center"/>
      <protection/>
    </xf>
    <xf numFmtId="174" fontId="32" fillId="55" borderId="32" xfId="312" applyNumberFormat="1" applyFont="1" applyFill="1" applyBorder="1" applyAlignment="1">
      <alignment horizontal="right" vertical="center"/>
      <protection/>
    </xf>
    <xf numFmtId="174" fontId="31" fillId="55" borderId="66" xfId="312" applyNumberFormat="1" applyFont="1" applyFill="1" applyBorder="1" applyAlignment="1">
      <alignment horizontal="right" vertical="center"/>
      <protection/>
    </xf>
    <xf numFmtId="174" fontId="42" fillId="55" borderId="0" xfId="312" applyNumberFormat="1" applyFont="1" applyFill="1" applyAlignment="1">
      <alignment horizontal="justify" vertical="center" wrapText="1"/>
      <protection/>
    </xf>
    <xf numFmtId="174" fontId="33" fillId="55" borderId="0" xfId="312" applyNumberFormat="1" applyFont="1" applyFill="1" applyAlignment="1">
      <alignment horizontal="justify" vertical="center" wrapText="1"/>
      <protection/>
    </xf>
    <xf numFmtId="174" fontId="31" fillId="55" borderId="0" xfId="312" applyNumberFormat="1" applyFont="1" applyFill="1" applyAlignment="1">
      <alignment horizontal="right" vertical="center"/>
      <protection/>
    </xf>
    <xf numFmtId="174" fontId="31" fillId="55" borderId="29" xfId="312" applyNumberFormat="1" applyFont="1" applyFill="1" applyBorder="1" applyAlignment="1">
      <alignment horizontal="right" vertical="center"/>
      <protection/>
    </xf>
    <xf numFmtId="174" fontId="31" fillId="55" borderId="32" xfId="312" applyNumberFormat="1" applyFont="1" applyFill="1" applyBorder="1" applyAlignment="1">
      <alignment horizontal="right" vertical="center"/>
      <protection/>
    </xf>
    <xf numFmtId="0" fontId="32" fillId="55" borderId="0" xfId="312" applyFont="1" applyFill="1" applyAlignment="1">
      <alignment vertical="center"/>
      <protection/>
    </xf>
    <xf numFmtId="0" fontId="36" fillId="55" borderId="0" xfId="312" applyFont="1" applyFill="1" applyAlignment="1">
      <alignment vertical="center"/>
      <protection/>
    </xf>
    <xf numFmtId="0" fontId="42" fillId="55" borderId="0" xfId="312" applyFont="1" applyFill="1" applyAlignment="1">
      <alignment horizontal="left" vertical="center"/>
      <protection/>
    </xf>
    <xf numFmtId="0" fontId="32" fillId="55" borderId="0" xfId="312" applyFont="1" applyFill="1" applyAlignment="1">
      <alignment vertical="center" wrapText="1"/>
      <protection/>
    </xf>
    <xf numFmtId="17" fontId="43" fillId="55" borderId="0" xfId="312" applyNumberFormat="1" applyFont="1" applyFill="1" applyAlignment="1">
      <alignment horizontal="center" vertical="center" wrapText="1"/>
      <protection/>
    </xf>
    <xf numFmtId="17" fontId="31" fillId="55" borderId="32" xfId="312" applyNumberFormat="1" applyFont="1" applyFill="1" applyBorder="1" applyAlignment="1" quotePrefix="1">
      <alignment horizontal="center" vertical="center" wrapText="1"/>
      <protection/>
    </xf>
    <xf numFmtId="174" fontId="32" fillId="55" borderId="0" xfId="312" applyNumberFormat="1" applyFont="1" applyFill="1" applyAlignment="1">
      <alignment vertical="center"/>
      <protection/>
    </xf>
    <xf numFmtId="0" fontId="42" fillId="55" borderId="0" xfId="312" applyFont="1" applyFill="1" applyAlignment="1">
      <alignment vertical="center"/>
      <protection/>
    </xf>
    <xf numFmtId="0" fontId="42" fillId="55" borderId="0" xfId="312" applyFont="1" applyFill="1" applyAlignment="1">
      <alignment vertical="center" wrapText="1"/>
      <protection/>
    </xf>
    <xf numFmtId="178" fontId="32" fillId="55" borderId="0" xfId="122" applyNumberFormat="1" applyFont="1" applyFill="1" applyAlignment="1">
      <alignment horizontal="right" vertical="center" wrapText="1"/>
    </xf>
    <xf numFmtId="174" fontId="31" fillId="55" borderId="0" xfId="312" applyNumberFormat="1" applyFont="1" applyFill="1" applyAlignment="1">
      <alignment vertical="center"/>
      <protection/>
    </xf>
    <xf numFmtId="174" fontId="33" fillId="55" borderId="0" xfId="312" applyNumberFormat="1" applyFont="1" applyFill="1" applyAlignment="1">
      <alignment horizontal="center" vertical="center" wrapText="1"/>
      <protection/>
    </xf>
    <xf numFmtId="178" fontId="32" fillId="55" borderId="0" xfId="122" applyNumberFormat="1" applyFont="1" applyFill="1" applyAlignment="1">
      <alignment horizontal="right" vertical="center"/>
    </xf>
    <xf numFmtId="178" fontId="32" fillId="55" borderId="29" xfId="122" applyNumberFormat="1" applyFont="1" applyFill="1" applyBorder="1" applyAlignment="1">
      <alignment horizontal="right" vertical="center"/>
    </xf>
    <xf numFmtId="178" fontId="31" fillId="55" borderId="0" xfId="122" applyNumberFormat="1" applyFont="1" applyFill="1" applyAlignment="1">
      <alignment horizontal="right" vertical="center"/>
    </xf>
    <xf numFmtId="174" fontId="31" fillId="55" borderId="0" xfId="312" applyNumberFormat="1" applyFont="1" applyFill="1" applyAlignment="1">
      <alignment horizontal="center" vertical="center"/>
      <protection/>
    </xf>
    <xf numFmtId="178" fontId="31" fillId="55" borderId="25" xfId="122" applyNumberFormat="1" applyFont="1" applyFill="1" applyBorder="1" applyAlignment="1">
      <alignment horizontal="right" vertical="center"/>
    </xf>
    <xf numFmtId="170" fontId="31" fillId="55" borderId="0" xfId="122" applyFont="1" applyFill="1" applyAlignment="1">
      <alignment horizontal="center" vertical="center"/>
    </xf>
    <xf numFmtId="178" fontId="31" fillId="55" borderId="66" xfId="122" applyNumberFormat="1" applyFont="1" applyFill="1" applyBorder="1" applyAlignment="1">
      <alignment horizontal="right" vertical="center"/>
    </xf>
    <xf numFmtId="174" fontId="33" fillId="55" borderId="67" xfId="312" applyNumberFormat="1" applyFont="1" applyFill="1" applyBorder="1" applyAlignment="1">
      <alignment horizontal="center" vertical="center" wrapText="1"/>
      <protection/>
    </xf>
    <xf numFmtId="0" fontId="35" fillId="55" borderId="0" xfId="312" applyFont="1" applyFill="1" applyAlignment="1">
      <alignment vertical="center"/>
      <protection/>
    </xf>
    <xf numFmtId="0" fontId="40" fillId="55" borderId="0" xfId="305" applyFont="1" applyFill="1" applyAlignment="1">
      <alignment vertical="center"/>
      <protection/>
    </xf>
    <xf numFmtId="0" fontId="47" fillId="55" borderId="0" xfId="312" applyFont="1" applyFill="1" applyAlignment="1">
      <alignment horizontal="left" vertical="center"/>
      <protection/>
    </xf>
    <xf numFmtId="0" fontId="47" fillId="55" borderId="0" xfId="312" applyFont="1" applyFill="1" applyAlignment="1">
      <alignment vertical="center"/>
      <protection/>
    </xf>
    <xf numFmtId="0" fontId="40" fillId="55" borderId="0" xfId="312" applyFont="1" applyFill="1" applyAlignment="1">
      <alignment vertical="center"/>
      <protection/>
    </xf>
    <xf numFmtId="0" fontId="41" fillId="55" borderId="0" xfId="310" applyFont="1" applyFill="1" applyAlignment="1">
      <alignment vertical="center"/>
      <protection/>
    </xf>
    <xf numFmtId="174" fontId="40" fillId="55" borderId="33" xfId="305" applyNumberFormat="1" applyFont="1" applyFill="1" applyBorder="1" applyAlignment="1">
      <alignment horizontal="right" vertical="center"/>
      <protection/>
    </xf>
    <xf numFmtId="0" fontId="40" fillId="55" borderId="0" xfId="310" applyFont="1" applyFill="1" applyAlignment="1">
      <alignment vertical="center"/>
      <protection/>
    </xf>
    <xf numFmtId="174" fontId="40" fillId="55" borderId="0" xfId="305" applyNumberFormat="1" applyFont="1" applyFill="1" applyAlignment="1">
      <alignment horizontal="right" vertical="center"/>
      <protection/>
    </xf>
    <xf numFmtId="3" fontId="35" fillId="55" borderId="0" xfId="310" applyNumberFormat="1" applyFont="1" applyFill="1" applyAlignment="1">
      <alignment vertical="center"/>
      <protection/>
    </xf>
    <xf numFmtId="174" fontId="40" fillId="55" borderId="0" xfId="310" applyNumberFormat="1" applyFont="1" applyFill="1" applyAlignment="1">
      <alignment vertical="center"/>
      <protection/>
    </xf>
    <xf numFmtId="9" fontId="40" fillId="55" borderId="0" xfId="322" applyFont="1" applyFill="1" applyAlignment="1">
      <alignment vertical="center"/>
    </xf>
    <xf numFmtId="174" fontId="41" fillId="55" borderId="33" xfId="305" applyNumberFormat="1" applyFont="1" applyFill="1" applyBorder="1" applyAlignment="1">
      <alignment horizontal="right" vertical="center"/>
      <protection/>
    </xf>
    <xf numFmtId="169" fontId="40" fillId="55" borderId="0" xfId="124" applyFont="1" applyFill="1" applyAlignment="1">
      <alignment vertical="center"/>
    </xf>
    <xf numFmtId="17" fontId="42" fillId="0" borderId="32" xfId="312" applyNumberFormat="1" applyFont="1" applyBorder="1" applyAlignment="1" quotePrefix="1">
      <alignment horizontal="center" vertical="center" wrapText="1"/>
      <protection/>
    </xf>
    <xf numFmtId="174" fontId="31" fillId="0" borderId="0" xfId="0" applyNumberFormat="1" applyFont="1" applyAlignment="1">
      <alignment vertical="center"/>
    </xf>
    <xf numFmtId="169" fontId="32" fillId="0" borderId="0" xfId="0" applyNumberFormat="1" applyFont="1" applyAlignment="1" applyProtection="1">
      <alignment horizontal="right" vertical="center"/>
      <protection locked="0"/>
    </xf>
    <xf numFmtId="174" fontId="32" fillId="0" borderId="0" xfId="0" applyNumberFormat="1" applyFont="1" applyAlignment="1">
      <alignment/>
    </xf>
    <xf numFmtId="174" fontId="32" fillId="0" borderId="0" xfId="290" applyNumberFormat="1" applyFont="1" applyAlignment="1">
      <alignment vertical="center"/>
      <protection/>
    </xf>
    <xf numFmtId="174" fontId="32" fillId="0" borderId="0" xfId="0" applyNumberFormat="1" applyFont="1" applyAlignment="1">
      <alignment vertical="center"/>
    </xf>
    <xf numFmtId="169" fontId="31" fillId="0" borderId="33" xfId="0" applyNumberFormat="1" applyFont="1" applyBorder="1" applyAlignment="1">
      <alignment horizontal="right" vertical="center"/>
    </xf>
    <xf numFmtId="0" fontId="31" fillId="56" borderId="0" xfId="0" applyFont="1" applyFill="1" applyAlignment="1">
      <alignment/>
    </xf>
    <xf numFmtId="0" fontId="31" fillId="0" borderId="0" xfId="0" applyFont="1" applyAlignment="1">
      <alignment/>
    </xf>
    <xf numFmtId="3" fontId="116" fillId="0" borderId="0" xfId="251" applyNumberFormat="1" applyFont="1">
      <alignment/>
      <protection/>
    </xf>
    <xf numFmtId="169" fontId="31" fillId="0" borderId="33" xfId="164" applyNumberFormat="1" applyFont="1" applyBorder="1" applyAlignment="1">
      <alignment horizontal="right" vertical="center"/>
    </xf>
    <xf numFmtId="169" fontId="32" fillId="0" borderId="0" xfId="0" applyNumberFormat="1" applyFont="1" applyAlignment="1" applyProtection="1">
      <alignment horizontal="center" vertical="center"/>
      <protection locked="0"/>
    </xf>
    <xf numFmtId="174" fontId="42" fillId="0" borderId="0" xfId="312" applyNumberFormat="1" applyFont="1" applyAlignment="1">
      <alignment vertical="center"/>
      <protection/>
    </xf>
    <xf numFmtId="17" fontId="42" fillId="0" borderId="32" xfId="312" applyNumberFormat="1" applyFont="1" applyBorder="1" applyAlignment="1">
      <alignment horizontal="center" vertical="center" wrapText="1"/>
      <protection/>
    </xf>
    <xf numFmtId="174" fontId="32" fillId="0" borderId="0" xfId="305" applyNumberFormat="1" applyFont="1" applyAlignment="1">
      <alignment vertical="center"/>
      <protection/>
    </xf>
    <xf numFmtId="169" fontId="32" fillId="0" borderId="0" xfId="0" applyNumberFormat="1" applyFont="1" applyAlignment="1" applyProtection="1">
      <alignment horizontal="right"/>
      <protection locked="0"/>
    </xf>
    <xf numFmtId="169" fontId="31" fillId="0" borderId="33" xfId="0" applyNumberFormat="1" applyFont="1" applyBorder="1" applyAlignment="1">
      <alignment horizontal="right"/>
    </xf>
    <xf numFmtId="169" fontId="46" fillId="0" borderId="0" xfId="0" applyNumberFormat="1" applyFont="1" applyAlignment="1" applyProtection="1">
      <alignment horizontal="right"/>
      <protection locked="0"/>
    </xf>
    <xf numFmtId="38" fontId="31" fillId="0" borderId="0" xfId="305" applyNumberFormat="1" applyFont="1" applyAlignment="1">
      <alignment vertical="center"/>
      <protection/>
    </xf>
    <xf numFmtId="49" fontId="31" fillId="0" borderId="0" xfId="0" applyNumberFormat="1" applyFont="1" applyAlignment="1">
      <alignment horizontal="left" vertical="center"/>
    </xf>
    <xf numFmtId="3" fontId="32" fillId="0" borderId="0" xfId="0" applyNumberFormat="1" applyFont="1" applyAlignment="1" applyProtection="1">
      <alignment horizontal="right"/>
      <protection locked="0"/>
    </xf>
    <xf numFmtId="3" fontId="31" fillId="0" borderId="33" xfId="0" applyNumberFormat="1" applyFont="1" applyBorder="1" applyAlignment="1">
      <alignment horizontal="right"/>
    </xf>
    <xf numFmtId="49" fontId="31" fillId="0" borderId="0" xfId="0" applyNumberFormat="1" applyFont="1" applyAlignment="1">
      <alignment horizontal="left"/>
    </xf>
    <xf numFmtId="174" fontId="32" fillId="0" borderId="0" xfId="257" applyNumberFormat="1" applyFont="1">
      <alignment/>
      <protection/>
    </xf>
    <xf numFmtId="0" fontId="31" fillId="0" borderId="0" xfId="306" applyFont="1" applyAlignment="1">
      <alignment vertical="center"/>
      <protection/>
    </xf>
    <xf numFmtId="17" fontId="42" fillId="0" borderId="32" xfId="313" applyNumberFormat="1" applyFont="1" applyBorder="1" applyAlignment="1">
      <alignment horizontal="center" vertical="center" wrapText="1"/>
      <protection/>
    </xf>
    <xf numFmtId="169" fontId="32" fillId="55" borderId="0" xfId="0" applyNumberFormat="1" applyFont="1" applyFill="1" applyAlignment="1" applyProtection="1">
      <alignment horizontal="right"/>
      <protection locked="0"/>
    </xf>
    <xf numFmtId="0" fontId="31" fillId="0" borderId="0" xfId="257" applyFont="1" applyAlignment="1">
      <alignment vertical="center"/>
      <protection/>
    </xf>
    <xf numFmtId="169" fontId="31" fillId="0" borderId="0" xfId="164" applyNumberFormat="1" applyFont="1" applyAlignment="1">
      <alignment horizontal="right" vertical="center"/>
    </xf>
    <xf numFmtId="17" fontId="48" fillId="0" borderId="32" xfId="312" applyNumberFormat="1" applyFont="1" applyBorder="1" applyAlignment="1">
      <alignment horizontal="center" vertical="center" wrapText="1"/>
      <protection/>
    </xf>
    <xf numFmtId="174" fontId="35" fillId="0" borderId="0" xfId="0" applyNumberFormat="1" applyFont="1" applyAlignment="1">
      <alignment vertical="center"/>
    </xf>
    <xf numFmtId="169" fontId="35" fillId="0" borderId="0" xfId="0" applyNumberFormat="1" applyFont="1" applyAlignment="1" applyProtection="1">
      <alignment horizontal="right"/>
      <protection locked="0"/>
    </xf>
    <xf numFmtId="3" fontId="117" fillId="0" borderId="0" xfId="251" applyNumberFormat="1" applyFont="1">
      <alignment/>
      <protection/>
    </xf>
    <xf numFmtId="169" fontId="39" fillId="0" borderId="33" xfId="0" applyNumberFormat="1" applyFont="1" applyBorder="1" applyAlignment="1">
      <alignment horizontal="right"/>
    </xf>
    <xf numFmtId="174" fontId="39" fillId="0" borderId="0" xfId="0" applyNumberFormat="1" applyFont="1" applyAlignment="1">
      <alignment/>
    </xf>
    <xf numFmtId="39" fontId="32" fillId="0" borderId="0" xfId="0" applyNumberFormat="1" applyFont="1" applyAlignment="1" applyProtection="1">
      <alignment horizontal="right"/>
      <protection locked="0"/>
    </xf>
    <xf numFmtId="37" fontId="32" fillId="0" borderId="0" xfId="0" applyNumberFormat="1" applyFont="1" applyAlignment="1" applyProtection="1">
      <alignment horizontal="right"/>
      <protection locked="0"/>
    </xf>
    <xf numFmtId="37" fontId="31" fillId="0" borderId="33" xfId="0" applyNumberFormat="1" applyFont="1" applyBorder="1" applyAlignment="1">
      <alignment horizontal="right"/>
    </xf>
    <xf numFmtId="39" fontId="31" fillId="0" borderId="33" xfId="0" applyNumberFormat="1" applyFont="1" applyBorder="1" applyAlignment="1">
      <alignment horizontal="right"/>
    </xf>
    <xf numFmtId="174" fontId="31" fillId="0" borderId="0" xfId="0" applyNumberFormat="1" applyFont="1" applyAlignment="1">
      <alignment/>
    </xf>
    <xf numFmtId="0" fontId="36" fillId="0" borderId="0" xfId="307" applyFont="1" applyAlignment="1">
      <alignment vertical="center"/>
      <protection/>
    </xf>
    <xf numFmtId="0" fontId="46" fillId="0" borderId="0" xfId="307" applyFont="1" applyAlignment="1">
      <alignment vertical="center"/>
      <protection/>
    </xf>
    <xf numFmtId="17" fontId="42" fillId="0" borderId="32" xfId="315" applyNumberFormat="1" applyFont="1" applyBorder="1" applyAlignment="1">
      <alignment horizontal="center" vertical="center" wrapText="1"/>
      <protection/>
    </xf>
    <xf numFmtId="174" fontId="32" fillId="0" borderId="0" xfId="307" applyNumberFormat="1" applyFont="1" applyAlignment="1">
      <alignment horizontal="right" vertical="center"/>
      <protection/>
    </xf>
    <xf numFmtId="3" fontId="32" fillId="0" borderId="0" xfId="307" applyNumberFormat="1" applyFont="1" applyAlignment="1">
      <alignment vertical="center"/>
      <protection/>
    </xf>
    <xf numFmtId="174" fontId="31" fillId="0" borderId="33" xfId="307" applyNumberFormat="1" applyFont="1" applyBorder="1" applyAlignment="1">
      <alignment horizontal="right" vertical="center"/>
      <protection/>
    </xf>
    <xf numFmtId="174" fontId="31" fillId="0" borderId="0" xfId="307" applyNumberFormat="1" applyFont="1" applyAlignment="1">
      <alignment horizontal="right" vertical="center"/>
      <protection/>
    </xf>
    <xf numFmtId="169" fontId="32" fillId="0" borderId="0" xfId="124" applyFont="1" applyAlignment="1">
      <alignment vertical="center"/>
    </xf>
    <xf numFmtId="3" fontId="31" fillId="0" borderId="0" xfId="307" applyNumberFormat="1" applyFont="1" applyAlignment="1">
      <alignment vertical="center"/>
      <protection/>
    </xf>
    <xf numFmtId="38" fontId="37" fillId="55" borderId="37" xfId="163" applyNumberFormat="1" applyFont="1" applyFill="1" applyBorder="1" applyAlignment="1">
      <alignment/>
    </xf>
    <xf numFmtId="38" fontId="49" fillId="55" borderId="0" xfId="295" applyNumberFormat="1" applyFont="1" applyFill="1">
      <alignment/>
      <protection/>
    </xf>
    <xf numFmtId="190" fontId="49" fillId="55" borderId="0" xfId="297" applyNumberFormat="1" applyFont="1" applyFill="1">
      <alignment/>
      <protection/>
    </xf>
    <xf numFmtId="190" fontId="49" fillId="55" borderId="0" xfId="297" applyNumberFormat="1" applyFont="1" applyFill="1" applyAlignment="1">
      <alignment horizontal="center"/>
      <protection/>
    </xf>
    <xf numFmtId="178" fontId="49" fillId="55" borderId="0" xfId="122" applyNumberFormat="1" applyFont="1" applyFill="1" applyAlignment="1">
      <alignment horizontal="right"/>
    </xf>
    <xf numFmtId="37" fontId="49" fillId="55" borderId="0" xfId="297" applyNumberFormat="1" applyFont="1" applyFill="1" applyAlignment="1">
      <alignment horizontal="right"/>
      <protection/>
    </xf>
    <xf numFmtId="170" fontId="49" fillId="55" borderId="0" xfId="122" applyFont="1" applyFill="1" applyAlignment="1">
      <alignment horizontal="right"/>
    </xf>
    <xf numFmtId="37" fontId="49" fillId="55" borderId="0" xfId="297" applyNumberFormat="1" applyFont="1" applyFill="1">
      <alignment/>
      <protection/>
    </xf>
    <xf numFmtId="191" fontId="51" fillId="55" borderId="0" xfId="298" applyNumberFormat="1" applyFont="1" applyFill="1" applyAlignment="1">
      <alignment horizontal="center" vertical="center"/>
      <protection/>
    </xf>
    <xf numFmtId="39" fontId="49" fillId="55" borderId="0" xfId="122" applyNumberFormat="1" applyFont="1" applyFill="1" applyAlignment="1" applyProtection="1">
      <alignment horizontal="right"/>
      <protection locked="0"/>
    </xf>
    <xf numFmtId="37" fontId="49" fillId="55" borderId="0" xfId="122" applyNumberFormat="1" applyFont="1" applyFill="1" applyAlignment="1" applyProtection="1">
      <alignment horizontal="right"/>
      <protection locked="0"/>
    </xf>
    <xf numFmtId="170" fontId="49" fillId="55" borderId="0" xfId="122" applyFont="1" applyFill="1" applyAlignment="1" applyProtection="1">
      <alignment horizontal="right"/>
      <protection locked="0"/>
    </xf>
    <xf numFmtId="178" fontId="49" fillId="55" borderId="0" xfId="122" applyNumberFormat="1" applyFont="1" applyFill="1" applyAlignment="1" applyProtection="1">
      <alignment horizontal="right"/>
      <protection locked="0"/>
    </xf>
    <xf numFmtId="39" fontId="37" fillId="55" borderId="33" xfId="122" applyNumberFormat="1" applyFont="1" applyFill="1" applyBorder="1" applyAlignment="1">
      <alignment horizontal="right"/>
    </xf>
    <xf numFmtId="37" fontId="37" fillId="55" borderId="33" xfId="122" applyNumberFormat="1" applyFont="1" applyFill="1" applyBorder="1" applyAlignment="1">
      <alignment horizontal="right"/>
    </xf>
    <xf numFmtId="170" fontId="49" fillId="55" borderId="37" xfId="122" applyFont="1" applyFill="1" applyBorder="1" applyAlignment="1">
      <alignment horizontal="right"/>
    </xf>
    <xf numFmtId="0" fontId="49" fillId="55" borderId="37" xfId="301" applyFont="1" applyFill="1" applyBorder="1" applyAlignment="1">
      <alignment horizontal="right"/>
      <protection/>
    </xf>
    <xf numFmtId="3" fontId="32" fillId="55" borderId="0" xfId="301" applyNumberFormat="1" applyFont="1" applyFill="1">
      <alignment/>
      <protection/>
    </xf>
    <xf numFmtId="14" fontId="31" fillId="55" borderId="0" xfId="217" applyNumberFormat="1" applyFont="1" applyFill="1" applyAlignment="1">
      <alignment horizontal="center" vertical="center"/>
      <protection/>
    </xf>
    <xf numFmtId="169" fontId="32" fillId="55" borderId="23" xfId="124" applyFont="1" applyFill="1" applyBorder="1" applyAlignment="1">
      <alignment/>
    </xf>
    <xf numFmtId="3" fontId="32" fillId="55" borderId="0" xfId="162" applyNumberFormat="1" applyFont="1" applyFill="1" applyAlignment="1">
      <alignment/>
    </xf>
    <xf numFmtId="187" fontId="31" fillId="55" borderId="0" xfId="162" applyNumberFormat="1" applyFont="1" applyFill="1" applyAlignment="1">
      <alignment/>
    </xf>
    <xf numFmtId="191" fontId="32" fillId="55" borderId="0" xfId="217" applyNumberFormat="1" applyFont="1" applyFill="1">
      <alignment/>
      <protection/>
    </xf>
    <xf numFmtId="187" fontId="31" fillId="55" borderId="0" xfId="217" applyNumberFormat="1" applyFont="1" applyFill="1" applyAlignment="1">
      <alignment vertical="center"/>
      <protection/>
    </xf>
    <xf numFmtId="174" fontId="32" fillId="55" borderId="0" xfId="310" applyNumberFormat="1" applyFont="1" applyFill="1" applyAlignment="1">
      <alignment vertical="center"/>
      <protection/>
    </xf>
    <xf numFmtId="178" fontId="35" fillId="55" borderId="0" xfId="122" applyNumberFormat="1" applyFont="1" applyFill="1" applyAlignment="1">
      <alignment/>
    </xf>
    <xf numFmtId="178" fontId="32" fillId="55" borderId="0" xfId="312" applyNumberFormat="1" applyFont="1" applyFill="1" applyAlignment="1">
      <alignment vertical="center"/>
      <protection/>
    </xf>
    <xf numFmtId="178" fontId="31" fillId="55" borderId="0" xfId="312" applyNumberFormat="1" applyFont="1" applyFill="1" applyAlignment="1">
      <alignment vertical="center"/>
      <protection/>
    </xf>
    <xf numFmtId="0" fontId="35" fillId="0" borderId="0" xfId="305" applyFont="1" applyAlignment="1">
      <alignment vertical="center"/>
      <protection/>
    </xf>
    <xf numFmtId="3" fontId="118" fillId="55" borderId="0" xfId="310" applyNumberFormat="1" applyFont="1" applyFill="1" applyAlignment="1">
      <alignment vertical="center"/>
      <protection/>
    </xf>
    <xf numFmtId="174" fontId="40" fillId="55" borderId="0" xfId="312" applyNumberFormat="1" applyFont="1" applyFill="1">
      <alignment/>
      <protection/>
    </xf>
    <xf numFmtId="0" fontId="119" fillId="55" borderId="0" xfId="0" applyFont="1" applyFill="1" applyAlignment="1">
      <alignment horizontal="left"/>
    </xf>
    <xf numFmtId="0" fontId="119" fillId="55" borderId="0" xfId="0" applyFont="1" applyFill="1" applyAlignment="1">
      <alignment/>
    </xf>
    <xf numFmtId="3" fontId="88" fillId="55" borderId="0" xfId="0" applyNumberFormat="1" applyFont="1" applyFill="1" applyAlignment="1">
      <alignment/>
    </xf>
    <xf numFmtId="0" fontId="69" fillId="55" borderId="0" xfId="310" applyFont="1" applyFill="1" applyAlignment="1">
      <alignment vertical="center"/>
      <protection/>
    </xf>
    <xf numFmtId="0" fontId="39" fillId="55" borderId="0" xfId="312" applyFont="1" applyFill="1" applyAlignment="1">
      <alignment vertical="center"/>
      <protection/>
    </xf>
    <xf numFmtId="0" fontId="88" fillId="55" borderId="0" xfId="0" applyFont="1" applyFill="1" applyAlignment="1">
      <alignment/>
    </xf>
    <xf numFmtId="0" fontId="119" fillId="55" borderId="0" xfId="251" applyFont="1" applyFill="1">
      <alignment/>
      <protection/>
    </xf>
    <xf numFmtId="178" fontId="40" fillId="55" borderId="0" xfId="122" applyNumberFormat="1" applyFont="1" applyFill="1" applyAlignment="1">
      <alignment vertical="center"/>
    </xf>
    <xf numFmtId="0" fontId="88" fillId="55" borderId="0" xfId="0" applyFont="1" applyFill="1" applyAlignment="1">
      <alignment horizontal="left"/>
    </xf>
    <xf numFmtId="0" fontId="120" fillId="55" borderId="0" xfId="251" applyFont="1" applyFill="1">
      <alignment/>
      <protection/>
    </xf>
    <xf numFmtId="174" fontId="35" fillId="55" borderId="68" xfId="310" applyNumberFormat="1" applyFont="1" applyFill="1" applyBorder="1" applyAlignment="1">
      <alignment horizontal="right" vertical="center"/>
      <protection/>
    </xf>
    <xf numFmtId="174" fontId="35" fillId="55" borderId="69" xfId="310" applyNumberFormat="1" applyFont="1" applyFill="1" applyBorder="1" applyAlignment="1">
      <alignment horizontal="right" vertical="center"/>
      <protection/>
    </xf>
    <xf numFmtId="178" fontId="35" fillId="55" borderId="0" xfId="122" applyNumberFormat="1" applyFont="1" applyFill="1" applyAlignment="1">
      <alignment vertical="center"/>
    </xf>
    <xf numFmtId="174" fontId="35" fillId="55" borderId="70" xfId="310" applyNumberFormat="1" applyFont="1" applyFill="1" applyBorder="1" applyAlignment="1">
      <alignment horizontal="right" vertical="center"/>
      <protection/>
    </xf>
    <xf numFmtId="173" fontId="35" fillId="55" borderId="0" xfId="310" applyNumberFormat="1" applyFont="1" applyFill="1" applyAlignment="1">
      <alignment vertical="center"/>
      <protection/>
    </xf>
    <xf numFmtId="0" fontId="35" fillId="55" borderId="0" xfId="304" applyFont="1" applyFill="1" applyAlignment="1">
      <alignment horizontal="center" vertical="top" wrapText="1"/>
      <protection/>
    </xf>
    <xf numFmtId="0" fontId="35" fillId="55" borderId="71" xfId="304" applyFont="1" applyFill="1" applyBorder="1" applyAlignment="1">
      <alignment horizontal="center" vertical="center" wrapText="1"/>
      <protection/>
    </xf>
    <xf numFmtId="0" fontId="35" fillId="55" borderId="72" xfId="304" applyFont="1" applyFill="1" applyBorder="1" applyAlignment="1">
      <alignment horizontal="center" vertical="top" wrapText="1"/>
      <protection/>
    </xf>
    <xf numFmtId="14" fontId="35" fillId="55" borderId="72" xfId="304" applyNumberFormat="1" applyFont="1" applyFill="1" applyBorder="1" applyAlignment="1">
      <alignment horizontal="center" vertical="center" wrapText="1"/>
      <protection/>
    </xf>
    <xf numFmtId="0" fontId="39" fillId="55" borderId="68" xfId="310" applyFont="1" applyFill="1" applyBorder="1" applyAlignment="1">
      <alignment vertical="center"/>
      <protection/>
    </xf>
    <xf numFmtId="0" fontId="35" fillId="55" borderId="0" xfId="310" applyFont="1" applyFill="1" applyAlignment="1">
      <alignment vertical="center"/>
      <protection/>
    </xf>
    <xf numFmtId="0" fontId="35" fillId="55" borderId="69" xfId="310" applyFont="1" applyFill="1" applyBorder="1" applyAlignment="1">
      <alignment vertical="center"/>
      <protection/>
    </xf>
    <xf numFmtId="178" fontId="35" fillId="55" borderId="69" xfId="122" applyNumberFormat="1" applyFont="1" applyFill="1" applyBorder="1" applyAlignment="1">
      <alignment vertical="center"/>
    </xf>
    <xf numFmtId="174" fontId="35" fillId="55" borderId="69" xfId="310" applyNumberFormat="1" applyFont="1" applyFill="1" applyBorder="1" applyAlignment="1">
      <alignment horizontal="center" vertical="center"/>
      <protection/>
    </xf>
    <xf numFmtId="174" fontId="35" fillId="55" borderId="0" xfId="310" applyNumberFormat="1" applyFont="1" applyFill="1" applyAlignment="1">
      <alignment vertical="center"/>
      <protection/>
    </xf>
    <xf numFmtId="178" fontId="35" fillId="55" borderId="69" xfId="122" applyNumberFormat="1" applyFont="1" applyFill="1" applyBorder="1" applyAlignment="1">
      <alignment horizontal="right" vertical="center"/>
    </xf>
    <xf numFmtId="37" fontId="35" fillId="55" borderId="0" xfId="310" applyNumberFormat="1" applyFont="1" applyFill="1" applyAlignment="1">
      <alignment vertical="center"/>
      <protection/>
    </xf>
    <xf numFmtId="37" fontId="35" fillId="55" borderId="0" xfId="310" applyNumberFormat="1" applyFont="1" applyFill="1" applyAlignment="1">
      <alignment horizontal="left" vertical="center" indent="1"/>
      <protection/>
    </xf>
    <xf numFmtId="0" fontId="39" fillId="55" borderId="70" xfId="310" applyFont="1" applyFill="1" applyBorder="1" applyAlignment="1">
      <alignment vertical="center"/>
      <protection/>
    </xf>
    <xf numFmtId="178" fontId="35" fillId="55" borderId="0" xfId="310" applyNumberFormat="1" applyFont="1" applyFill="1" applyAlignment="1">
      <alignment vertical="center"/>
      <protection/>
    </xf>
    <xf numFmtId="3" fontId="70" fillId="55" borderId="0" xfId="310" applyNumberFormat="1" applyFont="1" applyFill="1" applyAlignment="1">
      <alignment vertical="center"/>
      <protection/>
    </xf>
    <xf numFmtId="0" fontId="48" fillId="55" borderId="0" xfId="312" applyFont="1" applyFill="1" applyAlignment="1">
      <alignment horizontal="right" vertical="center"/>
      <protection/>
    </xf>
    <xf numFmtId="0" fontId="48" fillId="55" borderId="0" xfId="312" applyFont="1" applyFill="1" applyAlignment="1">
      <alignment vertical="center" wrapText="1"/>
      <protection/>
    </xf>
    <xf numFmtId="0" fontId="48" fillId="55" borderId="0" xfId="312" applyFont="1" applyFill="1" applyAlignment="1">
      <alignment vertical="center"/>
      <protection/>
    </xf>
    <xf numFmtId="0" fontId="121" fillId="55" borderId="0" xfId="312" applyFont="1" applyFill="1" applyAlignment="1">
      <alignment vertical="center"/>
      <protection/>
    </xf>
    <xf numFmtId="174" fontId="32" fillId="55" borderId="0" xfId="257" applyNumberFormat="1" applyFont="1" applyFill="1">
      <alignment/>
      <protection/>
    </xf>
    <xf numFmtId="17" fontId="42" fillId="55" borderId="32" xfId="313" applyNumberFormat="1" applyFont="1" applyFill="1" applyBorder="1" applyAlignment="1">
      <alignment horizontal="center" vertical="center" wrapText="1"/>
      <protection/>
    </xf>
    <xf numFmtId="169" fontId="31" fillId="55" borderId="33" xfId="164" applyNumberFormat="1" applyFont="1" applyFill="1" applyBorder="1" applyAlignment="1">
      <alignment horizontal="right" vertical="center"/>
    </xf>
    <xf numFmtId="169" fontId="31" fillId="55" borderId="0" xfId="164" applyNumberFormat="1" applyFont="1" applyFill="1" applyAlignment="1">
      <alignment horizontal="right" vertical="center"/>
    </xf>
    <xf numFmtId="0" fontId="32" fillId="55" borderId="0" xfId="257" applyFont="1" applyFill="1" applyAlignment="1">
      <alignment vertical="center"/>
      <protection/>
    </xf>
    <xf numFmtId="0" fontId="46" fillId="55" borderId="0" xfId="257" applyFont="1" applyFill="1" applyAlignment="1">
      <alignment vertical="center"/>
      <protection/>
    </xf>
    <xf numFmtId="17" fontId="42" fillId="0" borderId="0" xfId="312" applyNumberFormat="1" applyFont="1" applyAlignment="1">
      <alignment horizontal="center" vertical="center" wrapText="1"/>
      <protection/>
    </xf>
    <xf numFmtId="169" fontId="31" fillId="0" borderId="0" xfId="0" applyNumberFormat="1" applyFont="1" applyAlignment="1">
      <alignment horizontal="right"/>
    </xf>
    <xf numFmtId="0" fontId="39" fillId="56" borderId="0" xfId="0" applyFont="1" applyFill="1" applyAlignment="1">
      <alignment/>
    </xf>
    <xf numFmtId="0" fontId="39" fillId="0" borderId="0" xfId="0" applyFont="1" applyAlignment="1">
      <alignment/>
    </xf>
    <xf numFmtId="0" fontId="35" fillId="0" borderId="0" xfId="0" applyFont="1" applyAlignment="1">
      <alignment vertical="center"/>
    </xf>
    <xf numFmtId="0" fontId="32" fillId="55" borderId="0" xfId="307" applyFont="1" applyFill="1" applyAlignment="1">
      <alignment vertical="center"/>
      <protection/>
    </xf>
    <xf numFmtId="0" fontId="31" fillId="55" borderId="0" xfId="307" applyFont="1" applyFill="1" applyAlignment="1">
      <alignment vertical="center"/>
      <protection/>
    </xf>
    <xf numFmtId="10" fontId="49" fillId="55" borderId="0" xfId="322" applyNumberFormat="1" applyFont="1" applyFill="1" applyAlignment="1">
      <alignment/>
    </xf>
    <xf numFmtId="0" fontId="122" fillId="55" borderId="0" xfId="295" applyFont="1" applyFill="1">
      <alignment/>
      <protection/>
    </xf>
    <xf numFmtId="38" fontId="122" fillId="55" borderId="0" xfId="295" applyNumberFormat="1" applyFont="1" applyFill="1">
      <alignment/>
      <protection/>
    </xf>
    <xf numFmtId="178" fontId="49" fillId="55" borderId="0" xfId="122" applyNumberFormat="1" applyFont="1" applyFill="1" applyAlignment="1">
      <alignment/>
    </xf>
    <xf numFmtId="190" fontId="122" fillId="55" borderId="0" xfId="295" applyNumberFormat="1" applyFont="1" applyFill="1">
      <alignment/>
      <protection/>
    </xf>
    <xf numFmtId="0" fontId="49" fillId="55" borderId="0" xfId="309" applyFont="1" applyFill="1" applyAlignment="1">
      <alignment horizontal="center"/>
      <protection/>
    </xf>
    <xf numFmtId="0" fontId="32" fillId="55" borderId="0" xfId="295" applyFont="1" applyFill="1" applyAlignment="1">
      <alignment horizontal="center"/>
      <protection/>
    </xf>
    <xf numFmtId="17" fontId="38" fillId="55" borderId="0" xfId="312" applyNumberFormat="1" applyFont="1" applyFill="1" applyAlignment="1">
      <alignment horizontal="center" vertical="center" wrapText="1"/>
      <protection/>
    </xf>
    <xf numFmtId="3" fontId="123" fillId="55" borderId="0" xfId="301" applyNumberFormat="1" applyFont="1" applyFill="1">
      <alignment/>
      <protection/>
    </xf>
    <xf numFmtId="3" fontId="49" fillId="55" borderId="0" xfId="301" applyNumberFormat="1" applyFont="1" applyFill="1">
      <alignment/>
      <protection/>
    </xf>
    <xf numFmtId="14" fontId="123" fillId="55" borderId="0" xfId="301" applyNumberFormat="1" applyFont="1" applyFill="1" applyAlignment="1">
      <alignment horizontal="center"/>
      <protection/>
    </xf>
    <xf numFmtId="2" fontId="123" fillId="55" borderId="0" xfId="322" applyNumberFormat="1" applyFont="1" applyFill="1" applyAlignment="1">
      <alignment/>
    </xf>
    <xf numFmtId="4" fontId="123" fillId="55" borderId="0" xfId="301" applyNumberFormat="1" applyFont="1" applyFill="1" applyAlignment="1">
      <alignment horizontal="center"/>
      <protection/>
    </xf>
    <xf numFmtId="4" fontId="123" fillId="55" borderId="0" xfId="301" applyNumberFormat="1" applyFont="1" applyFill="1">
      <alignment/>
      <protection/>
    </xf>
    <xf numFmtId="3" fontId="49" fillId="55" borderId="0" xfId="301" applyNumberFormat="1" applyFont="1" applyFill="1" applyAlignment="1">
      <alignment horizontal="center"/>
      <protection/>
    </xf>
    <xf numFmtId="0" fontId="49" fillId="55" borderId="0" xfId="301" applyFont="1" applyFill="1" applyAlignment="1">
      <alignment horizontal="left"/>
      <protection/>
    </xf>
    <xf numFmtId="0" fontId="35" fillId="55" borderId="68" xfId="304" applyFont="1" applyFill="1" applyBorder="1" applyAlignment="1">
      <alignment horizontal="center" vertical="center" wrapText="1"/>
      <protection/>
    </xf>
    <xf numFmtId="0" fontId="39" fillId="55" borderId="0" xfId="248" applyFont="1" applyFill="1" applyBorder="1" applyAlignment="1">
      <alignment horizontal="center"/>
      <protection/>
    </xf>
    <xf numFmtId="0" fontId="37" fillId="55" borderId="43" xfId="295" applyFont="1" applyFill="1" applyBorder="1" applyAlignment="1">
      <alignment horizontal="center"/>
      <protection/>
    </xf>
    <xf numFmtId="0" fontId="37" fillId="55" borderId="0" xfId="295" applyFont="1" applyFill="1" applyAlignment="1">
      <alignment horizontal="center"/>
      <protection/>
    </xf>
    <xf numFmtId="0" fontId="49" fillId="55" borderId="0" xfId="295" applyFont="1" applyFill="1" applyAlignment="1">
      <alignment horizontal="center"/>
      <protection/>
    </xf>
    <xf numFmtId="0" fontId="31" fillId="55" borderId="0" xfId="296" applyFont="1" applyFill="1" applyAlignment="1">
      <alignment horizontal="center"/>
      <protection/>
    </xf>
    <xf numFmtId="0" fontId="37" fillId="55" borderId="0" xfId="297" applyFont="1" applyFill="1" applyAlignment="1">
      <alignment horizontal="center"/>
      <protection/>
    </xf>
    <xf numFmtId="0" fontId="49" fillId="55" borderId="0" xfId="297" applyFont="1" applyFill="1" applyAlignment="1">
      <alignment horizontal="center"/>
      <protection/>
    </xf>
    <xf numFmtId="0" fontId="50" fillId="55" borderId="0" xfId="298" applyFont="1" applyFill="1" applyAlignment="1">
      <alignment horizontal="center"/>
      <protection/>
    </xf>
    <xf numFmtId="0" fontId="51" fillId="55" borderId="0" xfId="298" applyFont="1" applyFill="1" applyAlignment="1">
      <alignment horizontal="center"/>
      <protection/>
    </xf>
    <xf numFmtId="0" fontId="49" fillId="55" borderId="0" xfId="299" applyFont="1" applyFill="1" applyAlignment="1">
      <alignment horizontal="center"/>
      <protection/>
    </xf>
    <xf numFmtId="0" fontId="49" fillId="55" borderId="0" xfId="300" applyFont="1" applyFill="1" applyAlignment="1">
      <alignment horizontal="center"/>
      <protection/>
    </xf>
    <xf numFmtId="0" fontId="37" fillId="55" borderId="0" xfId="300" applyFont="1" applyFill="1" applyAlignment="1">
      <alignment horizontal="center"/>
      <protection/>
    </xf>
    <xf numFmtId="0" fontId="49" fillId="55" borderId="0" xfId="301" applyFont="1" applyFill="1" applyAlignment="1">
      <alignment horizontal="center"/>
      <protection/>
    </xf>
    <xf numFmtId="0" fontId="37" fillId="55" borderId="0" xfId="301" applyFont="1" applyFill="1" applyAlignment="1">
      <alignment horizontal="center"/>
      <protection/>
    </xf>
    <xf numFmtId="0" fontId="52" fillId="55" borderId="0" xfId="301" applyFont="1" applyFill="1" applyAlignment="1">
      <alignment horizontal="center"/>
      <protection/>
    </xf>
    <xf numFmtId="0" fontId="31" fillId="55" borderId="0" xfId="301" applyFont="1" applyFill="1" applyAlignment="1">
      <alignment horizontal="center"/>
      <protection/>
    </xf>
    <xf numFmtId="0" fontId="32" fillId="55" borderId="0" xfId="301" applyFont="1" applyFill="1" applyAlignment="1">
      <alignment horizontal="center"/>
      <protection/>
    </xf>
    <xf numFmtId="0" fontId="35" fillId="55" borderId="0" xfId="217" applyFont="1" applyFill="1">
      <alignment/>
      <protection/>
    </xf>
    <xf numFmtId="3" fontId="35" fillId="55" borderId="0" xfId="217" applyNumberFormat="1" applyFont="1" applyFill="1">
      <alignment/>
      <protection/>
    </xf>
    <xf numFmtId="3" fontId="39" fillId="55" borderId="0" xfId="217" applyNumberFormat="1" applyFont="1" applyFill="1" applyAlignment="1">
      <alignment horizontal="center"/>
      <protection/>
    </xf>
    <xf numFmtId="0" fontId="0" fillId="55" borderId="0" xfId="0" applyFont="1" applyFill="1" applyAlignment="1">
      <alignment/>
    </xf>
    <xf numFmtId="0" fontId="39" fillId="55" borderId="0" xfId="217" applyFont="1" applyFill="1" applyAlignment="1">
      <alignment horizontal="center"/>
      <protection/>
    </xf>
    <xf numFmtId="0" fontId="35" fillId="55" borderId="0" xfId="217" applyFont="1" applyFill="1" applyAlignment="1">
      <alignment horizontal="center"/>
      <protection/>
    </xf>
    <xf numFmtId="3" fontId="35" fillId="55" borderId="0" xfId="217" applyNumberFormat="1" applyFont="1" applyFill="1" applyAlignment="1">
      <alignment horizontal="center"/>
      <protection/>
    </xf>
    <xf numFmtId="37" fontId="35" fillId="55" borderId="34" xfId="217" applyNumberFormat="1" applyFont="1" applyFill="1" applyBorder="1" applyAlignment="1">
      <alignment horizontal="center"/>
      <protection/>
    </xf>
    <xf numFmtId="3" fontId="35" fillId="55" borderId="34" xfId="217" applyNumberFormat="1" applyFont="1" applyFill="1" applyBorder="1">
      <alignment/>
      <protection/>
    </xf>
    <xf numFmtId="37" fontId="35" fillId="55" borderId="37" xfId="217" applyNumberFormat="1" applyFont="1" applyFill="1" applyBorder="1" applyAlignment="1">
      <alignment horizontal="center"/>
      <protection/>
    </xf>
    <xf numFmtId="0" fontId="35" fillId="55" borderId="38" xfId="217" applyFont="1" applyFill="1" applyBorder="1">
      <alignment/>
      <protection/>
    </xf>
    <xf numFmtId="37" fontId="35" fillId="55" borderId="40" xfId="217" applyNumberFormat="1" applyFont="1" applyFill="1" applyBorder="1" applyAlignment="1">
      <alignment horizontal="center"/>
      <protection/>
    </xf>
    <xf numFmtId="37" fontId="35" fillId="55" borderId="34" xfId="217" applyNumberFormat="1" applyFont="1" applyFill="1" applyBorder="1">
      <alignment/>
      <protection/>
    </xf>
    <xf numFmtId="37" fontId="35" fillId="55" borderId="37" xfId="217" applyNumberFormat="1" applyFont="1" applyFill="1" applyBorder="1">
      <alignment/>
      <protection/>
    </xf>
    <xf numFmtId="37" fontId="35" fillId="55" borderId="37" xfId="217" applyNumberFormat="1" applyFont="1" applyFill="1" applyBorder="1" applyAlignment="1">
      <alignment horizontal="right"/>
      <protection/>
    </xf>
    <xf numFmtId="37" fontId="35" fillId="55" borderId="37" xfId="162" applyNumberFormat="1" applyFont="1" applyFill="1" applyBorder="1" applyAlignment="1">
      <alignment horizontal="right"/>
    </xf>
    <xf numFmtId="37" fontId="35" fillId="55" borderId="40" xfId="217" applyNumberFormat="1" applyFont="1" applyFill="1" applyBorder="1">
      <alignment/>
      <protection/>
    </xf>
    <xf numFmtId="37" fontId="35" fillId="55" borderId="40" xfId="217" applyNumberFormat="1" applyFont="1" applyFill="1" applyBorder="1" applyAlignment="1">
      <alignment horizontal="right"/>
      <protection/>
    </xf>
    <xf numFmtId="37" fontId="39" fillId="55" borderId="42" xfId="217" applyNumberFormat="1" applyFont="1" applyFill="1" applyBorder="1">
      <alignment/>
      <protection/>
    </xf>
    <xf numFmtId="37" fontId="39" fillId="55" borderId="42" xfId="217" applyNumberFormat="1" applyFont="1" applyFill="1" applyBorder="1" applyAlignment="1">
      <alignment horizontal="right"/>
      <protection/>
    </xf>
    <xf numFmtId="0" fontId="0" fillId="55" borderId="0" xfId="192" applyFill="1">
      <alignment/>
      <protection/>
    </xf>
    <xf numFmtId="0" fontId="68" fillId="55" borderId="0" xfId="314" applyFont="1" applyFill="1" applyAlignment="1">
      <alignment vertical="center"/>
      <protection/>
    </xf>
    <xf numFmtId="0" fontId="62" fillId="55" borderId="0" xfId="314" applyFont="1" applyFill="1" applyAlignment="1">
      <alignment vertical="center"/>
      <protection/>
    </xf>
    <xf numFmtId="0" fontId="0" fillId="55" borderId="0" xfId="302" applyFill="1" applyAlignment="1">
      <alignment vertical="top" wrapText="1"/>
      <protection/>
    </xf>
    <xf numFmtId="0" fontId="61" fillId="55" borderId="0" xfId="314" applyFont="1" applyFill="1" applyAlignment="1">
      <alignment vertical="center"/>
      <protection/>
    </xf>
    <xf numFmtId="0" fontId="63" fillId="55" borderId="0" xfId="314" applyFont="1" applyFill="1" applyAlignment="1">
      <alignment vertical="center"/>
      <protection/>
    </xf>
    <xf numFmtId="0" fontId="4" fillId="55" borderId="0" xfId="314" applyFont="1" applyFill="1" applyAlignment="1">
      <alignment vertical="center" wrapText="1"/>
      <protection/>
    </xf>
    <xf numFmtId="17" fontId="64" fillId="55" borderId="32" xfId="312" applyNumberFormat="1" applyFont="1" applyFill="1" applyBorder="1" applyAlignment="1" quotePrefix="1">
      <alignment horizontal="center" vertical="center" wrapText="1"/>
      <protection/>
    </xf>
    <xf numFmtId="0" fontId="64" fillId="55" borderId="0" xfId="312" applyFont="1" applyFill="1" applyAlignment="1" quotePrefix="1">
      <alignment horizontal="center" vertical="center" wrapText="1"/>
      <protection/>
    </xf>
    <xf numFmtId="0" fontId="71" fillId="55" borderId="0" xfId="312" applyFont="1" applyFill="1" applyAlignment="1">
      <alignment horizontal="center" vertical="center" wrapText="1"/>
      <protection/>
    </xf>
    <xf numFmtId="0" fontId="5" fillId="55" borderId="0" xfId="192" applyFont="1" applyFill="1" applyAlignment="1">
      <alignment vertical="top" wrapText="1"/>
      <protection/>
    </xf>
    <xf numFmtId="3" fontId="5" fillId="55" borderId="0" xfId="313" applyNumberFormat="1" applyFont="1" applyFill="1" applyAlignment="1">
      <alignment vertical="center"/>
      <protection/>
    </xf>
    <xf numFmtId="172" fontId="4" fillId="55" borderId="0" xfId="313" applyNumberFormat="1" applyFont="1" applyFill="1" applyAlignment="1">
      <alignment horizontal="right" vertical="center"/>
      <protection/>
    </xf>
    <xf numFmtId="0" fontId="4" fillId="55" borderId="0" xfId="312" applyFont="1" applyFill="1" applyAlignment="1">
      <alignment vertical="center"/>
      <protection/>
    </xf>
    <xf numFmtId="0" fontId="65" fillId="55" borderId="0" xfId="192" applyFont="1" applyFill="1" applyAlignment="1">
      <alignment vertical="top" wrapText="1"/>
      <protection/>
    </xf>
    <xf numFmtId="3" fontId="66" fillId="55" borderId="0" xfId="312" applyNumberFormat="1" applyFont="1" applyFill="1" applyAlignment="1">
      <alignment vertical="center"/>
      <protection/>
    </xf>
    <xf numFmtId="172" fontId="66" fillId="55" borderId="0" xfId="313" applyNumberFormat="1" applyFont="1" applyFill="1" applyAlignment="1">
      <alignment horizontal="right" vertical="center"/>
      <protection/>
    </xf>
    <xf numFmtId="0" fontId="66" fillId="55" borderId="0" xfId="312" applyFont="1" applyFill="1" applyAlignment="1">
      <alignment vertical="center"/>
      <protection/>
    </xf>
    <xf numFmtId="0" fontId="4" fillId="55" borderId="0" xfId="192" applyFont="1" applyFill="1" applyAlignment="1">
      <alignment vertical="top" wrapText="1"/>
      <protection/>
    </xf>
    <xf numFmtId="174" fontId="63" fillId="55" borderId="0" xfId="313" applyNumberFormat="1" applyFont="1" applyFill="1" applyAlignment="1">
      <alignment horizontal="left" vertical="center" wrapText="1"/>
      <protection/>
    </xf>
    <xf numFmtId="172" fontId="4" fillId="55" borderId="29" xfId="313" applyNumberFormat="1" applyFont="1" applyFill="1" applyBorder="1" applyAlignment="1">
      <alignment horizontal="right" vertical="center"/>
      <protection/>
    </xf>
    <xf numFmtId="3" fontId="4" fillId="55" borderId="0" xfId="312" applyNumberFormat="1" applyFont="1" applyFill="1" applyAlignment="1">
      <alignment vertical="center"/>
      <protection/>
    </xf>
    <xf numFmtId="174" fontId="4" fillId="55" borderId="29" xfId="312" applyNumberFormat="1" applyFont="1" applyFill="1" applyBorder="1" applyAlignment="1">
      <alignment vertical="center"/>
      <protection/>
    </xf>
    <xf numFmtId="0" fontId="67" fillId="55" borderId="0" xfId="313" applyFont="1" applyFill="1" applyAlignment="1">
      <alignment vertical="center" wrapText="1"/>
      <protection/>
    </xf>
    <xf numFmtId="174" fontId="67" fillId="55" borderId="0" xfId="313" applyNumberFormat="1" applyFont="1" applyFill="1" applyAlignment="1">
      <alignment horizontal="right" vertical="center" wrapText="1"/>
      <protection/>
    </xf>
    <xf numFmtId="174" fontId="63" fillId="55" borderId="0" xfId="313" applyNumberFormat="1" applyFont="1" applyFill="1" applyAlignment="1">
      <alignment horizontal="right" vertical="center" wrapText="1"/>
      <protection/>
    </xf>
    <xf numFmtId="3" fontId="65" fillId="55" borderId="0" xfId="312" applyNumberFormat="1" applyFont="1" applyFill="1" applyAlignment="1">
      <alignment vertical="center"/>
      <protection/>
    </xf>
    <xf numFmtId="174" fontId="5" fillId="55" borderId="0" xfId="313" applyNumberFormat="1" applyFont="1" applyFill="1" applyAlignment="1">
      <alignment horizontal="right" vertical="center"/>
      <protection/>
    </xf>
    <xf numFmtId="174" fontId="4" fillId="55" borderId="0" xfId="313" applyNumberFormat="1" applyFont="1" applyFill="1" applyAlignment="1">
      <alignment horizontal="right" vertical="center"/>
      <protection/>
    </xf>
    <xf numFmtId="3" fontId="4" fillId="55" borderId="0" xfId="313" applyNumberFormat="1" applyFont="1" applyFill="1" applyAlignment="1">
      <alignment vertical="center"/>
      <protection/>
    </xf>
    <xf numFmtId="174" fontId="4" fillId="55" borderId="0" xfId="312" applyNumberFormat="1" applyFont="1" applyFill="1" applyAlignment="1">
      <alignment horizontal="right" vertical="center"/>
      <protection/>
    </xf>
    <xf numFmtId="174" fontId="66" fillId="55" borderId="0" xfId="312" applyNumberFormat="1" applyFont="1" applyFill="1" applyAlignment="1">
      <alignment horizontal="right" vertical="center"/>
      <protection/>
    </xf>
    <xf numFmtId="174" fontId="5" fillId="55" borderId="25" xfId="313" applyNumberFormat="1" applyFont="1" applyFill="1" applyBorder="1" applyAlignment="1">
      <alignment horizontal="right" vertical="center"/>
      <protection/>
    </xf>
    <xf numFmtId="0" fontId="5" fillId="55" borderId="0" xfId="312" applyFont="1" applyFill="1" applyAlignment="1">
      <alignment horizontal="right" vertical="center"/>
      <protection/>
    </xf>
    <xf numFmtId="3" fontId="5" fillId="55" borderId="0" xfId="312" applyNumberFormat="1" applyFont="1" applyFill="1" applyAlignment="1">
      <alignment vertical="center"/>
      <protection/>
    </xf>
    <xf numFmtId="172" fontId="4" fillId="55" borderId="0" xfId="312" applyNumberFormat="1" applyFont="1" applyFill="1" applyAlignment="1">
      <alignment horizontal="right" vertical="center"/>
      <protection/>
    </xf>
    <xf numFmtId="174" fontId="5" fillId="55" borderId="25" xfId="312" applyNumberFormat="1" applyFont="1" applyFill="1" applyBorder="1" applyAlignment="1">
      <alignment horizontal="right" vertical="center"/>
      <protection/>
    </xf>
    <xf numFmtId="174" fontId="5" fillId="55" borderId="0" xfId="312" applyNumberFormat="1" applyFont="1" applyFill="1" applyAlignment="1">
      <alignment horizontal="right" vertical="center"/>
      <protection/>
    </xf>
    <xf numFmtId="0" fontId="3" fillId="55" borderId="0" xfId="312" applyFill="1" applyAlignment="1">
      <alignment vertical="center"/>
      <protection/>
    </xf>
    <xf numFmtId="174" fontId="5" fillId="55" borderId="29" xfId="313" applyNumberFormat="1" applyFont="1" applyFill="1" applyBorder="1" applyAlignment="1">
      <alignment horizontal="right" vertical="center"/>
      <protection/>
    </xf>
    <xf numFmtId="174" fontId="5" fillId="55" borderId="66" xfId="313" applyNumberFormat="1" applyFont="1" applyFill="1" applyBorder="1" applyAlignment="1">
      <alignment horizontal="right" vertical="center"/>
      <protection/>
    </xf>
    <xf numFmtId="0" fontId="4" fillId="55" borderId="0" xfId="314" applyFont="1" applyFill="1" applyAlignment="1">
      <alignment vertical="center"/>
      <protection/>
    </xf>
    <xf numFmtId="0" fontId="4" fillId="55" borderId="0" xfId="311" applyFont="1" applyFill="1" applyAlignment="1">
      <alignment vertical="center"/>
      <protection/>
    </xf>
    <xf numFmtId="174" fontId="4" fillId="55" borderId="0" xfId="311" applyNumberFormat="1" applyFont="1" applyFill="1" applyAlignment="1">
      <alignment vertical="center"/>
      <protection/>
    </xf>
    <xf numFmtId="174" fontId="4" fillId="55" borderId="0" xfId="314" applyNumberFormat="1" applyFont="1" applyFill="1" applyAlignment="1">
      <alignment horizontal="right" vertical="center"/>
      <protection/>
    </xf>
    <xf numFmtId="174" fontId="4" fillId="55" borderId="0" xfId="314" applyNumberFormat="1" applyFont="1" applyFill="1">
      <alignment/>
      <protection/>
    </xf>
    <xf numFmtId="3" fontId="4" fillId="55" borderId="0" xfId="314" applyNumberFormat="1" applyFont="1" applyFill="1" applyAlignment="1">
      <alignment vertical="center"/>
      <protection/>
    </xf>
    <xf numFmtId="174" fontId="72" fillId="55" borderId="0" xfId="313" applyNumberFormat="1" applyFont="1" applyFill="1" applyAlignment="1">
      <alignment horizontal="left" vertical="center"/>
      <protection/>
    </xf>
    <xf numFmtId="174" fontId="72" fillId="55" borderId="0" xfId="313" applyNumberFormat="1" applyFont="1" applyFill="1" applyAlignment="1">
      <alignment horizontal="right" vertical="center"/>
      <protection/>
    </xf>
    <xf numFmtId="173" fontId="4" fillId="55" borderId="0" xfId="314" applyNumberFormat="1" applyFont="1" applyFill="1" applyAlignment="1">
      <alignment horizontal="right" vertical="center"/>
      <protection/>
    </xf>
    <xf numFmtId="41" fontId="4" fillId="55" borderId="0" xfId="314" applyNumberFormat="1" applyFont="1" applyFill="1" applyAlignment="1">
      <alignment horizontal="right" vertical="center"/>
      <protection/>
    </xf>
    <xf numFmtId="0" fontId="4" fillId="55" borderId="0" xfId="314" applyFont="1" applyFill="1" applyAlignment="1">
      <alignment horizontal="right" vertical="center"/>
      <protection/>
    </xf>
    <xf numFmtId="0" fontId="7" fillId="0" borderId="0" xfId="303" applyFont="1" applyFill="1" applyBorder="1" applyAlignment="1">
      <alignment horizontal="center"/>
      <protection/>
    </xf>
    <xf numFmtId="0" fontId="6" fillId="0" borderId="0" xfId="303" applyFont="1" applyFill="1" applyBorder="1" applyAlignment="1">
      <alignment horizontal="center"/>
      <protection/>
    </xf>
    <xf numFmtId="0" fontId="5" fillId="0" borderId="50" xfId="217" applyFont="1" applyBorder="1" applyAlignment="1">
      <alignment horizontal="left"/>
      <protection/>
    </xf>
    <xf numFmtId="0" fontId="5" fillId="0" borderId="32" xfId="217" applyFont="1" applyBorder="1" applyAlignment="1">
      <alignment horizontal="left"/>
      <protection/>
    </xf>
    <xf numFmtId="0" fontId="28" fillId="0" borderId="0" xfId="308" applyFont="1" applyFill="1" applyBorder="1" applyAlignment="1">
      <alignment horizontal="center"/>
      <protection/>
    </xf>
    <xf numFmtId="0" fontId="28" fillId="0" borderId="0" xfId="308" applyFont="1" applyBorder="1" applyAlignment="1">
      <alignment horizontal="center"/>
      <protection/>
    </xf>
    <xf numFmtId="0" fontId="4" fillId="0" borderId="0" xfId="308" applyFont="1" applyAlignment="1">
      <alignment horizontal="center"/>
      <protection/>
    </xf>
    <xf numFmtId="0" fontId="5" fillId="0" borderId="73" xfId="308" applyFont="1" applyBorder="1" applyAlignment="1">
      <alignment horizontal="center"/>
      <protection/>
    </xf>
    <xf numFmtId="0" fontId="4" fillId="0" borderId="19" xfId="308" applyFont="1" applyFill="1" applyBorder="1" applyAlignment="1">
      <alignment horizontal="left"/>
      <protection/>
    </xf>
    <xf numFmtId="0" fontId="38" fillId="55" borderId="0" xfId="312" applyFont="1" applyFill="1" applyAlignment="1">
      <alignment horizontal="center" vertical="top" wrapText="1"/>
      <protection/>
    </xf>
    <xf numFmtId="0" fontId="32" fillId="55" borderId="0" xfId="312" applyFont="1" applyFill="1" applyAlignment="1">
      <alignment horizontal="left" vertical="center"/>
      <protection/>
    </xf>
    <xf numFmtId="0" fontId="38" fillId="55" borderId="0" xfId="312" applyFont="1" applyFill="1" applyAlignment="1">
      <alignment horizontal="center" vertical="top"/>
      <protection/>
    </xf>
    <xf numFmtId="0" fontId="56" fillId="55" borderId="0" xfId="312" applyFont="1" applyFill="1" applyAlignment="1">
      <alignment horizontal="right" vertical="center"/>
      <protection/>
    </xf>
    <xf numFmtId="0" fontId="47" fillId="55" borderId="0" xfId="312" applyFont="1" applyFill="1" applyAlignment="1">
      <alignment horizontal="center" vertical="top" wrapText="1"/>
      <protection/>
    </xf>
    <xf numFmtId="0" fontId="41" fillId="55" borderId="25" xfId="305" applyFont="1" applyFill="1" applyBorder="1" applyAlignment="1">
      <alignment horizontal="center" vertical="center" wrapText="1"/>
      <protection/>
    </xf>
    <xf numFmtId="0" fontId="41" fillId="55" borderId="0" xfId="305" applyFont="1" applyFill="1" applyBorder="1" applyAlignment="1">
      <alignment horizontal="center" vertical="center" wrapText="1"/>
      <protection/>
    </xf>
    <xf numFmtId="0" fontId="41" fillId="55" borderId="29" xfId="305" applyFont="1" applyFill="1" applyBorder="1" applyAlignment="1">
      <alignment horizontal="center" vertical="center" wrapText="1"/>
      <protection/>
    </xf>
    <xf numFmtId="0" fontId="68" fillId="55" borderId="0" xfId="314" applyFont="1" applyFill="1" applyAlignment="1">
      <alignment horizontal="right" vertical="center"/>
      <protection/>
    </xf>
    <xf numFmtId="0" fontId="62" fillId="55" borderId="0" xfId="314" applyFont="1" applyFill="1" applyAlignment="1">
      <alignment horizontal="center" vertical="top" wrapText="1"/>
      <protection/>
    </xf>
    <xf numFmtId="174" fontId="4" fillId="55" borderId="0" xfId="314" applyNumberFormat="1" applyFont="1" applyFill="1" applyAlignment="1">
      <alignment horizontal="left"/>
      <protection/>
    </xf>
    <xf numFmtId="0" fontId="35" fillId="55" borderId="68" xfId="304" applyFont="1" applyFill="1" applyBorder="1" applyAlignment="1">
      <alignment horizontal="center" vertical="center" wrapText="1"/>
      <protection/>
    </xf>
    <xf numFmtId="0" fontId="35" fillId="55" borderId="72" xfId="304" applyFont="1" applyFill="1" applyBorder="1" applyAlignment="1">
      <alignment horizontal="center" vertical="center" wrapText="1"/>
      <protection/>
    </xf>
    <xf numFmtId="0" fontId="35" fillId="55" borderId="74" xfId="304" applyFont="1" applyFill="1" applyBorder="1" applyAlignment="1">
      <alignment horizontal="center" vertical="center" wrapText="1"/>
      <protection/>
    </xf>
    <xf numFmtId="0" fontId="35" fillId="55" borderId="75" xfId="304" applyFont="1" applyFill="1" applyBorder="1" applyAlignment="1">
      <alignment horizontal="center" vertical="center" wrapText="1"/>
      <protection/>
    </xf>
    <xf numFmtId="0" fontId="48" fillId="55" borderId="0" xfId="312" applyFont="1" applyFill="1" applyAlignment="1">
      <alignment horizontal="center" vertical="center"/>
      <protection/>
    </xf>
    <xf numFmtId="0" fontId="35" fillId="55" borderId="74" xfId="304" applyFont="1" applyFill="1" applyBorder="1" applyAlignment="1">
      <alignment horizontal="center" vertical="top" wrapText="1"/>
      <protection/>
    </xf>
    <xf numFmtId="0" fontId="35" fillId="55" borderId="76" xfId="304" applyFont="1" applyFill="1" applyBorder="1" applyAlignment="1">
      <alignment horizontal="center" vertical="top" wrapText="1"/>
      <protection/>
    </xf>
    <xf numFmtId="0" fontId="35" fillId="55" borderId="75" xfId="304" applyFont="1" applyFill="1" applyBorder="1" applyAlignment="1">
      <alignment horizontal="center" vertical="top" wrapText="1"/>
      <protection/>
    </xf>
    <xf numFmtId="0" fontId="35" fillId="55" borderId="0" xfId="0" applyFont="1" applyFill="1" applyAlignment="1">
      <alignment horizontal="left" vertical="center" wrapText="1"/>
    </xf>
    <xf numFmtId="0" fontId="37" fillId="55" borderId="0" xfId="0" applyFont="1" applyFill="1" applyAlignment="1">
      <alignment horizontal="left" vertical="center"/>
    </xf>
    <xf numFmtId="0" fontId="32" fillId="0" borderId="0" xfId="290" applyFont="1" applyAlignment="1" applyProtection="1">
      <alignment horizontal="left" vertical="center" wrapText="1"/>
      <protection/>
    </xf>
    <xf numFmtId="0" fontId="32" fillId="0" borderId="0" xfId="290" applyFont="1" applyAlignment="1" applyProtection="1">
      <alignment horizontal="left" vertical="top" wrapText="1"/>
      <protection/>
    </xf>
    <xf numFmtId="14" fontId="31" fillId="0" borderId="50" xfId="290" applyNumberFormat="1" applyFont="1" applyBorder="1" applyAlignment="1" applyProtection="1">
      <alignment horizontal="center" vertical="center"/>
      <protection/>
    </xf>
    <xf numFmtId="14" fontId="31" fillId="0" borderId="32" xfId="290" applyNumberFormat="1" applyFont="1" applyBorder="1" applyAlignment="1" applyProtection="1">
      <alignment horizontal="center" vertical="center"/>
      <protection/>
    </xf>
    <xf numFmtId="14" fontId="31" fillId="0" borderId="51" xfId="290" applyNumberFormat="1" applyFont="1" applyBorder="1" applyAlignment="1" applyProtection="1">
      <alignment horizontal="center" vertical="center"/>
      <protection/>
    </xf>
    <xf numFmtId="169" fontId="32" fillId="0" borderId="50" xfId="124" applyFont="1" applyBorder="1" applyAlignment="1" applyProtection="1">
      <alignment horizontal="center" vertical="center"/>
      <protection/>
    </xf>
    <xf numFmtId="169" fontId="32" fillId="0" borderId="32" xfId="124" applyFont="1" applyBorder="1" applyAlignment="1" applyProtection="1">
      <alignment horizontal="center" vertical="center"/>
      <protection/>
    </xf>
    <xf numFmtId="169" fontId="32" fillId="0" borderId="51" xfId="124" applyFont="1" applyBorder="1" applyAlignment="1" applyProtection="1">
      <alignment horizontal="center" vertical="center"/>
      <protection/>
    </xf>
    <xf numFmtId="9" fontId="35" fillId="0" borderId="50" xfId="322" applyFont="1" applyBorder="1" applyAlignment="1" applyProtection="1">
      <alignment horizontal="center" vertical="center"/>
      <protection/>
    </xf>
    <xf numFmtId="9" fontId="35" fillId="0" borderId="51" xfId="322" applyFont="1" applyBorder="1" applyAlignment="1" applyProtection="1">
      <alignment horizontal="center" vertical="center"/>
      <protection/>
    </xf>
    <xf numFmtId="0" fontId="35" fillId="0" borderId="50"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0" fontId="35" fillId="0" borderId="51" xfId="0" applyFont="1" applyBorder="1" applyAlignment="1" applyProtection="1">
      <alignment horizontal="center" vertical="center"/>
      <protection/>
    </xf>
    <xf numFmtId="9" fontId="35" fillId="0" borderId="32" xfId="322" applyFont="1" applyBorder="1" applyAlignment="1" applyProtection="1">
      <alignment horizontal="center" vertical="center"/>
      <protection/>
    </xf>
    <xf numFmtId="9" fontId="39" fillId="0" borderId="50" xfId="322" applyFont="1" applyBorder="1" applyAlignment="1" applyProtection="1">
      <alignment horizontal="center" vertical="center"/>
      <protection/>
    </xf>
    <xf numFmtId="9" fontId="39" fillId="0" borderId="32" xfId="322" applyFont="1" applyBorder="1" applyAlignment="1" applyProtection="1">
      <alignment horizontal="center" vertical="center"/>
      <protection/>
    </xf>
    <xf numFmtId="9" fontId="39" fillId="0" borderId="51" xfId="322" applyFont="1" applyBorder="1" applyAlignment="1" applyProtection="1">
      <alignment horizontal="center" vertical="center"/>
      <protection/>
    </xf>
    <xf numFmtId="0" fontId="32" fillId="0" borderId="0" xfId="290" applyFont="1" applyAlignment="1" applyProtection="1">
      <alignment horizontal="left" vertical="center"/>
      <protection/>
    </xf>
    <xf numFmtId="169" fontId="35" fillId="0" borderId="50" xfId="322" applyNumberFormat="1" applyFont="1" applyBorder="1" applyAlignment="1" applyProtection="1">
      <alignment horizontal="center" vertical="center"/>
      <protection/>
    </xf>
    <xf numFmtId="169" fontId="35" fillId="0" borderId="51" xfId="322" applyNumberFormat="1" applyFont="1" applyBorder="1" applyAlignment="1" applyProtection="1">
      <alignment horizontal="center" vertical="center"/>
      <protection/>
    </xf>
    <xf numFmtId="9" fontId="35" fillId="0" borderId="50" xfId="0" applyNumberFormat="1" applyFont="1" applyBorder="1" applyAlignment="1" applyProtection="1">
      <alignment horizontal="center" vertical="center"/>
      <protection/>
    </xf>
    <xf numFmtId="9" fontId="35" fillId="0" borderId="32" xfId="0" applyNumberFormat="1" applyFont="1" applyBorder="1" applyAlignment="1" applyProtection="1">
      <alignment horizontal="center" vertical="center"/>
      <protection/>
    </xf>
    <xf numFmtId="9" fontId="35" fillId="0" borderId="51" xfId="0" applyNumberFormat="1" applyFont="1" applyBorder="1" applyAlignment="1" applyProtection="1">
      <alignment horizontal="center" vertical="center"/>
      <protection/>
    </xf>
    <xf numFmtId="0" fontId="32" fillId="0" borderId="0" xfId="290" applyFont="1" applyAlignment="1" applyProtection="1">
      <alignment vertical="center" wrapText="1"/>
      <protection/>
    </xf>
    <xf numFmtId="0" fontId="39" fillId="0" borderId="50" xfId="0" applyFont="1" applyBorder="1" applyAlignment="1" applyProtection="1">
      <alignment horizontal="center" vertical="center"/>
      <protection/>
    </xf>
    <xf numFmtId="0" fontId="39" fillId="0" borderId="51" xfId="0" applyFont="1" applyBorder="1" applyAlignment="1" applyProtection="1">
      <alignment horizontal="center" vertical="center"/>
      <protection/>
    </xf>
    <xf numFmtId="0" fontId="32" fillId="0" borderId="50" xfId="290" applyFont="1" applyBorder="1" applyAlignment="1" applyProtection="1">
      <alignment horizontal="left" vertical="center"/>
      <protection/>
    </xf>
    <xf numFmtId="0" fontId="32" fillId="0" borderId="51" xfId="290" applyFont="1" applyBorder="1" applyAlignment="1" applyProtection="1">
      <alignment horizontal="left" vertical="center"/>
      <protection/>
    </xf>
    <xf numFmtId="0" fontId="31" fillId="0" borderId="50" xfId="290" applyFont="1" applyBorder="1" applyAlignment="1" applyProtection="1">
      <alignment horizontal="left" vertical="center"/>
      <protection/>
    </xf>
    <xf numFmtId="0" fontId="31" fillId="0" borderId="51" xfId="290" applyFont="1" applyBorder="1" applyAlignment="1" applyProtection="1">
      <alignment horizontal="left" vertical="center"/>
      <protection/>
    </xf>
    <xf numFmtId="169" fontId="31" fillId="0" borderId="50" xfId="290" applyNumberFormat="1" applyFont="1" applyBorder="1" applyAlignment="1" applyProtection="1">
      <alignment horizontal="center" vertical="center"/>
      <protection/>
    </xf>
    <xf numFmtId="169" fontId="31" fillId="0" borderId="32" xfId="290" applyNumberFormat="1" applyFont="1" applyBorder="1" applyAlignment="1" applyProtection="1">
      <alignment horizontal="center" vertical="center"/>
      <protection/>
    </xf>
    <xf numFmtId="169" fontId="31" fillId="0" borderId="51" xfId="290" applyNumberFormat="1" applyFont="1" applyBorder="1" applyAlignment="1" applyProtection="1">
      <alignment horizontal="center" vertical="center"/>
      <protection/>
    </xf>
    <xf numFmtId="0" fontId="39" fillId="0" borderId="32" xfId="0" applyFont="1" applyBorder="1" applyAlignment="1" applyProtection="1">
      <alignment horizontal="center" vertical="center"/>
      <protection/>
    </xf>
    <xf numFmtId="0" fontId="31" fillId="0" borderId="32" xfId="290" applyFont="1" applyFill="1" applyBorder="1" applyAlignment="1">
      <alignment horizontal="center" vertical="top"/>
      <protection/>
    </xf>
    <xf numFmtId="17" fontId="42" fillId="0" borderId="32" xfId="312" applyNumberFormat="1" applyFont="1" applyBorder="1" applyAlignment="1" applyProtection="1">
      <alignment horizontal="center" vertical="center" wrapText="1"/>
      <protection/>
    </xf>
    <xf numFmtId="0" fontId="35" fillId="0" borderId="0" xfId="0" applyFont="1" applyAlignment="1">
      <alignment horizontal="left" vertical="center" wrapText="1"/>
    </xf>
    <xf numFmtId="0" fontId="39" fillId="55" borderId="0" xfId="248" applyFont="1" applyFill="1" applyBorder="1" applyAlignment="1">
      <alignment horizontal="center"/>
      <protection/>
    </xf>
    <xf numFmtId="0" fontId="37" fillId="55" borderId="43" xfId="295" applyFont="1" applyFill="1" applyBorder="1" applyAlignment="1">
      <alignment horizontal="center"/>
      <protection/>
    </xf>
    <xf numFmtId="0" fontId="37" fillId="55" borderId="45" xfId="295" applyFont="1" applyFill="1" applyBorder="1" applyAlignment="1">
      <alignment horizontal="center"/>
      <protection/>
    </xf>
    <xf numFmtId="0" fontId="37" fillId="55" borderId="0" xfId="295" applyFont="1" applyFill="1" applyAlignment="1">
      <alignment horizontal="center"/>
      <protection/>
    </xf>
    <xf numFmtId="0" fontId="37" fillId="55" borderId="77" xfId="295" applyFont="1" applyFill="1" applyBorder="1" applyAlignment="1">
      <alignment horizontal="center"/>
      <protection/>
    </xf>
    <xf numFmtId="0" fontId="37" fillId="55" borderId="78" xfId="295" applyFont="1" applyFill="1" applyBorder="1" applyAlignment="1">
      <alignment horizontal="center"/>
      <protection/>
    </xf>
    <xf numFmtId="0" fontId="37" fillId="55" borderId="79" xfId="295" applyFont="1" applyFill="1" applyBorder="1" applyAlignment="1">
      <alignment horizontal="center"/>
      <protection/>
    </xf>
    <xf numFmtId="0" fontId="49" fillId="55" borderId="0" xfId="295" applyFont="1" applyFill="1" applyAlignment="1">
      <alignment horizontal="center"/>
      <protection/>
    </xf>
    <xf numFmtId="0" fontId="31" fillId="55" borderId="34" xfId="296" applyFont="1" applyFill="1" applyBorder="1" applyAlignment="1">
      <alignment horizontal="center" vertical="center"/>
      <protection/>
    </xf>
    <xf numFmtId="0" fontId="31" fillId="55" borderId="37" xfId="296" applyFont="1" applyFill="1" applyBorder="1" applyAlignment="1">
      <alignment horizontal="center" vertical="center"/>
      <protection/>
    </xf>
    <xf numFmtId="0" fontId="31" fillId="55" borderId="40" xfId="296" applyFont="1" applyFill="1" applyBorder="1" applyAlignment="1">
      <alignment horizontal="center" vertical="center"/>
      <protection/>
    </xf>
    <xf numFmtId="0" fontId="31" fillId="55" borderId="0" xfId="296" applyFont="1" applyFill="1" applyAlignment="1">
      <alignment horizontal="center" vertical="center"/>
      <protection/>
    </xf>
    <xf numFmtId="0" fontId="31" fillId="55" borderId="0" xfId="296" applyFont="1" applyFill="1" applyAlignment="1">
      <alignment horizontal="center"/>
      <protection/>
    </xf>
    <xf numFmtId="0" fontId="44" fillId="55" borderId="0" xfId="296" applyFont="1" applyFill="1" applyAlignment="1">
      <alignment horizontal="center"/>
      <protection/>
    </xf>
    <xf numFmtId="0" fontId="31" fillId="55" borderId="41" xfId="296" applyFont="1" applyFill="1" applyBorder="1" applyAlignment="1">
      <alignment horizontal="center"/>
      <protection/>
    </xf>
    <xf numFmtId="0" fontId="37" fillId="55" borderId="0" xfId="297" applyFont="1" applyFill="1" applyAlignment="1">
      <alignment horizontal="center"/>
      <protection/>
    </xf>
    <xf numFmtId="0" fontId="49" fillId="55" borderId="0" xfId="297" applyFont="1" applyFill="1" applyAlignment="1">
      <alignment horizontal="center"/>
      <protection/>
    </xf>
    <xf numFmtId="0" fontId="37" fillId="55" borderId="29" xfId="297" applyFont="1" applyFill="1" applyBorder="1" applyAlignment="1">
      <alignment horizontal="center"/>
      <protection/>
    </xf>
    <xf numFmtId="192" fontId="51" fillId="55" borderId="38" xfId="298" applyNumberFormat="1" applyFont="1" applyFill="1" applyBorder="1" applyAlignment="1">
      <alignment horizontal="center"/>
      <protection/>
    </xf>
    <xf numFmtId="192" fontId="51" fillId="55" borderId="39" xfId="298" applyNumberFormat="1" applyFont="1" applyFill="1" applyBorder="1" applyAlignment="1">
      <alignment horizontal="center"/>
      <protection/>
    </xf>
    <xf numFmtId="0" fontId="50" fillId="55" borderId="0" xfId="298" applyFont="1" applyFill="1" applyAlignment="1">
      <alignment horizontal="center"/>
      <protection/>
    </xf>
    <xf numFmtId="0" fontId="51" fillId="55" borderId="0" xfId="298" applyFont="1" applyFill="1" applyAlignment="1">
      <alignment horizontal="center"/>
      <protection/>
    </xf>
    <xf numFmtId="191" fontId="55" fillId="55" borderId="38" xfId="298" applyNumberFormat="1" applyFont="1" applyFill="1" applyBorder="1" applyAlignment="1">
      <alignment horizontal="center" vertical="center"/>
      <protection/>
    </xf>
    <xf numFmtId="191" fontId="55" fillId="55" borderId="0" xfId="298" applyNumberFormat="1" applyFont="1" applyFill="1" applyBorder="1" applyAlignment="1">
      <alignment horizontal="center" vertical="center"/>
      <protection/>
    </xf>
    <xf numFmtId="191" fontId="55" fillId="55" borderId="39" xfId="298" applyNumberFormat="1" applyFont="1" applyFill="1" applyBorder="1" applyAlignment="1">
      <alignment horizontal="center" vertical="center"/>
      <protection/>
    </xf>
    <xf numFmtId="17" fontId="38" fillId="55" borderId="32" xfId="312" applyNumberFormat="1" applyFont="1" applyFill="1" applyBorder="1" applyAlignment="1">
      <alignment horizontal="center" vertical="center" wrapText="1"/>
      <protection/>
    </xf>
    <xf numFmtId="3" fontId="49" fillId="55" borderId="0" xfId="299" applyNumberFormat="1" applyFont="1" applyFill="1" applyAlignment="1">
      <alignment horizontal="center"/>
      <protection/>
    </xf>
    <xf numFmtId="0" fontId="49" fillId="55" borderId="0" xfId="299" applyFont="1" applyFill="1" applyAlignment="1">
      <alignment horizontal="center"/>
      <protection/>
    </xf>
    <xf numFmtId="0" fontId="37" fillId="55" borderId="0" xfId="299" applyFont="1" applyFill="1" applyAlignment="1">
      <alignment horizontal="center"/>
      <protection/>
    </xf>
    <xf numFmtId="0" fontId="39" fillId="55" borderId="0" xfId="217" applyFont="1" applyFill="1" applyAlignment="1">
      <alignment horizontal="center"/>
      <protection/>
    </xf>
    <xf numFmtId="0" fontId="35" fillId="55" borderId="0" xfId="217" applyFont="1" applyFill="1" applyAlignment="1">
      <alignment horizontal="center"/>
      <protection/>
    </xf>
    <xf numFmtId="0" fontId="49" fillId="55" borderId="0" xfId="300" applyFont="1" applyFill="1" applyAlignment="1">
      <alignment horizontal="center"/>
      <protection/>
    </xf>
    <xf numFmtId="0" fontId="37" fillId="55" borderId="0" xfId="300" applyFont="1" applyFill="1" applyAlignment="1">
      <alignment horizontal="center"/>
      <protection/>
    </xf>
    <xf numFmtId="0" fontId="37" fillId="55" borderId="34" xfId="300" applyFont="1" applyFill="1" applyBorder="1" applyAlignment="1">
      <alignment horizontal="center" vertical="center"/>
      <protection/>
    </xf>
    <xf numFmtId="0" fontId="37" fillId="55" borderId="37" xfId="300" applyFont="1" applyFill="1" applyBorder="1" applyAlignment="1">
      <alignment horizontal="center" vertical="center"/>
      <protection/>
    </xf>
    <xf numFmtId="0" fontId="37" fillId="55" borderId="40" xfId="300" applyFont="1" applyFill="1" applyBorder="1" applyAlignment="1">
      <alignment horizontal="center" vertical="center"/>
      <protection/>
    </xf>
    <xf numFmtId="0" fontId="37" fillId="55" borderId="36" xfId="300" applyFont="1" applyFill="1" applyBorder="1" applyAlignment="1">
      <alignment horizontal="center" vertical="center"/>
      <protection/>
    </xf>
    <xf numFmtId="0" fontId="37" fillId="55" borderId="44" xfId="300" applyFont="1" applyFill="1" applyBorder="1" applyAlignment="1">
      <alignment horizontal="center" vertical="center"/>
      <protection/>
    </xf>
    <xf numFmtId="0" fontId="37" fillId="55" borderId="43" xfId="300" applyFont="1" applyFill="1" applyBorder="1" applyAlignment="1">
      <alignment horizontal="center" vertical="center"/>
      <protection/>
    </xf>
    <xf numFmtId="0" fontId="37" fillId="55" borderId="45" xfId="300" applyFont="1" applyFill="1" applyBorder="1" applyAlignment="1">
      <alignment horizontal="center" vertical="center"/>
      <protection/>
    </xf>
    <xf numFmtId="0" fontId="49" fillId="55" borderId="0" xfId="301" applyFont="1" applyFill="1" applyAlignment="1">
      <alignment horizontal="center"/>
      <protection/>
    </xf>
    <xf numFmtId="0" fontId="37" fillId="55" borderId="0" xfId="301" applyFont="1" applyFill="1" applyAlignment="1">
      <alignment horizontal="center"/>
      <protection/>
    </xf>
    <xf numFmtId="0" fontId="52" fillId="55" borderId="0" xfId="301" applyFont="1" applyFill="1" applyAlignment="1">
      <alignment horizontal="center"/>
      <protection/>
    </xf>
    <xf numFmtId="0" fontId="37" fillId="55" borderId="24" xfId="301" applyFont="1" applyFill="1" applyBorder="1" applyAlignment="1">
      <alignment horizontal="center" vertical="center"/>
      <protection/>
    </xf>
    <xf numFmtId="0" fontId="37" fillId="55" borderId="80" xfId="301" applyFont="1" applyFill="1" applyBorder="1" applyAlignment="1">
      <alignment horizontal="center" vertical="center"/>
      <protection/>
    </xf>
    <xf numFmtId="0" fontId="37" fillId="55" borderId="28" xfId="301" applyFont="1" applyFill="1" applyBorder="1" applyAlignment="1">
      <alignment horizontal="center" vertical="center"/>
      <protection/>
    </xf>
    <xf numFmtId="0" fontId="37" fillId="55" borderId="65" xfId="301" applyFont="1" applyFill="1" applyBorder="1" applyAlignment="1">
      <alignment horizontal="center" vertical="center"/>
      <protection/>
    </xf>
    <xf numFmtId="0" fontId="32" fillId="55" borderId="50" xfId="217" applyFont="1" applyFill="1" applyBorder="1" applyAlignment="1">
      <alignment horizontal="center" vertical="top"/>
      <protection/>
    </xf>
    <xf numFmtId="0" fontId="32" fillId="55" borderId="51" xfId="217" applyFont="1" applyFill="1" applyBorder="1" applyAlignment="1">
      <alignment horizontal="center" vertical="top"/>
      <protection/>
    </xf>
    <xf numFmtId="0" fontId="31" fillId="55" borderId="50" xfId="217" applyFont="1" applyFill="1" applyBorder="1" applyAlignment="1">
      <alignment horizontal="center"/>
      <protection/>
    </xf>
    <xf numFmtId="0" fontId="31" fillId="55" borderId="32" xfId="217" applyFont="1" applyFill="1" applyBorder="1" applyAlignment="1">
      <alignment horizontal="center"/>
      <protection/>
    </xf>
    <xf numFmtId="0" fontId="31" fillId="55" borderId="51" xfId="217" applyFont="1" applyFill="1" applyBorder="1" applyAlignment="1">
      <alignment horizontal="center"/>
      <protection/>
    </xf>
    <xf numFmtId="0" fontId="31" fillId="55" borderId="0" xfId="301" applyFont="1" applyFill="1" applyAlignment="1">
      <alignment horizontal="center"/>
      <protection/>
    </xf>
    <xf numFmtId="0" fontId="32" fillId="55" borderId="0" xfId="301" applyFont="1" applyFill="1" applyAlignment="1">
      <alignment horizontal="center"/>
      <protection/>
    </xf>
    <xf numFmtId="0" fontId="44" fillId="55" borderId="0" xfId="301" applyFont="1" applyFill="1" applyAlignment="1">
      <alignment horizontal="center"/>
      <protection/>
    </xf>
    <xf numFmtId="0" fontId="31" fillId="55" borderId="26" xfId="217" applyFont="1" applyFill="1" applyBorder="1" applyAlignment="1">
      <alignment horizontal="center" vertical="center"/>
      <protection/>
    </xf>
    <xf numFmtId="0" fontId="31" fillId="55" borderId="30" xfId="217" applyFont="1" applyFill="1" applyBorder="1" applyAlignment="1">
      <alignment horizontal="center" vertical="center"/>
      <protection/>
    </xf>
    <xf numFmtId="3" fontId="31" fillId="55" borderId="50" xfId="217" applyNumberFormat="1" applyFont="1" applyFill="1" applyBorder="1" applyAlignment="1">
      <alignment horizontal="center"/>
      <protection/>
    </xf>
    <xf numFmtId="3" fontId="31" fillId="55" borderId="51" xfId="217" applyNumberFormat="1" applyFont="1" applyFill="1" applyBorder="1" applyAlignment="1">
      <alignment horizontal="center"/>
      <protection/>
    </xf>
    <xf numFmtId="0" fontId="32" fillId="55" borderId="0" xfId="217" applyFont="1" applyFill="1" applyAlignment="1">
      <alignment horizontal="left" wrapText="1"/>
      <protection/>
    </xf>
  </cellXfs>
  <cellStyles count="324">
    <cellStyle name="Normal" xfId="0"/>
    <cellStyle name="          &#13;&#10;386grabber=VGA.3GR&#13;&#10;" xfId="15"/>
    <cellStyle name="          &#13;&#10;386grabber=VGA.3GR&#13;&#10; 2" xfId="16"/>
    <cellStyle name="_Armado del Informe_rev2008" xfId="17"/>
    <cellStyle name="_Armado del Informe_rev2008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Énfasis1" xfId="31"/>
    <cellStyle name="20% - Énfasis2" xfId="32"/>
    <cellStyle name="20% - Énfasis3" xfId="33"/>
    <cellStyle name="20% - Énfasis4" xfId="34"/>
    <cellStyle name="20% - Énfasis5" xfId="35"/>
    <cellStyle name="20% - Énfasis6" xfId="36"/>
    <cellStyle name="40% - Accent1" xfId="37"/>
    <cellStyle name="40% - Accent1 2" xfId="38"/>
    <cellStyle name="40% - Accent2" xfId="39"/>
    <cellStyle name="40% - Accent2 2" xfId="40"/>
    <cellStyle name="40% - Accent3" xfId="41"/>
    <cellStyle name="40% - Accent3 2" xfId="42"/>
    <cellStyle name="40% - Accent4" xfId="43"/>
    <cellStyle name="40% - Accent4 2" xfId="44"/>
    <cellStyle name="40% - Accent5" xfId="45"/>
    <cellStyle name="40% - Accent5 2" xfId="46"/>
    <cellStyle name="40% - Accent6" xfId="47"/>
    <cellStyle name="40% - Accent6 2" xfId="48"/>
    <cellStyle name="40% - Énfasis1" xfId="49"/>
    <cellStyle name="40% - Énfasis2" xfId="50"/>
    <cellStyle name="40% - Énfasis3" xfId="51"/>
    <cellStyle name="40% - Énfasis4" xfId="52"/>
    <cellStyle name="40% - Énfasis5" xfId="53"/>
    <cellStyle name="40% - Énfasis6" xfId="54"/>
    <cellStyle name="60% - Accent1" xfId="55"/>
    <cellStyle name="60% - Accent2" xfId="56"/>
    <cellStyle name="60% - Accent3" xfId="57"/>
    <cellStyle name="60% - Accent4" xfId="58"/>
    <cellStyle name="60% - Accent5" xfId="59"/>
    <cellStyle name="60% - Accent6" xfId="60"/>
    <cellStyle name="60% - Énfasis1" xfId="61"/>
    <cellStyle name="60% - Énfasis1 2" xfId="62"/>
    <cellStyle name="60% - Énfasis2" xfId="63"/>
    <cellStyle name="60% - Énfasis2 2" xfId="64"/>
    <cellStyle name="60% - Énfasis3" xfId="65"/>
    <cellStyle name="60% - Énfasis3 2" xfId="66"/>
    <cellStyle name="60% - Énfasis4" xfId="67"/>
    <cellStyle name="60% - Énfasis4 2" xfId="68"/>
    <cellStyle name="60% - Énfasis5" xfId="69"/>
    <cellStyle name="60% - Énfasis5 2" xfId="70"/>
    <cellStyle name="60% - Énfasis6" xfId="71"/>
    <cellStyle name="60% - Énfasis6 2" xfId="72"/>
    <cellStyle name="Accent1" xfId="73"/>
    <cellStyle name="Accent2" xfId="74"/>
    <cellStyle name="Accent3" xfId="75"/>
    <cellStyle name="Accent4" xfId="76"/>
    <cellStyle name="Accent5" xfId="77"/>
    <cellStyle name="Accent6" xfId="78"/>
    <cellStyle name="Bad" xfId="79"/>
    <cellStyle name="Bueno" xfId="80"/>
    <cellStyle name="Calculation" xfId="81"/>
    <cellStyle name="Cálculo" xfId="82"/>
    <cellStyle name="Celda de comprobación" xfId="83"/>
    <cellStyle name="Celda vinculada" xfId="84"/>
    <cellStyle name="Check Cell" xfId="85"/>
    <cellStyle name="Comma [0]" xfId="86"/>
    <cellStyle name="Comma_BALANCE AGOSTO FINAL AGOSTO US$ 2007(Gs.)" xfId="87"/>
    <cellStyle name="Currency [0]" xfId="88"/>
    <cellStyle name="Encabezado 1" xfId="89"/>
    <cellStyle name="Encabezado 4" xfId="90"/>
    <cellStyle name="Énfasis1" xfId="91"/>
    <cellStyle name="Énfasis2" xfId="92"/>
    <cellStyle name="Énfasis3" xfId="93"/>
    <cellStyle name="Énfasis4" xfId="94"/>
    <cellStyle name="Énfasis5" xfId="95"/>
    <cellStyle name="Énfasis6" xfId="96"/>
    <cellStyle name="Entrada" xfId="97"/>
    <cellStyle name="Estilo 1" xfId="98"/>
    <cellStyle name="Euro" xfId="99"/>
    <cellStyle name="Euro 2" xfId="100"/>
    <cellStyle name="Excel Built-in Normal" xfId="101"/>
    <cellStyle name="Explanatory Text" xfId="102"/>
    <cellStyle name="F2" xfId="103"/>
    <cellStyle name="F3" xfId="104"/>
    <cellStyle name="F4" xfId="105"/>
    <cellStyle name="F5" xfId="106"/>
    <cellStyle name="F6" xfId="107"/>
    <cellStyle name="F7" xfId="108"/>
    <cellStyle name="F8" xfId="109"/>
    <cellStyle name="Followed Hyperlink" xfId="110"/>
    <cellStyle name="Good" xfId="111"/>
    <cellStyle name="Heading 1" xfId="112"/>
    <cellStyle name="Heading 2" xfId="113"/>
    <cellStyle name="Heading 3" xfId="114"/>
    <cellStyle name="Heading 4" xfId="115"/>
    <cellStyle name="Hyperlink" xfId="116"/>
    <cellStyle name="Followed Hyperlink" xfId="117"/>
    <cellStyle name="Hyperlink" xfId="118"/>
    <cellStyle name="Incorrecto" xfId="119"/>
    <cellStyle name="Input" xfId="120"/>
    <cellStyle name="Linked Cell" xfId="121"/>
    <cellStyle name="Comma" xfId="122"/>
    <cellStyle name="Comma [0]" xfId="123"/>
    <cellStyle name="Millares [0] 2" xfId="124"/>
    <cellStyle name="Millares [0] 2 2" xfId="125"/>
    <cellStyle name="Millares [0] 3" xfId="126"/>
    <cellStyle name="Millares [0] 3 2" xfId="127"/>
    <cellStyle name="Millares [0] 4" xfId="128"/>
    <cellStyle name="Millares 10" xfId="129"/>
    <cellStyle name="Millares 10 2" xfId="130"/>
    <cellStyle name="Millares 10 3" xfId="131"/>
    <cellStyle name="Millares 11" xfId="132"/>
    <cellStyle name="Millares 11 2" xfId="133"/>
    <cellStyle name="Millares 11 2 2" xfId="134"/>
    <cellStyle name="Millares 11 3" xfId="135"/>
    <cellStyle name="Millares 11 4" xfId="136"/>
    <cellStyle name="Millares 12" xfId="137"/>
    <cellStyle name="Millares 12 2" xfId="138"/>
    <cellStyle name="Millares 13" xfId="139"/>
    <cellStyle name="Millares 14" xfId="140"/>
    <cellStyle name="Millares 15" xfId="141"/>
    <cellStyle name="Millares 16" xfId="142"/>
    <cellStyle name="Millares 2" xfId="143"/>
    <cellStyle name="Millares 3" xfId="144"/>
    <cellStyle name="Millares 3 2" xfId="145"/>
    <cellStyle name="Millares 3 2 2" xfId="146"/>
    <cellStyle name="Millares 3 2 3" xfId="147"/>
    <cellStyle name="Millares 3 3" xfId="148"/>
    <cellStyle name="Millares 3 4" xfId="149"/>
    <cellStyle name="Millares 4" xfId="150"/>
    <cellStyle name="Millares 5" xfId="151"/>
    <cellStyle name="Millares 6" xfId="152"/>
    <cellStyle name="Millares 6 2" xfId="153"/>
    <cellStyle name="Millares 6 2 2" xfId="154"/>
    <cellStyle name="Millares 6 2 3" xfId="155"/>
    <cellStyle name="Millares 6 3" xfId="156"/>
    <cellStyle name="Millares 6 4" xfId="157"/>
    <cellStyle name="Millares 7" xfId="158"/>
    <cellStyle name="Millares 8" xfId="159"/>
    <cellStyle name="Millares 8 2" xfId="160"/>
    <cellStyle name="Millares 8 3" xfId="161"/>
    <cellStyle name="Millares 9" xfId="162"/>
    <cellStyle name="Millares_ANEXOC" xfId="163"/>
    <cellStyle name="Currency" xfId="164"/>
    <cellStyle name="Currency [0]" xfId="165"/>
    <cellStyle name="Moneda [0] 2" xfId="166"/>
    <cellStyle name="Moneda 10" xfId="167"/>
    <cellStyle name="Moneda 10 2" xfId="168"/>
    <cellStyle name="Moneda 11" xfId="169"/>
    <cellStyle name="Moneda 11 2" xfId="170"/>
    <cellStyle name="Moneda 12" xfId="171"/>
    <cellStyle name="Moneda 13" xfId="172"/>
    <cellStyle name="Moneda 2" xfId="173"/>
    <cellStyle name="Moneda 2 2" xfId="174"/>
    <cellStyle name="Moneda 3" xfId="175"/>
    <cellStyle name="Moneda 3 2" xfId="176"/>
    <cellStyle name="Moneda 4" xfId="177"/>
    <cellStyle name="Moneda 4 2" xfId="178"/>
    <cellStyle name="Moneda 5" xfId="179"/>
    <cellStyle name="Moneda 5 2" xfId="180"/>
    <cellStyle name="Moneda 6" xfId="181"/>
    <cellStyle name="Moneda 6 2" xfId="182"/>
    <cellStyle name="Moneda 7" xfId="183"/>
    <cellStyle name="Moneda 7 2" xfId="184"/>
    <cellStyle name="Moneda 8" xfId="185"/>
    <cellStyle name="Moneda 8 2" xfId="186"/>
    <cellStyle name="Moneda 9" xfId="187"/>
    <cellStyle name="Moneda 9 2" xfId="188"/>
    <cellStyle name="Neutral" xfId="189"/>
    <cellStyle name="Neutral 2" xfId="190"/>
    <cellStyle name="Normal 10" xfId="191"/>
    <cellStyle name="Normal 10 2" xfId="192"/>
    <cellStyle name="Normal 11" xfId="193"/>
    <cellStyle name="Normal 12" xfId="194"/>
    <cellStyle name="Normal 12 2" xfId="195"/>
    <cellStyle name="Normal 12 3" xfId="196"/>
    <cellStyle name="Normal 13" xfId="197"/>
    <cellStyle name="Normal 13 2" xfId="198"/>
    <cellStyle name="Normal 13 3" xfId="199"/>
    <cellStyle name="Normal 14" xfId="200"/>
    <cellStyle name="Normal 14 2" xfId="201"/>
    <cellStyle name="Normal 14 3" xfId="202"/>
    <cellStyle name="Normal 15" xfId="203"/>
    <cellStyle name="Normal 15 2" xfId="204"/>
    <cellStyle name="Normal 15 3" xfId="205"/>
    <cellStyle name="Normal 16" xfId="206"/>
    <cellStyle name="Normal 16 2" xfId="207"/>
    <cellStyle name="Normal 16 3" xfId="208"/>
    <cellStyle name="Normal 17" xfId="209"/>
    <cellStyle name="Normal 17 2" xfId="210"/>
    <cellStyle name="Normal 17 3" xfId="211"/>
    <cellStyle name="Normal 18" xfId="212"/>
    <cellStyle name="Normal 18 2" xfId="213"/>
    <cellStyle name="Normal 18 3" xfId="214"/>
    <cellStyle name="Normal 19" xfId="215"/>
    <cellStyle name="Normal 19 2" xfId="216"/>
    <cellStyle name="Normal 2" xfId="217"/>
    <cellStyle name="Normal 2 10" xfId="218"/>
    <cellStyle name="Normal 2 10 2" xfId="219"/>
    <cellStyle name="Normal 2 11" xfId="220"/>
    <cellStyle name="Normal 2 11 2" xfId="221"/>
    <cellStyle name="Normal 2 2" xfId="222"/>
    <cellStyle name="Normal 2 2 2" xfId="223"/>
    <cellStyle name="Normal 2 3" xfId="224"/>
    <cellStyle name="Normal 2 3 2" xfId="225"/>
    <cellStyle name="Normal 2 4" xfId="226"/>
    <cellStyle name="Normal 2 4 2" xfId="227"/>
    <cellStyle name="Normal 2 5" xfId="228"/>
    <cellStyle name="Normal 2 5 2" xfId="229"/>
    <cellStyle name="Normal 2 6" xfId="230"/>
    <cellStyle name="Normal 2 6 2" xfId="231"/>
    <cellStyle name="Normal 2 7" xfId="232"/>
    <cellStyle name="Normal 2 7 2" xfId="233"/>
    <cellStyle name="Normal 2 8" xfId="234"/>
    <cellStyle name="Normal 2 8 2" xfId="235"/>
    <cellStyle name="Normal 2 9" xfId="236"/>
    <cellStyle name="Normal 2 9 2" xfId="237"/>
    <cellStyle name="Normal 2_Borrador Informe 2007 (5)" xfId="238"/>
    <cellStyle name="Normal 20" xfId="239"/>
    <cellStyle name="Normal 21" xfId="240"/>
    <cellStyle name="Normal 3" xfId="241"/>
    <cellStyle name="Normal 3 2" xfId="242"/>
    <cellStyle name="Normal 3 2 2" xfId="243"/>
    <cellStyle name="Normal 3 2 2 2" xfId="244"/>
    <cellStyle name="Normal 3 2 2 3" xfId="245"/>
    <cellStyle name="Normal 3 2 3" xfId="246"/>
    <cellStyle name="Normal 3 2 4" xfId="247"/>
    <cellStyle name="Normal 3 3" xfId="248"/>
    <cellStyle name="Normal 3 4" xfId="249"/>
    <cellStyle name="Normal 4" xfId="250"/>
    <cellStyle name="Normal 4 2" xfId="251"/>
    <cellStyle name="Normal 4 2 2" xfId="252"/>
    <cellStyle name="Normal 4 2 2 2" xfId="253"/>
    <cellStyle name="Normal 4 2 2 3" xfId="254"/>
    <cellStyle name="Normal 4 2 3" xfId="255"/>
    <cellStyle name="Normal 4 2 4" xfId="256"/>
    <cellStyle name="Normal 4 3" xfId="257"/>
    <cellStyle name="Normal 5" xfId="258"/>
    <cellStyle name="Normal 5 2" xfId="259"/>
    <cellStyle name="Normal 5 2 2" xfId="260"/>
    <cellStyle name="Normal 5 2 2 2" xfId="261"/>
    <cellStyle name="Normal 5 2 2 3" xfId="262"/>
    <cellStyle name="Normal 5 2 3" xfId="263"/>
    <cellStyle name="Normal 5 2 4" xfId="264"/>
    <cellStyle name="Normal 5 3" xfId="265"/>
    <cellStyle name="Normal 5 3 2" xfId="266"/>
    <cellStyle name="Normal 5 3 2 2" xfId="267"/>
    <cellStyle name="Normal 5 3 2 3" xfId="268"/>
    <cellStyle name="Normal 5 3 3" xfId="269"/>
    <cellStyle name="Normal 5 3 4" xfId="270"/>
    <cellStyle name="Normal 5 4" xfId="271"/>
    <cellStyle name="Normal 6" xfId="272"/>
    <cellStyle name="Normal 6 2" xfId="273"/>
    <cellStyle name="Normal 6 2 2" xfId="274"/>
    <cellStyle name="Normal 6 2 3" xfId="275"/>
    <cellStyle name="Normal 6 3" xfId="276"/>
    <cellStyle name="Normal 6 4" xfId="277"/>
    <cellStyle name="Normal 7" xfId="278"/>
    <cellStyle name="Normal 7 2" xfId="279"/>
    <cellStyle name="Normal 7 2 2" xfId="280"/>
    <cellStyle name="Normal 7 2 2 2" xfId="281"/>
    <cellStyle name="Normal 7 2 2 3" xfId="282"/>
    <cellStyle name="Normal 7 2 3" xfId="283"/>
    <cellStyle name="Normal 7 2 4" xfId="284"/>
    <cellStyle name="Normal 7 3" xfId="285"/>
    <cellStyle name="Normal 7 3 2" xfId="286"/>
    <cellStyle name="Normal 7 3 3" xfId="287"/>
    <cellStyle name="Normal 7 4" xfId="288"/>
    <cellStyle name="Normal 7 5" xfId="289"/>
    <cellStyle name="Normal 8" xfId="290"/>
    <cellStyle name="Normal 8 3" xfId="291"/>
    <cellStyle name="Normal 8 3 2" xfId="292"/>
    <cellStyle name="Normal 9" xfId="293"/>
    <cellStyle name="Normal 9 2" xfId="294"/>
    <cellStyle name="Normal_ANEXOC" xfId="295"/>
    <cellStyle name="Normal_ANEXOD" xfId="296"/>
    <cellStyle name="Normal_ANEXOE" xfId="297"/>
    <cellStyle name="Normal_ANEXOF" xfId="298"/>
    <cellStyle name="Normal_ANEXOG" xfId="299"/>
    <cellStyle name="Normal_ANEXOI" xfId="300"/>
    <cellStyle name="Normal_ANEXOJ" xfId="301"/>
    <cellStyle name="Normal_Armado Informe Bayer SA" xfId="302"/>
    <cellStyle name="Normal_Balance a Dic´05" xfId="303"/>
    <cellStyle name="Normal_cuadro de AF NG" xfId="304"/>
    <cellStyle name="Normal_EEP FANAPEL" xfId="305"/>
    <cellStyle name="Normal_EEP FANAPEL 2" xfId="306"/>
    <cellStyle name="Normal_EEP FANAPEL_Borrador Informe 2007 (5)" xfId="307"/>
    <cellStyle name="Normal_ENCAB" xfId="308"/>
    <cellStyle name="Normal_Evolucion del Patrimonio" xfId="309"/>
    <cellStyle name="Normal_FANAPEL INDIVIDUAL" xfId="310"/>
    <cellStyle name="Normal_FANAPEL INDIVIDUAL_Armado Informe Bayer SA 2" xfId="311"/>
    <cellStyle name="Normal_informe1" xfId="312"/>
    <cellStyle name="Normal_informe1 2 2" xfId="313"/>
    <cellStyle name="Normal_informe1_Armado Informe Bayer SA 2" xfId="314"/>
    <cellStyle name="Normal_informe1_Borrador Informe 2007 (5)" xfId="315"/>
    <cellStyle name="Notas" xfId="316"/>
    <cellStyle name="Notas 2" xfId="317"/>
    <cellStyle name="Note" xfId="318"/>
    <cellStyle name="Note 2" xfId="319"/>
    <cellStyle name="Output" xfId="320"/>
    <cellStyle name="Percent_0 Hoja llave" xfId="321"/>
    <cellStyle name="Percent" xfId="322"/>
    <cellStyle name="Porcentaje 2" xfId="323"/>
    <cellStyle name="Porcentaje 3" xfId="324"/>
    <cellStyle name="Porcentual 2" xfId="325"/>
    <cellStyle name="Porcentual 3" xfId="326"/>
    <cellStyle name="Punto0" xfId="327"/>
    <cellStyle name="Salida" xfId="328"/>
    <cellStyle name="Texto de advertencia" xfId="329"/>
    <cellStyle name="Texto explicativo" xfId="330"/>
    <cellStyle name="Title" xfId="331"/>
    <cellStyle name="Título" xfId="332"/>
    <cellStyle name="Título 2" xfId="333"/>
    <cellStyle name="Título 3" xfId="334"/>
    <cellStyle name="Título 4" xfId="335"/>
    <cellStyle name="Total" xfId="336"/>
    <cellStyle name="Warning Text" xfId="3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externalLink" Target="externalLinks/externalLink6.xml" /><Relationship Id="rId42" Type="http://schemas.openxmlformats.org/officeDocument/2006/relationships/externalLink" Target="externalLinks/externalLink7.xml" /><Relationship Id="rId43" Type="http://schemas.openxmlformats.org/officeDocument/2006/relationships/externalLink" Target="externalLinks/externalLink8.xml" /><Relationship Id="rId44" Type="http://schemas.openxmlformats.org/officeDocument/2006/relationships/externalLink" Target="externalLinks/externalLink9.xml" /><Relationship Id="rId45" Type="http://schemas.openxmlformats.org/officeDocument/2006/relationships/externalLink" Target="externalLinks/externalLink10.xml" /><Relationship Id="rId46" Type="http://schemas.openxmlformats.org/officeDocument/2006/relationships/externalLink" Target="externalLinks/externalLink11.xml" /><Relationship Id="rId47" Type="http://schemas.openxmlformats.org/officeDocument/2006/relationships/externalLink" Target="externalLinks/externalLink12.xml" /><Relationship Id="rId48" Type="http://schemas.openxmlformats.org/officeDocument/2006/relationships/externalLink" Target="externalLinks/externalLink13.xml" /><Relationship Id="rId49" Type="http://schemas.openxmlformats.org/officeDocument/2006/relationships/externalLink" Target="externalLinks/externalLink14.xml" /><Relationship Id="rId50" Type="http://schemas.openxmlformats.org/officeDocument/2006/relationships/externalLink" Target="externalLinks/externalLink15.xml" /><Relationship Id="rId51" Type="http://schemas.openxmlformats.org/officeDocument/2006/relationships/externalLink" Target="externalLinks/externalLink16.xml" /><Relationship Id="rId52" Type="http://schemas.openxmlformats.org/officeDocument/2006/relationships/externalLink" Target="externalLinks/externalLink17.xml" /><Relationship Id="rId53" Type="http://schemas.openxmlformats.org/officeDocument/2006/relationships/externalLink" Target="externalLinks/externalLink18.xml" /><Relationship Id="rId54" Type="http://schemas.openxmlformats.org/officeDocument/2006/relationships/externalLink" Target="externalLinks/externalLink19.xml" /><Relationship Id="rId55" Type="http://schemas.openxmlformats.org/officeDocument/2006/relationships/externalLink" Target="externalLinks/externalLink20.xml" /><Relationship Id="rId56" Type="http://schemas.openxmlformats.org/officeDocument/2006/relationships/externalLink" Target="externalLinks/externalLink21.xml" /><Relationship Id="rId5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flipH="1">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3" name="Line 3"/>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4" name="Line 4"/>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17</xdr:row>
      <xdr:rowOff>47625</xdr:rowOff>
    </xdr:from>
    <xdr:to>
      <xdr:col>6</xdr:col>
      <xdr:colOff>228600</xdr:colOff>
      <xdr:row>20</xdr:row>
      <xdr:rowOff>0</xdr:rowOff>
    </xdr:to>
    <xdr:sp>
      <xdr:nvSpPr>
        <xdr:cNvPr id="1" name="2 CuadroTexto"/>
        <xdr:cNvSpPr txBox="1">
          <a:spLocks noChangeArrowheads="1"/>
        </xdr:cNvSpPr>
      </xdr:nvSpPr>
      <xdr:spPr>
        <a:xfrm>
          <a:off x="600075" y="2895600"/>
          <a:ext cx="5324475" cy="438150"/>
        </a:xfrm>
        <a:prstGeom prst="rect">
          <a:avLst/>
        </a:prstGeom>
        <a:noFill/>
        <a:ln w="9525" cmpd="sng">
          <a:noFill/>
        </a:ln>
      </xdr:spPr>
      <xdr:txBody>
        <a:bodyPr vertOverflow="clip" wrap="square" anchor="ctr"/>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914400</xdr:colOff>
      <xdr:row>14</xdr:row>
      <xdr:rowOff>38100</xdr:rowOff>
    </xdr:to>
    <xdr:pic>
      <xdr:nvPicPr>
        <xdr:cNvPr id="1" name="1 Imagen"/>
        <xdr:cNvPicPr preferRelativeResize="1">
          <a:picLocks noChangeAspect="1"/>
        </xdr:cNvPicPr>
      </xdr:nvPicPr>
      <xdr:blipFill>
        <a:blip r:embed="rId1"/>
        <a:stretch>
          <a:fillRect/>
        </a:stretch>
      </xdr:blipFill>
      <xdr:spPr>
        <a:xfrm>
          <a:off x="0" y="161925"/>
          <a:ext cx="7915275" cy="2143125"/>
        </a:xfrm>
        <a:prstGeom prst="rect">
          <a:avLst/>
        </a:prstGeom>
        <a:noFill/>
        <a:ln w="9525" cmpd="sng">
          <a:noFill/>
        </a:ln>
      </xdr:spPr>
    </xdr:pic>
    <xdr:clientData/>
  </xdr:twoCellAnchor>
  <xdr:twoCellAnchor editAs="oneCell">
    <xdr:from>
      <xdr:col>0</xdr:col>
      <xdr:colOff>0</xdr:colOff>
      <xdr:row>18</xdr:row>
      <xdr:rowOff>133350</xdr:rowOff>
    </xdr:from>
    <xdr:to>
      <xdr:col>6</xdr:col>
      <xdr:colOff>628650</xdr:colOff>
      <xdr:row>31</xdr:row>
      <xdr:rowOff>57150</xdr:rowOff>
    </xdr:to>
    <xdr:pic>
      <xdr:nvPicPr>
        <xdr:cNvPr id="2" name="2 Imagen"/>
        <xdr:cNvPicPr preferRelativeResize="1">
          <a:picLocks noChangeAspect="1"/>
        </xdr:cNvPicPr>
      </xdr:nvPicPr>
      <xdr:blipFill>
        <a:blip r:embed="rId2"/>
        <a:stretch>
          <a:fillRect/>
        </a:stretch>
      </xdr:blipFill>
      <xdr:spPr>
        <a:xfrm>
          <a:off x="0" y="3048000"/>
          <a:ext cx="7629525" cy="2028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171450</xdr:colOff>
      <xdr:row>34</xdr:row>
      <xdr:rowOff>114300</xdr:rowOff>
    </xdr:to>
    <xdr:pic>
      <xdr:nvPicPr>
        <xdr:cNvPr id="1" name="1 Imagen"/>
        <xdr:cNvPicPr preferRelativeResize="1">
          <a:picLocks noChangeAspect="1"/>
        </xdr:cNvPicPr>
      </xdr:nvPicPr>
      <xdr:blipFill>
        <a:blip r:embed="rId1"/>
        <a:stretch>
          <a:fillRect/>
        </a:stretch>
      </xdr:blipFill>
      <xdr:spPr>
        <a:xfrm>
          <a:off x="0" y="161925"/>
          <a:ext cx="8001000" cy="5457825"/>
        </a:xfrm>
        <a:prstGeom prst="rect">
          <a:avLst/>
        </a:prstGeom>
        <a:noFill/>
        <a:ln w="9525" cmpd="sng">
          <a:noFill/>
        </a:ln>
      </xdr:spPr>
    </xdr:pic>
    <xdr:clientData/>
  </xdr:twoCellAnchor>
  <xdr:twoCellAnchor editAs="oneCell">
    <xdr:from>
      <xdr:col>0</xdr:col>
      <xdr:colOff>0</xdr:colOff>
      <xdr:row>37</xdr:row>
      <xdr:rowOff>95250</xdr:rowOff>
    </xdr:from>
    <xdr:to>
      <xdr:col>5</xdr:col>
      <xdr:colOff>0</xdr:colOff>
      <xdr:row>56</xdr:row>
      <xdr:rowOff>133350</xdr:rowOff>
    </xdr:to>
    <xdr:pic>
      <xdr:nvPicPr>
        <xdr:cNvPr id="2" name="2 Imagen"/>
        <xdr:cNvPicPr preferRelativeResize="1">
          <a:picLocks noChangeAspect="1"/>
        </xdr:cNvPicPr>
      </xdr:nvPicPr>
      <xdr:blipFill>
        <a:blip r:embed="rId2"/>
        <a:stretch>
          <a:fillRect/>
        </a:stretch>
      </xdr:blipFill>
      <xdr:spPr>
        <a:xfrm>
          <a:off x="0" y="6086475"/>
          <a:ext cx="7829550" cy="3114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bca.com.py:8888/Users/jbenitez/Documents/Tecnomyl/2008/Armado/Balance%20Tecnomyl%202008%20CNV%20%20version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intranet.bca.com.py:8888/AUDITORIA/Papeles%20de%20trabajo/DIEBOLD/2009/Archivo%20general/Borrador%20Informe%202007%2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PHILIPS%20DEL%20PY\2008\ARCHIVO%20GENERAL\ARMADO%20DEL%20INFORME\Armado%20Informe%20Philips%20del%20P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de%20informe%2031.12.2011%20Bepsa.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DE%20LA%20SOBERA%20HERMANOS\2011\DICIEMBRE%202011\Archivo%20General\Informes%202011\Informes%20definitivos\DLSH%20Armado%20del%20Informe%20al%2031%2012%202011.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bca.com.py:8888/Documents%20and%20Settings/sbueno/Escritorio/Armado%20Informe%20Bayer%20S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Balance%20y%20Anexos%20a%20JUN`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CNV\Balance%20y%20Anexos%20a%20DIC`11%20V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Balance%20y%20Anexos%20a%20DIC`11%20V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Uymvdapp4\pyme\Documents%20and%20Settings\auditoria\Local%20Settings\Temporary%20Internet%20Files\OLK81\Respaldo\Balance%20FNP-respaldo.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Respaldo\Balance%20FNP-respal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254.145\contabilidad\Mis%20documentos\Control%20de%20asistencias%20a&#241;o%202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BRRPTW0000\Users\BRCapellGu\Melhoria%20Cont&#237;nua\Comprobante%20Ejemplo.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intranet.bca.com.py:8888/Documents%20and%20Settings/sbueno/Mis%20documentos/BCA/SILVIA%202008/Diebold/Diebold%202008%20versi&#243;n%20semi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bca.com.py:8888/Users/DELL/AppData/Local/Microsoft/Windows/Temporary%20Internet%20Files/Content.Outlook/8NL2YS88/Copia%20de%20Balance%20Tecnomyl%202007%20CNV%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Informe%20de%20Bouncopy%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Armado%20Informe%20de%20Bouncopy%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Users\dfretes\Documents\Clientes%20Audit\BOUNCOPY\2008\Armado%20Informe%20de%20Bouncopy%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Users\dfretes\Documents\Clientes%20Audit\BOUNCOPY\2008\Armado%20Informe%20de%20Bouncopy%20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EJEMPLO%20DLS\DLSH%20Armado%20del%20Informe%20al%2031%2012%20201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Armado%202005\Balance%20ISA%20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EEAF 2007 "/>
      <sheetName val="2007 Gs"/>
      <sheetName val="TD 2007 Gs"/>
      <sheetName val="2007 $"/>
      <sheetName val="Hoja2"/>
      <sheetName val="BAL"/>
      <sheetName val="ER"/>
      <sheetName val="ESP"/>
      <sheetName val="EEP"/>
      <sheetName val="EOAF"/>
      <sheetName val="EEAF 2008"/>
      <sheetName val="Tabla"/>
      <sheetName val="D "/>
      <sheetName val="E"/>
      <sheetName val="F costos 6"/>
      <sheetName val="G"/>
      <sheetName val="H"/>
      <sheetName val="I"/>
      <sheetName val="J"/>
      <sheetName val="3"/>
      <sheetName val="4"/>
      <sheetName val="5"/>
      <sheetName val="7"/>
      <sheetName val="8"/>
      <sheetName val="9"/>
      <sheetName val="9.1 Garantias"/>
      <sheetName val="10"/>
      <sheetName val="11"/>
      <sheetName val="14.2"/>
      <sheetName val="14.2 RT"/>
      <sheetName val="Nota 13"/>
      <sheetName val="13.2"/>
      <sheetName val="Nota 15"/>
      <sheetName val="Hoja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7"/>
      <sheetName val="2006"/>
      <sheetName val="2005"/>
      <sheetName val="Hoja1"/>
      <sheetName val="Datos"/>
      <sheetName val="ESP"/>
      <sheetName val="EOAF"/>
      <sheetName val="ER"/>
      <sheetName val="EEP"/>
      <sheetName val="CBU"/>
      <sheetName val="1"/>
      <sheetName val="2"/>
      <sheetName val="3"/>
      <sheetName val="4"/>
      <sheetName val="5"/>
      <sheetName val="6"/>
      <sheetName val="7"/>
      <sheetName val="8"/>
      <sheetName val="9"/>
      <sheetName val="Inv"/>
      <sheetName val="13.1"/>
      <sheetName val="13.2"/>
      <sheetName val="13.3"/>
      <sheetName val="13.4"/>
      <sheetName val="14.2 y 3"/>
      <sheetName val="14.4"/>
      <sheetName val="14.4 bis"/>
      <sheetName val="15"/>
      <sheetName val="Mayor cia vinculadas 2007"/>
      <sheetName val="Mayor cia vinculadas  2006"/>
    </sheetNames>
    <sheetDataSet>
      <sheetData sheetId="4">
        <row r="7">
          <cell r="D7">
            <v>39082</v>
          </cell>
        </row>
        <row r="9">
          <cell r="D9">
            <v>39447</v>
          </cell>
        </row>
        <row r="26">
          <cell r="D26" t="b">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2006"/>
      <sheetName val="2008-2007"/>
      <sheetName val="ESP"/>
      <sheetName val="ER"/>
      <sheetName val="EOAF DIR"/>
      <sheetName val="EOAF IND"/>
      <sheetName val="EEP"/>
      <sheetName val="BU"/>
      <sheetName val="1"/>
      <sheetName val="2"/>
      <sheetName val="3"/>
      <sheetName val="4"/>
      <sheetName val="5"/>
      <sheetName val="6"/>
      <sheetName val="7"/>
      <sheetName val="8"/>
      <sheetName val="9"/>
      <sheetName val="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31122010"/>
      <sheetName val="30062011"/>
      <sheetName val="BALCON"/>
      <sheetName val="2010"/>
      <sheetName val="BG"/>
      <sheetName val="ER"/>
      <sheetName val="BU"/>
      <sheetName val="EEPN"/>
      <sheetName val="EOAF DIRECTO"/>
      <sheetName val="1"/>
      <sheetName val="2"/>
      <sheetName val="3."/>
      <sheetName val="4 (2)"/>
      <sheetName val="B"/>
      <sheetName val="C"/>
      <sheetName val="D"/>
      <sheetName val="E"/>
      <sheetName val="F"/>
      <sheetName val="G"/>
      <sheetName val="H"/>
      <sheetName val="I"/>
      <sheetName val="J"/>
      <sheetName val="K"/>
      <sheetName val="K (2)"/>
      <sheetName val="3"/>
      <sheetName val="4"/>
      <sheetName val="5"/>
      <sheetName val="6"/>
      <sheetName val="7"/>
      <sheetName val="8"/>
      <sheetName val="9"/>
      <sheetName val="10"/>
      <sheetName val="11"/>
      <sheetName val="mayor vinculadas 2010"/>
      <sheetName val="resumen de ajustes 2010"/>
    </sheetNames>
    <sheetDataSet>
      <sheetData sheetId="0">
        <row r="7">
          <cell r="D7">
            <v>41244</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G"/>
      <sheetName val="H"/>
      <sheetName val="I"/>
      <sheetName val="J"/>
      <sheetName val="K"/>
      <sheetName val="AnexoK"/>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BALANCES BAYER"/>
      <sheetName val="ESP"/>
      <sheetName val="Detalle EOAF"/>
      <sheetName val="ER"/>
      <sheetName val="EOAF DIRECTO"/>
      <sheetName val="EEPN"/>
      <sheetName val="BU"/>
      <sheetName val="1"/>
      <sheetName val="2"/>
      <sheetName val="3"/>
      <sheetName val="4"/>
      <sheetName val="5"/>
      <sheetName val="6"/>
      <sheetName val="7"/>
      <sheetName val="8"/>
      <sheetName val="9"/>
      <sheetName val="10"/>
      <sheetName val="1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LCON"/>
      <sheetName val="Bal Sist.Excel"/>
      <sheetName val="Det"/>
      <sheetName val="PASIVO"/>
      <sheetName val="INGRESOS"/>
      <sheetName val="EGRESOS"/>
      <sheetName val="ENCAB"/>
      <sheetName val="BALANCE"/>
      <sheetName val="RESULT"/>
      <sheetName val="EVOLUC"/>
      <sheetName val="Flujo de Efectivo"/>
      <sheetName val="Hoja1"/>
      <sheetName val="ACTIVO"/>
      <sheetName val="BIENUSO"/>
      <sheetName val="ACTINTA"/>
      <sheetName val="INVACDE"/>
      <sheetName val="OTRAINV"/>
      <sheetName val="PREVIS"/>
      <sheetName val="COSTOMAC"/>
      <sheetName val="ACTEXT"/>
      <sheetName val="Costos y Gastos"/>
      <sheetName val="DATOSES"/>
      <sheetName val="INDICES"/>
      <sheetName val="Hoja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alculo FE"/>
      <sheetName val="PMemoria S CNV"/>
      <sheetName val="BALCON"/>
      <sheetName val="ACTIVO"/>
      <sheetName val="PASIVO"/>
      <sheetName val="EGRESOS"/>
      <sheetName val="INGRESOS"/>
      <sheetName val="ENCAB"/>
      <sheetName val="BALANCE"/>
      <sheetName val="RESULT"/>
      <sheetName val="Flujo de Efectivo"/>
      <sheetName val="EVOLUC"/>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Memoria S CNV"/>
      <sheetName val="Calculo FE"/>
      <sheetName val="BALCON"/>
      <sheetName val="ACTIVO"/>
      <sheetName val="PASIVO"/>
      <sheetName val="EGRESOS"/>
      <sheetName val="INGRESOS"/>
      <sheetName val="Indice"/>
      <sheetName val="ENCAB"/>
      <sheetName val="BALANCE"/>
      <sheetName val="RESULT"/>
      <sheetName val="EVOLUC"/>
      <sheetName val="Flujo de Efectivo"/>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de asistencias año 2000"/>
      <sheetName val="Balance"/>
      <sheetName val="Estado de Resultados"/>
      <sheetName val="#REF"/>
      <sheetName val="Sueldos y Jornale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jemplo"/>
    </sheetNames>
    <sheetDataSet>
      <sheetData sheetId="0">
        <row r="2">
          <cell r="A2" t="str">
            <v>Fijo</v>
          </cell>
        </row>
        <row r="3">
          <cell r="A3" t="str">
            <v>Auto Reversible</v>
          </cell>
        </row>
        <row r="4">
          <cell r="A4" t="str">
            <v>Recurrente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Aux vs liq."/>
      <sheetName val="Hoja1"/>
      <sheetName val="ESP"/>
      <sheetName val="ER"/>
      <sheetName val="EOAF (1)"/>
      <sheetName val="EEP"/>
      <sheetName val="BU"/>
      <sheetName val="PPC BCE"/>
      <sheetName val="bal1"/>
      <sheetName val="3"/>
      <sheetName val="4"/>
      <sheetName val="5"/>
      <sheetName val="6"/>
      <sheetName val="7"/>
      <sheetName val="8"/>
      <sheetName val="9"/>
      <sheetName val="10.3"/>
      <sheetName val="11"/>
      <sheetName val="MAYOR CIAS VINCULDAS  GS  US$ ("/>
      <sheetName val="Mayor cia vinculadas 2007"/>
      <sheetName val="211102 (11)"/>
      <sheetName val="211102"/>
      <sheetName val="211102 (8)"/>
      <sheetName val="EOAF 200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7 Gs"/>
      <sheetName val="Datos"/>
      <sheetName val="TD 2007"/>
      <sheetName val="2007 $"/>
      <sheetName val="2006 $ "/>
      <sheetName val="ER"/>
      <sheetName val="ESP"/>
      <sheetName val="EEP"/>
      <sheetName val="EOAF"/>
      <sheetName val="CBU"/>
      <sheetName val="EEAF 2007"/>
      <sheetName val="1"/>
      <sheetName val="2"/>
      <sheetName val="4"/>
      <sheetName val="5"/>
      <sheetName val="6"/>
      <sheetName val="7"/>
      <sheetName val="9"/>
      <sheetName val="10"/>
      <sheetName val="11"/>
      <sheetName val="12"/>
      <sheetName val="13.1"/>
      <sheetName val="13.2"/>
      <sheetName val="13.3"/>
      <sheetName val="13.4"/>
      <sheetName val="cartera"/>
      <sheetName val="14.2 y 3"/>
      <sheetName val="14.4"/>
      <sheetName val="14.4 bis"/>
      <sheetName val="15"/>
    </sheetNames>
    <sheetDataSet>
      <sheetData sheetId="1">
        <row r="13">
          <cell r="D13" t="str">
            <v>31 de diciembre de 2007</v>
          </cell>
        </row>
        <row r="15">
          <cell r="D15" t="str">
            <v>2006</v>
          </cell>
        </row>
        <row r="24">
          <cell r="D24" t="b">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Asientos Ajustad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Hoja1"/>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ESP"/>
      <sheetName val="ER"/>
      <sheetName val="CBU"/>
      <sheetName val="EEP"/>
      <sheetName val="EOAF PT"/>
      <sheetName val="EOAF (cap)"/>
      <sheetName val="1"/>
      <sheetName val="2"/>
      <sheetName val="3"/>
      <sheetName val="4"/>
      <sheetName val="5"/>
      <sheetName val="6"/>
      <sheetName val="7"/>
      <sheetName val="8"/>
      <sheetName val="9"/>
      <sheetName val="10"/>
      <sheetName val="11"/>
      <sheetName val="12"/>
      <sheetName val="13"/>
      <sheetName val="15.2"/>
      <sheetName val="15.3"/>
      <sheetName val="18"/>
      <sheetName val="19"/>
      <sheetName val="A ESP"/>
      <sheetName val="A ER"/>
      <sheetName val="A EEP"/>
    </sheetNames>
    <sheetDataSet>
      <sheetData sheetId="0">
        <row r="7">
          <cell r="D7">
            <v>38656</v>
          </cell>
        </row>
        <row r="9">
          <cell r="D9">
            <v>38656</v>
          </cell>
        </row>
        <row r="27">
          <cell r="D27"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H29"/>
  <sheetViews>
    <sheetView zoomScalePageLayoutView="0" workbookViewId="0" topLeftCell="A1">
      <selection activeCell="B15" sqref="B15"/>
    </sheetView>
  </sheetViews>
  <sheetFormatPr defaultColWidth="11.00390625" defaultRowHeight="12.75"/>
  <cols>
    <col min="1" max="1" width="6.50390625" style="40" customWidth="1"/>
    <col min="2" max="3" width="11.00390625" style="2" customWidth="1"/>
    <col min="4" max="4" width="16.75390625" style="2" customWidth="1"/>
    <col min="5" max="5" width="16.25390625" style="2" customWidth="1"/>
    <col min="6" max="6" width="11.00390625" style="40" customWidth="1"/>
    <col min="7" max="16384" width="11.00390625" style="2" customWidth="1"/>
  </cols>
  <sheetData>
    <row r="6" spans="1:8" ht="18.75">
      <c r="A6" s="659" t="s">
        <v>129</v>
      </c>
      <c r="B6" s="659"/>
      <c r="C6" s="659"/>
      <c r="D6" s="659"/>
      <c r="E6" s="659"/>
      <c r="F6" s="659"/>
      <c r="G6" s="37"/>
      <c r="H6" s="37"/>
    </row>
    <row r="7" spans="1:8" ht="15.75">
      <c r="A7" s="660" t="s">
        <v>140</v>
      </c>
      <c r="B7" s="660"/>
      <c r="C7" s="660"/>
      <c r="D7" s="660"/>
      <c r="E7" s="660"/>
      <c r="F7" s="660"/>
      <c r="G7" s="38"/>
      <c r="H7" s="38"/>
    </row>
    <row r="9" spans="1:6" ht="15.75">
      <c r="A9" s="660" t="s">
        <v>315</v>
      </c>
      <c r="B9" s="660"/>
      <c r="C9" s="660"/>
      <c r="D9" s="660"/>
      <c r="E9" s="660"/>
      <c r="F9" s="660"/>
    </row>
    <row r="10" spans="1:6" ht="15.75">
      <c r="A10" s="39"/>
      <c r="B10" s="39"/>
      <c r="C10" s="39"/>
      <c r="D10" s="39"/>
      <c r="E10" s="39"/>
      <c r="F10" s="39"/>
    </row>
    <row r="11" spans="2:6" ht="12.75">
      <c r="B11" s="661" t="s">
        <v>316</v>
      </c>
      <c r="C11" s="662"/>
      <c r="D11" s="662"/>
      <c r="E11" s="662"/>
      <c r="F11" s="41" t="s">
        <v>317</v>
      </c>
    </row>
    <row r="12" spans="2:6" ht="12.75">
      <c r="B12" s="42"/>
      <c r="C12" s="43"/>
      <c r="D12" s="43"/>
      <c r="E12" s="43"/>
      <c r="F12" s="44"/>
    </row>
    <row r="13" spans="2:6" ht="12.75">
      <c r="B13" s="45" t="s">
        <v>318</v>
      </c>
      <c r="C13" s="46"/>
      <c r="D13" s="46"/>
      <c r="E13" s="46"/>
      <c r="F13" s="59" t="s">
        <v>319</v>
      </c>
    </row>
    <row r="14" spans="2:6" ht="12.75">
      <c r="B14" s="45"/>
      <c r="C14" s="46"/>
      <c r="D14" s="46"/>
      <c r="E14" s="46"/>
      <c r="F14" s="59"/>
    </row>
    <row r="15" spans="2:6" ht="12.75">
      <c r="B15" s="45" t="s">
        <v>353</v>
      </c>
      <c r="C15" s="46"/>
      <c r="D15" s="46"/>
      <c r="E15" s="46"/>
      <c r="F15" s="59">
        <v>6</v>
      </c>
    </row>
    <row r="16" spans="2:6" ht="12.75">
      <c r="B16" s="45"/>
      <c r="C16" s="46"/>
      <c r="D16" s="46"/>
      <c r="E16" s="46"/>
      <c r="F16" s="59"/>
    </row>
    <row r="17" spans="2:6" ht="12.75">
      <c r="B17" s="45" t="s">
        <v>354</v>
      </c>
      <c r="C17" s="46"/>
      <c r="D17" s="46"/>
      <c r="E17" s="46"/>
      <c r="F17" s="59">
        <v>7</v>
      </c>
    </row>
    <row r="18" spans="2:6" ht="12.75">
      <c r="B18" s="45"/>
      <c r="C18" s="46"/>
      <c r="D18" s="46"/>
      <c r="E18" s="46"/>
      <c r="F18" s="59"/>
    </row>
    <row r="19" spans="2:6" ht="12.75">
      <c r="B19" s="45" t="s">
        <v>320</v>
      </c>
      <c r="C19" s="46"/>
      <c r="D19" s="46"/>
      <c r="E19" s="46"/>
      <c r="F19" s="59"/>
    </row>
    <row r="20" spans="2:6" ht="12.75">
      <c r="B20" s="45" t="s">
        <v>355</v>
      </c>
      <c r="C20" s="46"/>
      <c r="D20" s="46"/>
      <c r="E20" s="46"/>
      <c r="F20" s="59">
        <v>8</v>
      </c>
    </row>
    <row r="21" spans="2:6" ht="12.75">
      <c r="B21" s="45"/>
      <c r="C21" s="46"/>
      <c r="D21" s="46"/>
      <c r="E21" s="46"/>
      <c r="F21" s="59"/>
    </row>
    <row r="22" spans="2:6" ht="12.75">
      <c r="B22" s="45" t="s">
        <v>356</v>
      </c>
      <c r="C22" s="46"/>
      <c r="D22" s="46"/>
      <c r="E22" s="46"/>
      <c r="F22" s="59">
        <v>9</v>
      </c>
    </row>
    <row r="23" spans="2:6" ht="12.75">
      <c r="B23" s="45"/>
      <c r="C23" s="46"/>
      <c r="D23" s="46"/>
      <c r="E23" s="46"/>
      <c r="F23" s="59"/>
    </row>
    <row r="24" spans="2:6" ht="12.75">
      <c r="B24" s="45" t="s">
        <v>357</v>
      </c>
      <c r="C24" s="46"/>
      <c r="D24" s="46"/>
      <c r="E24" s="46"/>
      <c r="F24" s="59" t="s">
        <v>321</v>
      </c>
    </row>
    <row r="25" spans="2:6" ht="12.75">
      <c r="B25" s="45"/>
      <c r="C25" s="46"/>
      <c r="D25" s="46"/>
      <c r="E25" s="46"/>
      <c r="F25" s="59"/>
    </row>
    <row r="26" spans="2:6" ht="12.75">
      <c r="B26" s="45" t="s">
        <v>322</v>
      </c>
      <c r="C26" s="46"/>
      <c r="D26" s="46"/>
      <c r="E26" s="46"/>
      <c r="F26" s="59" t="s">
        <v>323</v>
      </c>
    </row>
    <row r="27" spans="2:6" ht="12.75">
      <c r="B27" s="47"/>
      <c r="C27" s="48"/>
      <c r="D27" s="48"/>
      <c r="E27" s="48"/>
      <c r="F27" s="49"/>
    </row>
    <row r="28" ht="12.75">
      <c r="F28" s="3"/>
    </row>
    <row r="29" ht="12.75">
      <c r="F29" s="3"/>
    </row>
  </sheetData>
  <sheetProtection/>
  <mergeCells count="4">
    <mergeCell ref="A6:F6"/>
    <mergeCell ref="A7:F7"/>
    <mergeCell ref="A9:F9"/>
    <mergeCell ref="B11:E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9"/>
  <sheetViews>
    <sheetView showGridLines="0" zoomScale="106" zoomScaleNormal="106" zoomScaleSheetLayoutView="100" zoomScalePageLayoutView="0" workbookViewId="0" topLeftCell="A1">
      <selection activeCell="A1" sqref="A1"/>
    </sheetView>
  </sheetViews>
  <sheetFormatPr defaultColWidth="9.00390625" defaultRowHeight="12.75"/>
  <cols>
    <col min="1" max="1" width="38.125" style="186" customWidth="1"/>
    <col min="2" max="2" width="14.75390625" style="186" customWidth="1"/>
    <col min="3" max="3" width="3.375" style="186" customWidth="1"/>
    <col min="4" max="4" width="14.75390625" style="186" customWidth="1"/>
    <col min="5" max="5" width="5.00390625" style="186" customWidth="1"/>
    <col min="6" max="16384" width="9.00390625" style="186" customWidth="1"/>
  </cols>
  <sheetData>
    <row r="1" spans="1:4" s="184" customFormat="1" ht="14.25">
      <c r="A1" s="308" t="s">
        <v>280</v>
      </c>
      <c r="B1" s="308"/>
      <c r="C1" s="308"/>
      <c r="D1" s="308"/>
    </row>
    <row r="2" spans="1:4" s="184" customFormat="1" ht="14.25">
      <c r="A2" s="333" t="s">
        <v>532</v>
      </c>
      <c r="B2" s="308"/>
      <c r="C2" s="308"/>
      <c r="D2" s="308"/>
    </row>
    <row r="3" spans="1:4" s="184" customFormat="1" ht="14.25">
      <c r="A3" s="308"/>
      <c r="B3" s="308"/>
      <c r="C3" s="308"/>
      <c r="D3" s="308"/>
    </row>
    <row r="4" spans="1:4" s="184" customFormat="1" ht="14.25">
      <c r="A4" s="365" t="s">
        <v>46</v>
      </c>
      <c r="B4" s="425">
        <v>43921</v>
      </c>
      <c r="C4" s="426"/>
      <c r="D4" s="425">
        <v>43555</v>
      </c>
    </row>
    <row r="5" spans="1:4" s="184" customFormat="1" ht="14.25">
      <c r="A5" s="366" t="s">
        <v>351</v>
      </c>
      <c r="B5" s="427">
        <v>2533678417</v>
      </c>
      <c r="C5" s="428"/>
      <c r="D5" s="427">
        <v>716054796</v>
      </c>
    </row>
    <row r="6" spans="1:4" s="184" customFormat="1" ht="14.25">
      <c r="A6" s="366" t="s">
        <v>437</v>
      </c>
      <c r="B6" s="427">
        <v>19436317370.45</v>
      </c>
      <c r="C6" s="428"/>
      <c r="D6" s="427">
        <v>5834697978</v>
      </c>
    </row>
    <row r="7" spans="1:4" s="184" customFormat="1" ht="14.25">
      <c r="A7" s="367" t="s">
        <v>3</v>
      </c>
      <c r="B7" s="427">
        <v>11948230211.75</v>
      </c>
      <c r="C7" s="429"/>
      <c r="D7" s="427">
        <v>7915336596</v>
      </c>
    </row>
    <row r="8" spans="1:4" s="184" customFormat="1" ht="14.25">
      <c r="A8" s="368" t="s">
        <v>115</v>
      </c>
      <c r="B8" s="427">
        <v>-1284989605</v>
      </c>
      <c r="C8" s="430"/>
      <c r="D8" s="427">
        <v>-991603145</v>
      </c>
    </row>
    <row r="9" spans="1:4" s="184" customFormat="1" ht="13.5" customHeight="1" thickBot="1">
      <c r="A9" s="365" t="s">
        <v>44</v>
      </c>
      <c r="B9" s="431">
        <v>32633236394</v>
      </c>
      <c r="C9" s="426"/>
      <c r="D9" s="431">
        <v>13474486225</v>
      </c>
    </row>
    <row r="10"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D21"/>
  <sheetViews>
    <sheetView showGridLines="0" zoomScaleSheetLayoutView="100" zoomScalePageLayoutView="0" workbookViewId="0" topLeftCell="A1">
      <selection activeCell="A1" sqref="A1"/>
    </sheetView>
  </sheetViews>
  <sheetFormatPr defaultColWidth="9.00390625" defaultRowHeight="12.75"/>
  <cols>
    <col min="1" max="1" width="31.625" style="74" customWidth="1"/>
    <col min="2" max="2" width="14.75390625" style="74" customWidth="1"/>
    <col min="3" max="3" width="3.375" style="74" customWidth="1"/>
    <col min="4" max="4" width="14.75390625" style="74" customWidth="1"/>
    <col min="5" max="16384" width="9.00390625" style="74" customWidth="1"/>
  </cols>
  <sheetData>
    <row r="1" spans="1:4" s="185" customFormat="1" ht="14.25">
      <c r="A1" s="432" t="s">
        <v>51</v>
      </c>
      <c r="B1" s="432"/>
      <c r="C1" s="432"/>
      <c r="D1" s="432"/>
    </row>
    <row r="3" spans="1:4" ht="14.25">
      <c r="A3" s="433" t="s">
        <v>46</v>
      </c>
      <c r="B3" s="425">
        <v>43921</v>
      </c>
      <c r="C3" s="433"/>
      <c r="D3" s="425">
        <v>43555</v>
      </c>
    </row>
    <row r="4" spans="1:4" ht="14.25">
      <c r="A4" s="434" t="s">
        <v>9</v>
      </c>
      <c r="B4" s="427">
        <v>35959999</v>
      </c>
      <c r="C4" s="434"/>
      <c r="D4" s="427">
        <v>7129470</v>
      </c>
    </row>
    <row r="5" spans="1:4" ht="14.25">
      <c r="A5" s="434" t="s">
        <v>116</v>
      </c>
      <c r="B5" s="427">
        <v>5099690012</v>
      </c>
      <c r="C5" s="434"/>
      <c r="D5" s="427">
        <v>451912636</v>
      </c>
    </row>
    <row r="6" spans="1:4" ht="14.25">
      <c r="A6" s="434" t="s">
        <v>325</v>
      </c>
      <c r="B6" s="427">
        <v>485493998</v>
      </c>
      <c r="C6" s="434"/>
      <c r="D6" s="427">
        <v>139876437</v>
      </c>
    </row>
    <row r="7" spans="1:4" ht="14.25">
      <c r="A7" s="434" t="s">
        <v>406</v>
      </c>
      <c r="B7" s="427">
        <v>4067870054.88</v>
      </c>
      <c r="C7" s="434"/>
      <c r="D7" s="427">
        <v>2340997408</v>
      </c>
    </row>
    <row r="8" spans="1:4" ht="14.25">
      <c r="A8" s="434" t="s">
        <v>120</v>
      </c>
      <c r="B8" s="427">
        <v>-382561</v>
      </c>
      <c r="C8" s="434"/>
      <c r="D8" s="427">
        <v>-21680346</v>
      </c>
    </row>
    <row r="9" spans="1:4" ht="15" thickBot="1">
      <c r="A9" s="433" t="s">
        <v>44</v>
      </c>
      <c r="B9" s="435">
        <v>9688631502.880001</v>
      </c>
      <c r="C9" s="433"/>
      <c r="D9" s="435">
        <v>2918235605</v>
      </c>
    </row>
    <row r="10" ht="15" thickTop="1"/>
    <row r="11" spans="1:4" ht="14.25">
      <c r="A11" s="433" t="s">
        <v>45</v>
      </c>
      <c r="B11" s="433"/>
      <c r="C11" s="433"/>
      <c r="D11" s="433"/>
    </row>
    <row r="12" spans="1:4" ht="14.25">
      <c r="A12" s="434" t="s">
        <v>407</v>
      </c>
      <c r="B12" s="427">
        <v>89343647</v>
      </c>
      <c r="C12" s="434"/>
      <c r="D12" s="427">
        <v>150736010</v>
      </c>
    </row>
    <row r="13" spans="1:4" ht="14.25">
      <c r="A13" s="434" t="s">
        <v>408</v>
      </c>
      <c r="B13" s="436">
        <v>0</v>
      </c>
      <c r="C13" s="434"/>
      <c r="D13" s="427">
        <v>-133407828</v>
      </c>
    </row>
    <row r="14" spans="1:4" ht="15" thickBot="1">
      <c r="A14" s="433" t="s">
        <v>44</v>
      </c>
      <c r="B14" s="435">
        <v>89343647</v>
      </c>
      <c r="C14" s="433"/>
      <c r="D14" s="435">
        <v>17328182</v>
      </c>
    </row>
    <row r="15" ht="15" thickTop="1"/>
    <row r="16" spans="1:4" s="75" customFormat="1" ht="14.25">
      <c r="A16" s="430" t="s">
        <v>278</v>
      </c>
      <c r="B16" s="430"/>
      <c r="C16" s="430"/>
      <c r="D16" s="430"/>
    </row>
    <row r="17" spans="1:4" s="75" customFormat="1" ht="14.25">
      <c r="A17" s="76"/>
      <c r="B17" s="76"/>
      <c r="C17" s="76"/>
      <c r="D17" s="76"/>
    </row>
    <row r="18" spans="1:4" s="75" customFormat="1" ht="14.25">
      <c r="A18" s="437"/>
      <c r="B18" s="438">
        <v>43921</v>
      </c>
      <c r="C18" s="437"/>
      <c r="D18" s="438">
        <v>43555</v>
      </c>
    </row>
    <row r="19" spans="1:4" s="75" customFormat="1" ht="14.25">
      <c r="A19" s="439" t="s">
        <v>39</v>
      </c>
      <c r="B19" s="439">
        <v>0</v>
      </c>
      <c r="C19" s="439"/>
      <c r="D19" s="439">
        <v>133407828</v>
      </c>
    </row>
    <row r="20" spans="1:4" s="75" customFormat="1" ht="14.25">
      <c r="A20" s="430" t="s">
        <v>277</v>
      </c>
      <c r="B20" s="430">
        <v>0</v>
      </c>
      <c r="C20" s="430"/>
      <c r="D20" s="430">
        <v>0</v>
      </c>
    </row>
    <row r="21" spans="1:4" s="75" customFormat="1" ht="15" thickBot="1">
      <c r="A21" s="439" t="s">
        <v>40</v>
      </c>
      <c r="B21" s="431">
        <v>0</v>
      </c>
      <c r="C21" s="439"/>
      <c r="D21" s="431">
        <v>133407828</v>
      </c>
    </row>
    <row r="22"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3"/>
  <sheetViews>
    <sheetView showGridLines="0" zoomScaleSheetLayoutView="100" zoomScalePageLayoutView="0" workbookViewId="0" topLeftCell="A1">
      <selection activeCell="A1" sqref="A1"/>
    </sheetView>
  </sheetViews>
  <sheetFormatPr defaultColWidth="9.00390625" defaultRowHeight="12.75"/>
  <cols>
    <col min="1" max="1" width="31.625" style="186" customWidth="1"/>
    <col min="2" max="2" width="14.75390625" style="186" customWidth="1"/>
    <col min="3" max="3" width="3.375" style="186" customWidth="1"/>
    <col min="4" max="4" width="14.75390625" style="186" customWidth="1"/>
    <col min="5" max="5" width="3.375" style="186" customWidth="1"/>
    <col min="6" max="6" width="14.75390625" style="357" hidden="1" customWidth="1"/>
    <col min="7" max="7" width="3.625" style="186" hidden="1" customWidth="1"/>
    <col min="8" max="8" width="14.25390625" style="357" hidden="1" customWidth="1"/>
    <col min="9" max="9" width="6.50390625" style="186" hidden="1" customWidth="1"/>
    <col min="10" max="10" width="11.125" style="186" hidden="1" customWidth="1"/>
    <col min="11" max="11" width="13.875" style="186" hidden="1" customWidth="1"/>
    <col min="12" max="13" width="0" style="186" hidden="1" customWidth="1"/>
    <col min="14" max="16384" width="9.00390625" style="186" customWidth="1"/>
  </cols>
  <sheetData>
    <row r="1" spans="1:9" s="184" customFormat="1" ht="14.25">
      <c r="A1" s="308" t="s">
        <v>52</v>
      </c>
      <c r="B1" s="308"/>
      <c r="C1" s="308"/>
      <c r="D1" s="308"/>
      <c r="E1" s="308"/>
      <c r="F1" s="338"/>
      <c r="G1" s="339"/>
      <c r="H1" s="338"/>
      <c r="I1" s="339"/>
    </row>
    <row r="2" spans="1:11" s="184" customFormat="1" ht="14.25">
      <c r="A2" s="335"/>
      <c r="B2" s="335"/>
      <c r="C2" s="335"/>
      <c r="D2" s="335"/>
      <c r="E2" s="186"/>
      <c r="F2" s="338"/>
      <c r="G2" s="339"/>
      <c r="H2" s="338"/>
      <c r="J2" s="340" t="s">
        <v>23</v>
      </c>
      <c r="K2" s="340" t="s">
        <v>23</v>
      </c>
    </row>
    <row r="3" spans="1:11" s="184" customFormat="1" ht="13.5" customHeight="1">
      <c r="A3" s="334" t="s">
        <v>46</v>
      </c>
      <c r="B3" s="307">
        <v>43921</v>
      </c>
      <c r="C3" s="334"/>
      <c r="D3" s="307">
        <v>43555</v>
      </c>
      <c r="E3" s="186"/>
      <c r="F3" s="341" t="e">
        <v>#REF!</v>
      </c>
      <c r="G3" s="342"/>
      <c r="H3" s="341" t="e">
        <v>#REF!</v>
      </c>
      <c r="J3" s="343">
        <v>43100</v>
      </c>
      <c r="K3" s="343" t="e">
        <v>#REF!</v>
      </c>
    </row>
    <row r="4" spans="1:8" s="184" customFormat="1" ht="13.5" customHeight="1">
      <c r="A4" s="336" t="s">
        <v>279</v>
      </c>
      <c r="B4" s="344">
        <v>0</v>
      </c>
      <c r="C4" s="336"/>
      <c r="D4" s="344">
        <v>0</v>
      </c>
      <c r="E4" s="186"/>
      <c r="F4" s="344">
        <v>0</v>
      </c>
      <c r="G4" s="345"/>
      <c r="H4" s="344" t="e">
        <v>#REF!</v>
      </c>
    </row>
    <row r="5" spans="1:11" s="184" customFormat="1" ht="13.5" customHeight="1" thickBot="1">
      <c r="A5" s="346" t="s">
        <v>44</v>
      </c>
      <c r="B5" s="347">
        <v>0</v>
      </c>
      <c r="C5" s="346"/>
      <c r="D5" s="347">
        <v>0</v>
      </c>
      <c r="E5" s="186"/>
      <c r="F5" s="347">
        <v>0</v>
      </c>
      <c r="G5" s="348"/>
      <c r="H5" s="347" t="e">
        <v>#REF!</v>
      </c>
      <c r="J5" s="349" t="e">
        <v>#REF!</v>
      </c>
      <c r="K5" s="349" t="e">
        <v>#REF!</v>
      </c>
    </row>
    <row r="6" spans="1:8" s="184" customFormat="1" ht="13.5" customHeight="1" thickTop="1">
      <c r="A6" s="346"/>
      <c r="B6" s="346"/>
      <c r="C6" s="346"/>
      <c r="D6" s="346"/>
      <c r="E6" s="186"/>
      <c r="F6" s="350"/>
      <c r="G6" s="348"/>
      <c r="H6" s="350"/>
    </row>
    <row r="7" spans="1:9" s="306" customFormat="1" ht="14.25">
      <c r="A7" s="309" t="s">
        <v>45</v>
      </c>
      <c r="B7" s="309"/>
      <c r="C7" s="309"/>
      <c r="D7" s="309"/>
      <c r="E7" s="186"/>
      <c r="F7" s="351"/>
      <c r="G7" s="352"/>
      <c r="H7" s="351"/>
      <c r="I7" s="353"/>
    </row>
    <row r="8" spans="1:8" s="184" customFormat="1" ht="13.5" customHeight="1">
      <c r="A8" s="336" t="s">
        <v>122</v>
      </c>
      <c r="B8" s="344">
        <v>48000000</v>
      </c>
      <c r="C8" s="336"/>
      <c r="D8" s="344">
        <v>48000000</v>
      </c>
      <c r="E8" s="186"/>
      <c r="F8" s="344" t="e">
        <v>#REF!</v>
      </c>
      <c r="G8" s="345"/>
      <c r="H8" s="344" t="e">
        <v>#REF!</v>
      </c>
    </row>
    <row r="9" spans="1:8" s="184" customFormat="1" ht="13.5" customHeight="1">
      <c r="A9" s="336" t="s">
        <v>124</v>
      </c>
      <c r="B9" s="344">
        <v>-48000000</v>
      </c>
      <c r="C9" s="344"/>
      <c r="D9" s="344">
        <v>-48000000</v>
      </c>
      <c r="E9" s="186"/>
      <c r="F9" s="344" t="e">
        <v>#REF!</v>
      </c>
      <c r="G9" s="345"/>
      <c r="H9" s="344" t="e">
        <v>#REF!</v>
      </c>
    </row>
    <row r="10" spans="1:8" s="306" customFormat="1" ht="15" thickBot="1">
      <c r="A10" s="309" t="s">
        <v>44</v>
      </c>
      <c r="B10" s="337">
        <v>0</v>
      </c>
      <c r="C10" s="309"/>
      <c r="D10" s="337">
        <v>0</v>
      </c>
      <c r="E10" s="186"/>
      <c r="F10" s="337" t="e">
        <v>#REF!</v>
      </c>
      <c r="G10" s="354"/>
      <c r="H10" s="337" t="e">
        <v>#REF!</v>
      </c>
    </row>
    <row r="11" spans="1:8" s="306" customFormat="1" ht="15" thickTop="1">
      <c r="A11" s="309"/>
      <c r="B11" s="309"/>
      <c r="C11" s="309"/>
      <c r="D11" s="309"/>
      <c r="E11" s="186"/>
      <c r="F11" s="355"/>
      <c r="G11" s="356"/>
      <c r="H11" s="355"/>
    </row>
    <row r="12" ht="13.5" customHeight="1"/>
    <row r="13" ht="13.5" customHeight="1"/>
    <row r="14" ht="13.5" customHeight="1"/>
    <row r="15" ht="13.5" customHeight="1"/>
    <row r="16" ht="13.5" customHeight="1"/>
    <row r="17" ht="13.5" customHeight="1"/>
    <row r="18" ht="13.5" customHeight="1"/>
    <row r="19" ht="13.5" customHeight="1"/>
    <row r="20" ht="13.5" customHeight="1"/>
    <row r="23" spans="1:5" ht="14.25">
      <c r="A23" s="187"/>
      <c r="B23" s="187"/>
      <c r="C23" s="187"/>
      <c r="D23" s="187"/>
      <c r="E23" s="18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15"/>
  <sheetViews>
    <sheetView showGridLines="0" zoomScaleSheetLayoutView="100" zoomScalePageLayoutView="0" workbookViewId="0" topLeftCell="A1">
      <selection activeCell="A1" sqref="A1"/>
    </sheetView>
  </sheetViews>
  <sheetFormatPr defaultColWidth="9.00390625" defaultRowHeight="12.75"/>
  <cols>
    <col min="1" max="1" width="31.625" style="76" customWidth="1"/>
    <col min="2" max="2" width="14.75390625" style="76" customWidth="1"/>
    <col min="3" max="3" width="3.375" style="76" customWidth="1"/>
    <col min="4" max="4" width="14.625" style="76" customWidth="1"/>
    <col min="5" max="16384" width="9.00390625" style="76" customWidth="1"/>
  </cols>
  <sheetData>
    <row r="1" spans="1:4" s="185" customFormat="1" ht="14.25">
      <c r="A1" s="432" t="s">
        <v>282</v>
      </c>
      <c r="B1" s="432"/>
      <c r="C1" s="432"/>
      <c r="D1" s="432"/>
    </row>
    <row r="2" spans="1:4" s="75" customFormat="1" ht="14.25">
      <c r="A2" s="433"/>
      <c r="B2" s="433"/>
      <c r="C2" s="433"/>
      <c r="D2" s="433"/>
    </row>
    <row r="3" spans="1:4" s="75" customFormat="1" ht="14.25">
      <c r="A3" s="426" t="s">
        <v>46</v>
      </c>
      <c r="B3" s="425">
        <v>43921</v>
      </c>
      <c r="C3" s="426"/>
      <c r="D3" s="425">
        <v>43555</v>
      </c>
    </row>
    <row r="4" spans="1:4" s="75" customFormat="1" ht="14.25">
      <c r="A4" s="434" t="s">
        <v>560</v>
      </c>
      <c r="B4" s="440">
        <v>9800000000</v>
      </c>
      <c r="C4" s="434"/>
      <c r="D4" s="440">
        <v>0</v>
      </c>
    </row>
    <row r="5" spans="1:4" s="75" customFormat="1" ht="14.25">
      <c r="A5" s="434" t="s">
        <v>570</v>
      </c>
      <c r="B5" s="440">
        <v>418772590</v>
      </c>
      <c r="C5" s="434"/>
      <c r="D5" s="440"/>
    </row>
    <row r="6" spans="1:4" s="75" customFormat="1" ht="15" thickBot="1">
      <c r="A6" s="84" t="s">
        <v>44</v>
      </c>
      <c r="B6" s="441">
        <v>10218772590</v>
      </c>
      <c r="C6" s="84"/>
      <c r="D6" s="441">
        <v>0</v>
      </c>
    </row>
    <row r="7" spans="1:4" s="75" customFormat="1" ht="15" thickTop="1">
      <c r="A7" s="430"/>
      <c r="B7" s="430"/>
      <c r="C7" s="430"/>
      <c r="D7" s="430"/>
    </row>
    <row r="8" spans="1:4" s="75" customFormat="1" ht="13.5" customHeight="1">
      <c r="A8" s="426" t="s">
        <v>45</v>
      </c>
      <c r="B8" s="425">
        <v>43921</v>
      </c>
      <c r="C8" s="426"/>
      <c r="D8" s="425">
        <v>43555</v>
      </c>
    </row>
    <row r="9" spans="1:4" s="75" customFormat="1" ht="13.5" customHeight="1">
      <c r="A9" s="434" t="s">
        <v>399</v>
      </c>
      <c r="B9" s="440">
        <v>709974074</v>
      </c>
      <c r="C9" s="434"/>
      <c r="D9" s="440">
        <v>709974074</v>
      </c>
    </row>
    <row r="10" spans="1:4" s="75" customFormat="1" ht="13.5" customHeight="1">
      <c r="A10" s="434" t="s">
        <v>465</v>
      </c>
      <c r="B10" s="442">
        <v>-709974074</v>
      </c>
      <c r="C10" s="434"/>
      <c r="D10" s="440">
        <v>-709974074</v>
      </c>
    </row>
    <row r="11" spans="1:4" s="75" customFormat="1" ht="13.5" customHeight="1">
      <c r="A11" s="434" t="s">
        <v>254</v>
      </c>
      <c r="B11" s="440">
        <v>1006960486</v>
      </c>
      <c r="C11" s="434"/>
      <c r="D11" s="440">
        <v>1006960486</v>
      </c>
    </row>
    <row r="12" spans="1:4" s="75" customFormat="1" ht="13.5" customHeight="1">
      <c r="A12" s="434" t="s">
        <v>465</v>
      </c>
      <c r="B12" s="442">
        <v>-419566860</v>
      </c>
      <c r="C12" s="434"/>
      <c r="D12" s="440">
        <v>-167826744</v>
      </c>
    </row>
    <row r="13" spans="1:4" s="75" customFormat="1" ht="13.5" customHeight="1">
      <c r="A13" s="434" t="s">
        <v>121</v>
      </c>
      <c r="B13" s="440">
        <v>27035182</v>
      </c>
      <c r="C13" s="434"/>
      <c r="D13" s="440">
        <v>27035182</v>
      </c>
    </row>
    <row r="14" spans="1:4" s="75" customFormat="1" ht="13.5" customHeight="1" thickBot="1">
      <c r="A14" s="84" t="s">
        <v>44</v>
      </c>
      <c r="B14" s="441">
        <v>614428808</v>
      </c>
      <c r="C14" s="84"/>
      <c r="D14" s="441">
        <v>866168924</v>
      </c>
    </row>
    <row r="15" spans="1:4" s="75" customFormat="1" ht="13.5" customHeight="1" thickTop="1">
      <c r="A15" s="84"/>
      <c r="B15" s="84"/>
      <c r="C15" s="84"/>
      <c r="D15" s="443"/>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D8"/>
  <sheetViews>
    <sheetView showGridLines="0" zoomScaleSheetLayoutView="100" zoomScalePageLayoutView="0" workbookViewId="0" topLeftCell="A1">
      <selection activeCell="A1" sqref="A1"/>
    </sheetView>
  </sheetViews>
  <sheetFormatPr defaultColWidth="9.00390625" defaultRowHeight="12.75"/>
  <cols>
    <col min="1" max="1" width="30.25390625" style="76" customWidth="1"/>
    <col min="2" max="2" width="14.75390625" style="76" customWidth="1"/>
    <col min="3" max="3" width="3.375" style="76" customWidth="1"/>
    <col min="4" max="4" width="14.75390625" style="76" customWidth="1"/>
    <col min="5" max="16384" width="9.00390625" style="76" customWidth="1"/>
  </cols>
  <sheetData>
    <row r="1" spans="1:4" s="185" customFormat="1" ht="14.25">
      <c r="A1" s="432" t="s">
        <v>281</v>
      </c>
      <c r="B1" s="432"/>
      <c r="C1" s="432"/>
      <c r="D1" s="432"/>
    </row>
    <row r="2" spans="1:4" s="75" customFormat="1" ht="13.5" customHeight="1">
      <c r="A2" s="433"/>
      <c r="B2" s="433"/>
      <c r="C2" s="433"/>
      <c r="D2" s="433"/>
    </row>
    <row r="3" spans="1:4" s="75" customFormat="1" ht="13.5" customHeight="1">
      <c r="A3" s="444" t="s">
        <v>46</v>
      </c>
      <c r="B3" s="425">
        <v>43921</v>
      </c>
      <c r="C3" s="444"/>
      <c r="D3" s="425">
        <v>43555</v>
      </c>
    </row>
    <row r="4" spans="1:4" s="75" customFormat="1" ht="13.5" customHeight="1">
      <c r="A4" s="434" t="s">
        <v>125</v>
      </c>
      <c r="B4" s="445">
        <v>5817718048</v>
      </c>
      <c r="C4" s="434"/>
      <c r="D4" s="445">
        <v>1871070371</v>
      </c>
    </row>
    <row r="5" spans="1:4" s="75" customFormat="1" ht="13.5" customHeight="1">
      <c r="A5" s="434" t="s">
        <v>457</v>
      </c>
      <c r="B5" s="445">
        <v>10155075626.75</v>
      </c>
      <c r="C5" s="434"/>
      <c r="D5" s="440">
        <v>2377381793</v>
      </c>
    </row>
    <row r="6" spans="1:4" s="75" customFormat="1" ht="13.5" customHeight="1">
      <c r="A6" s="434" t="s">
        <v>54</v>
      </c>
      <c r="B6" s="445">
        <v>11346918049.86</v>
      </c>
      <c r="C6" s="434"/>
      <c r="D6" s="445">
        <v>5272021548</v>
      </c>
    </row>
    <row r="7" spans="1:4" s="74" customFormat="1" ht="14.25">
      <c r="A7" s="428" t="s">
        <v>351</v>
      </c>
      <c r="B7" s="427">
        <v>481341286</v>
      </c>
      <c r="C7" s="428"/>
      <c r="D7" s="427">
        <v>413513049</v>
      </c>
    </row>
    <row r="8" spans="1:4" s="75" customFormat="1" ht="13.5" customHeight="1" thickBot="1">
      <c r="A8" s="447" t="s">
        <v>44</v>
      </c>
      <c r="B8" s="446">
        <v>27801053011</v>
      </c>
      <c r="C8" s="447"/>
      <c r="D8" s="446">
        <v>9933986761</v>
      </c>
    </row>
    <row r="9"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25"/>
  <sheetViews>
    <sheetView showGridLines="0" zoomScaleSheetLayoutView="100" zoomScalePageLayoutView="0" workbookViewId="0" topLeftCell="A1">
      <selection activeCell="A1" sqref="A1"/>
    </sheetView>
  </sheetViews>
  <sheetFormatPr defaultColWidth="9.00390625" defaultRowHeight="12.75"/>
  <cols>
    <col min="1" max="1" width="29.875" style="373" customWidth="1"/>
    <col min="2" max="2" width="14.75390625" style="373" customWidth="1"/>
    <col min="3" max="3" width="3.375" style="373" customWidth="1"/>
    <col min="4" max="4" width="14.75390625" style="544" customWidth="1"/>
    <col min="5" max="5" width="2.125" style="373" customWidth="1"/>
    <col min="6" max="6" width="9.00390625" style="373" customWidth="1"/>
    <col min="7" max="16384" width="9.00390625" style="373" customWidth="1"/>
  </cols>
  <sheetData>
    <row r="1" spans="1:4" s="185" customFormat="1" ht="14.25">
      <c r="A1" s="432" t="s">
        <v>283</v>
      </c>
      <c r="B1" s="432"/>
      <c r="C1" s="432"/>
      <c r="D1" s="309"/>
    </row>
    <row r="2" spans="1:4" s="374" customFormat="1" ht="13.5" customHeight="1">
      <c r="A2" s="448"/>
      <c r="B2" s="448"/>
      <c r="C2" s="448"/>
      <c r="D2" s="540"/>
    </row>
    <row r="3" spans="1:4" s="374" customFormat="1" ht="13.5" customHeight="1">
      <c r="A3" s="449" t="s">
        <v>46</v>
      </c>
      <c r="B3" s="450">
        <v>43921</v>
      </c>
      <c r="C3" s="449"/>
      <c r="D3" s="541">
        <v>43555</v>
      </c>
    </row>
    <row r="4" spans="1:4" ht="14.25">
      <c r="A4" s="373" t="s">
        <v>458</v>
      </c>
      <c r="B4" s="451">
        <v>1118869797</v>
      </c>
      <c r="D4" s="451">
        <v>1231938693</v>
      </c>
    </row>
    <row r="5" spans="1:4" ht="14.25">
      <c r="A5" s="373" t="s">
        <v>409</v>
      </c>
      <c r="B5" s="451">
        <v>0</v>
      </c>
      <c r="D5" s="451">
        <v>2134630136</v>
      </c>
    </row>
    <row r="6" spans="1:4" ht="14.25">
      <c r="A6" s="373" t="s">
        <v>410</v>
      </c>
      <c r="B6" s="451">
        <v>305722602</v>
      </c>
      <c r="D6" s="451">
        <v>532287672</v>
      </c>
    </row>
    <row r="7" spans="1:4" ht="14.25">
      <c r="A7" s="373" t="s">
        <v>459</v>
      </c>
      <c r="B7" s="451">
        <v>-308431297</v>
      </c>
      <c r="D7" s="451">
        <v>-457132459</v>
      </c>
    </row>
    <row r="8" spans="1:4" ht="14.25">
      <c r="A8" s="373" t="s">
        <v>561</v>
      </c>
      <c r="B8" s="451">
        <v>-237784246</v>
      </c>
      <c r="D8" s="451">
        <v>-666917808</v>
      </c>
    </row>
    <row r="9" spans="1:4" ht="14.25">
      <c r="A9" s="373" t="s">
        <v>571</v>
      </c>
      <c r="B9" s="451">
        <v>1598242521</v>
      </c>
      <c r="D9" s="451">
        <v>3924590</v>
      </c>
    </row>
    <row r="10" spans="1:4" ht="15" thickBot="1">
      <c r="A10" s="452" t="s">
        <v>44</v>
      </c>
      <c r="B10" s="435">
        <v>2476619377</v>
      </c>
      <c r="C10" s="452"/>
      <c r="D10" s="542">
        <v>2778730824</v>
      </c>
    </row>
    <row r="11" spans="1:4" ht="15" thickTop="1">
      <c r="A11" s="452"/>
      <c r="B11" s="453"/>
      <c r="C11" s="452"/>
      <c r="D11" s="543"/>
    </row>
    <row r="13" spans="1:4" ht="14.25">
      <c r="A13" s="452" t="s">
        <v>398</v>
      </c>
      <c r="B13" s="450">
        <v>43921</v>
      </c>
      <c r="C13" s="449"/>
      <c r="D13" s="541">
        <v>43555</v>
      </c>
    </row>
    <row r="14" spans="1:4" ht="14.25">
      <c r="A14" s="373" t="s">
        <v>458</v>
      </c>
      <c r="B14" s="440">
        <v>4264053491</v>
      </c>
      <c r="C14" s="449"/>
      <c r="D14" s="451">
        <v>5382923288</v>
      </c>
    </row>
    <row r="15" spans="1:4" ht="14.25">
      <c r="A15" s="373" t="s">
        <v>410</v>
      </c>
      <c r="B15" s="440">
        <v>3283140410</v>
      </c>
      <c r="C15" s="449"/>
      <c r="D15" s="451">
        <v>4588863012</v>
      </c>
    </row>
    <row r="16" spans="1:4" ht="14.25">
      <c r="A16" s="373" t="s">
        <v>459</v>
      </c>
      <c r="B16" s="440">
        <v>-501626968</v>
      </c>
      <c r="C16" s="449"/>
      <c r="D16" s="451">
        <v>-802729522</v>
      </c>
    </row>
    <row r="17" spans="1:4" ht="14.25">
      <c r="A17" s="373" t="s">
        <v>411</v>
      </c>
      <c r="B17" s="440">
        <v>-283140410</v>
      </c>
      <c r="D17" s="451">
        <v>-588863012</v>
      </c>
    </row>
    <row r="18" spans="1:4" ht="15" thickBot="1">
      <c r="A18" s="452" t="s">
        <v>44</v>
      </c>
      <c r="B18" s="435">
        <v>6762426523</v>
      </c>
      <c r="C18" s="452"/>
      <c r="D18" s="542">
        <v>8580193766</v>
      </c>
    </row>
    <row r="19" ht="15" thickTop="1"/>
    <row r="20" spans="1:4" ht="14.25">
      <c r="A20" s="375" t="s">
        <v>461</v>
      </c>
      <c r="B20" s="375"/>
      <c r="C20" s="375"/>
      <c r="D20" s="545"/>
    </row>
    <row r="21" spans="1:4" ht="14.25">
      <c r="A21" s="375"/>
      <c r="B21" s="375"/>
      <c r="C21" s="375"/>
      <c r="D21" s="545"/>
    </row>
    <row r="22" spans="1:4" ht="14.25">
      <c r="A22" s="375" t="s">
        <v>412</v>
      </c>
      <c r="B22" s="375"/>
      <c r="C22" s="375"/>
      <c r="D22" s="545"/>
    </row>
    <row r="23" spans="1:4" ht="14.25">
      <c r="A23" s="375" t="s">
        <v>413</v>
      </c>
      <c r="B23" s="375"/>
      <c r="C23" s="375"/>
      <c r="D23" s="545"/>
    </row>
    <row r="25" ht="14.25">
      <c r="A25" s="375" t="s">
        <v>475</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E9"/>
  <sheetViews>
    <sheetView showGridLines="0" zoomScaleSheetLayoutView="100" zoomScalePageLayoutView="0" workbookViewId="0" topLeftCell="A1">
      <selection activeCell="A1" sqref="A1"/>
    </sheetView>
  </sheetViews>
  <sheetFormatPr defaultColWidth="9.00390625" defaultRowHeight="12.75"/>
  <cols>
    <col min="1" max="1" width="27.375" style="76" customWidth="1"/>
    <col min="2" max="2" width="14.75390625" style="76" customWidth="1"/>
    <col min="3" max="3" width="3.375" style="76" customWidth="1"/>
    <col min="4" max="4" width="14.75390625" style="76" customWidth="1"/>
    <col min="5" max="5" width="3.375" style="76" customWidth="1"/>
    <col min="6" max="16384" width="9.00390625" style="76" customWidth="1"/>
  </cols>
  <sheetData>
    <row r="1" spans="1:5" s="185" customFormat="1" ht="14.25">
      <c r="A1" s="432" t="s">
        <v>333</v>
      </c>
      <c r="B1" s="432"/>
      <c r="C1" s="432"/>
      <c r="D1" s="432"/>
      <c r="E1" s="309"/>
    </row>
    <row r="2" spans="1:5" s="75" customFormat="1" ht="14.25">
      <c r="A2" s="433"/>
      <c r="B2" s="433"/>
      <c r="C2" s="433"/>
      <c r="D2" s="433"/>
      <c r="E2" s="433"/>
    </row>
    <row r="3" spans="1:5" s="75" customFormat="1" ht="14.25">
      <c r="A3" s="426" t="s">
        <v>46</v>
      </c>
      <c r="B3" s="438">
        <v>43921</v>
      </c>
      <c r="C3" s="426"/>
      <c r="D3" s="438">
        <v>43555</v>
      </c>
      <c r="E3" s="546"/>
    </row>
    <row r="4" spans="1:5" s="75" customFormat="1" ht="14.25">
      <c r="A4" s="434" t="s">
        <v>128</v>
      </c>
      <c r="B4" s="440">
        <v>647037303</v>
      </c>
      <c r="C4" s="434"/>
      <c r="D4" s="440">
        <v>691446750</v>
      </c>
      <c r="E4" s="440"/>
    </row>
    <row r="5" spans="1:5" s="75" customFormat="1" ht="14.25">
      <c r="A5" s="434" t="s">
        <v>127</v>
      </c>
      <c r="B5" s="440">
        <v>202536469.99</v>
      </c>
      <c r="C5" s="434"/>
      <c r="D5" s="440">
        <v>166020682</v>
      </c>
      <c r="E5" s="440"/>
    </row>
    <row r="6" spans="1:5" s="75" customFormat="1" ht="14.25">
      <c r="A6" s="434" t="s">
        <v>352</v>
      </c>
      <c r="B6" s="440">
        <v>1750486195</v>
      </c>
      <c r="C6" s="434"/>
      <c r="D6" s="440">
        <v>1128442866</v>
      </c>
      <c r="E6" s="440"/>
    </row>
    <row r="7" spans="1:5" s="75" customFormat="1" ht="14.25">
      <c r="A7" s="434" t="s">
        <v>126</v>
      </c>
      <c r="B7" s="440">
        <v>2407818950</v>
      </c>
      <c r="C7" s="434"/>
      <c r="D7" s="440">
        <v>314327137</v>
      </c>
      <c r="E7" s="440"/>
    </row>
    <row r="8" spans="1:5" s="75" customFormat="1" ht="15" thickBot="1">
      <c r="A8" s="369" t="s">
        <v>44</v>
      </c>
      <c r="B8" s="441">
        <v>5007878917.99</v>
      </c>
      <c r="C8" s="369"/>
      <c r="D8" s="441">
        <v>2300237435</v>
      </c>
      <c r="E8" s="547"/>
    </row>
    <row r="9" spans="1:5" s="75" customFormat="1" ht="15" thickTop="1">
      <c r="A9" s="369"/>
      <c r="B9" s="547"/>
      <c r="C9" s="369"/>
      <c r="D9" s="547"/>
      <c r="E9" s="54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D6"/>
  <sheetViews>
    <sheetView showGridLines="0" zoomScaleSheetLayoutView="100" zoomScalePageLayoutView="0" workbookViewId="0" topLeftCell="A1">
      <selection activeCell="A1" sqref="A1"/>
    </sheetView>
  </sheetViews>
  <sheetFormatPr defaultColWidth="9.00390625" defaultRowHeight="12.75"/>
  <cols>
    <col min="1" max="1" width="23.125" style="550" customWidth="1"/>
    <col min="2" max="2" width="14.75390625" style="550" customWidth="1"/>
    <col min="3" max="3" width="3.375" style="550" customWidth="1"/>
    <col min="4" max="4" width="14.75390625" style="550" customWidth="1"/>
    <col min="5" max="16384" width="9.00390625" style="550" customWidth="1"/>
  </cols>
  <sheetData>
    <row r="1" spans="1:4" s="358" customFormat="1" ht="13.5">
      <c r="A1" s="548" t="s">
        <v>284</v>
      </c>
      <c r="B1" s="548"/>
      <c r="C1" s="548"/>
      <c r="D1" s="548"/>
    </row>
    <row r="2" spans="1:4" s="502" customFormat="1" ht="13.5">
      <c r="A2" s="549"/>
      <c r="B2" s="549"/>
      <c r="C2" s="549"/>
      <c r="D2" s="549"/>
    </row>
    <row r="3" spans="1:4" s="502" customFormat="1" ht="13.5">
      <c r="A3" s="455"/>
      <c r="B3" s="454">
        <v>43921</v>
      </c>
      <c r="C3" s="455"/>
      <c r="D3" s="454">
        <v>43555</v>
      </c>
    </row>
    <row r="4" spans="1:4" s="502" customFormat="1" ht="13.5">
      <c r="A4" s="457" t="s">
        <v>326</v>
      </c>
      <c r="B4" s="456">
        <v>2723064447</v>
      </c>
      <c r="C4" s="457"/>
      <c r="D4" s="456">
        <v>2014072523</v>
      </c>
    </row>
    <row r="5" spans="1:4" s="502" customFormat="1" ht="13.5">
      <c r="A5" s="457" t="s">
        <v>327</v>
      </c>
      <c r="B5" s="456">
        <v>641540307</v>
      </c>
      <c r="C5" s="457"/>
      <c r="D5" s="456">
        <v>445021570</v>
      </c>
    </row>
    <row r="6" spans="1:4" s="502" customFormat="1" ht="14.25" thickBot="1">
      <c r="A6" s="459" t="s">
        <v>44</v>
      </c>
      <c r="B6" s="458">
        <v>3364604754</v>
      </c>
      <c r="C6" s="459"/>
      <c r="D6" s="458">
        <v>2459094093</v>
      </c>
    </row>
    <row r="7" ht="14.2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28"/>
  <sheetViews>
    <sheetView showGridLines="0" zoomScaleSheetLayoutView="100" zoomScalePageLayoutView="0" workbookViewId="0" topLeftCell="A1">
      <selection activeCell="A1" sqref="A1"/>
    </sheetView>
  </sheetViews>
  <sheetFormatPr defaultColWidth="9.00390625" defaultRowHeight="12.75"/>
  <cols>
    <col min="1" max="1" width="25.25390625" style="76" customWidth="1"/>
    <col min="2" max="3" width="14.75390625" style="76" customWidth="1"/>
    <col min="4" max="4" width="3.375" style="76" customWidth="1"/>
    <col min="5" max="6" width="14.75390625" style="76" customWidth="1"/>
    <col min="7" max="9" width="9.00390625" style="76" customWidth="1"/>
    <col min="10" max="10" width="15.50390625" style="76" customWidth="1"/>
    <col min="11" max="16384" width="9.00390625" style="76" customWidth="1"/>
  </cols>
  <sheetData>
    <row r="1" spans="1:6" s="184" customFormat="1" ht="22.5" customHeight="1">
      <c r="A1" s="359" t="s">
        <v>533</v>
      </c>
      <c r="B1" s="308"/>
      <c r="C1" s="308"/>
      <c r="D1" s="308"/>
      <c r="E1" s="308"/>
      <c r="F1" s="308"/>
    </row>
    <row r="2" spans="1:6" s="184" customFormat="1" ht="14.25">
      <c r="A2" s="323" t="s">
        <v>534</v>
      </c>
      <c r="B2" s="308"/>
      <c r="C2" s="308"/>
      <c r="D2" s="308"/>
      <c r="E2" s="308"/>
      <c r="F2" s="308"/>
    </row>
    <row r="3" spans="1:6" s="184" customFormat="1" ht="14.25">
      <c r="A3" s="361" t="s">
        <v>535</v>
      </c>
      <c r="B3" s="360"/>
      <c r="C3" s="308"/>
      <c r="D3" s="308"/>
      <c r="E3" s="308"/>
      <c r="F3" s="308"/>
    </row>
    <row r="4" spans="1:10" s="184" customFormat="1" ht="24.75" customHeight="1">
      <c r="A4" s="725" t="s">
        <v>536</v>
      </c>
      <c r="B4" s="725"/>
      <c r="C4" s="725"/>
      <c r="D4" s="725"/>
      <c r="E4" s="725"/>
      <c r="F4" s="725"/>
      <c r="G4" s="725"/>
      <c r="H4" s="725"/>
      <c r="I4" s="725"/>
      <c r="J4" s="725"/>
    </row>
    <row r="5" spans="1:6" s="185" customFormat="1" ht="14.25">
      <c r="A5" s="361" t="s">
        <v>537</v>
      </c>
      <c r="B5" s="360"/>
      <c r="C5" s="309"/>
      <c r="D5" s="309"/>
      <c r="E5" s="309"/>
      <c r="F5" s="309"/>
    </row>
    <row r="6" spans="1:6" s="184" customFormat="1" ht="14.25">
      <c r="A6" s="323" t="s">
        <v>538</v>
      </c>
      <c r="B6" s="310"/>
      <c r="C6" s="310"/>
      <c r="D6" s="310"/>
      <c r="E6" s="310"/>
      <c r="F6" s="310"/>
    </row>
    <row r="7" spans="1:6" s="184" customFormat="1" ht="14.25">
      <c r="A7" s="361" t="s">
        <v>539</v>
      </c>
      <c r="B7" s="360"/>
      <c r="C7" s="310"/>
      <c r="D7" s="310"/>
      <c r="E7" s="310"/>
      <c r="F7" s="310"/>
    </row>
    <row r="8" spans="1:10" s="184" customFormat="1" ht="30.75" customHeight="1">
      <c r="A8" s="725" t="s">
        <v>540</v>
      </c>
      <c r="B8" s="725"/>
      <c r="C8" s="725"/>
      <c r="D8" s="725"/>
      <c r="E8" s="725"/>
      <c r="F8" s="725"/>
      <c r="G8" s="725"/>
      <c r="H8" s="725"/>
      <c r="I8" s="725"/>
      <c r="J8" s="725"/>
    </row>
    <row r="9" spans="1:6" s="184" customFormat="1" ht="14.25">
      <c r="A9" s="323"/>
      <c r="B9" s="310"/>
      <c r="C9" s="310"/>
      <c r="D9" s="310"/>
      <c r="E9" s="310"/>
      <c r="F9" s="310"/>
    </row>
    <row r="10" spans="1:6" s="184" customFormat="1" ht="14.25">
      <c r="A10" s="361" t="s">
        <v>541</v>
      </c>
      <c r="B10" s="310"/>
      <c r="C10" s="310"/>
      <c r="D10" s="310"/>
      <c r="E10" s="310"/>
      <c r="F10" s="310"/>
    </row>
    <row r="11" spans="1:6" s="185" customFormat="1" ht="14.25">
      <c r="A11" s="309"/>
      <c r="B11" s="309"/>
      <c r="C11" s="309"/>
      <c r="D11" s="309"/>
      <c r="E11" s="309"/>
      <c r="F11" s="309"/>
    </row>
    <row r="12" spans="1:6" s="75" customFormat="1" ht="14.25">
      <c r="A12" s="77"/>
      <c r="B12" s="724">
        <v>43921</v>
      </c>
      <c r="C12" s="724"/>
      <c r="D12" s="77"/>
      <c r="E12" s="724">
        <v>43555</v>
      </c>
      <c r="F12" s="724"/>
    </row>
    <row r="13" spans="1:6" s="75" customFormat="1" ht="14.25">
      <c r="A13" s="77"/>
      <c r="B13" s="78" t="s">
        <v>382</v>
      </c>
      <c r="C13" s="78" t="s">
        <v>383</v>
      </c>
      <c r="D13" s="77"/>
      <c r="E13" s="78" t="s">
        <v>382</v>
      </c>
      <c r="F13" s="78" t="s">
        <v>383</v>
      </c>
    </row>
    <row r="14" spans="1:6" s="75" customFormat="1" ht="14.25">
      <c r="A14" s="79" t="s">
        <v>34</v>
      </c>
      <c r="B14" s="79"/>
      <c r="C14" s="79"/>
      <c r="D14" s="79"/>
      <c r="E14" s="79"/>
      <c r="F14" s="79"/>
    </row>
    <row r="15" spans="1:6" s="75" customFormat="1" ht="14.25">
      <c r="A15" s="77" t="s">
        <v>41</v>
      </c>
      <c r="B15" s="80">
        <v>139514.25375136014</v>
      </c>
      <c r="C15" s="81">
        <v>898796862.3699999</v>
      </c>
      <c r="D15" s="77"/>
      <c r="E15" s="80">
        <v>37595.55</v>
      </c>
      <c r="F15" s="81">
        <v>232159318</v>
      </c>
    </row>
    <row r="16" spans="1:6" s="75" customFormat="1" ht="14.25">
      <c r="A16" s="77" t="s">
        <v>6</v>
      </c>
      <c r="B16" s="80">
        <v>612006.7858988906</v>
      </c>
      <c r="C16" s="81">
        <v>3942749677</v>
      </c>
      <c r="D16" s="77"/>
      <c r="E16" s="80">
        <v>262611.11</v>
      </c>
      <c r="F16" s="81">
        <v>1621670888</v>
      </c>
    </row>
    <row r="17" spans="1:6" s="84" customFormat="1" ht="14.25" thickBot="1">
      <c r="A17" s="79" t="s">
        <v>37</v>
      </c>
      <c r="B17" s="82">
        <v>751521.0396502507</v>
      </c>
      <c r="C17" s="83">
        <v>4841546539.37</v>
      </c>
      <c r="D17" s="79"/>
      <c r="E17" s="82">
        <v>300206.66</v>
      </c>
      <c r="F17" s="83">
        <v>1853830206</v>
      </c>
    </row>
    <row r="18" spans="1:6" s="75" customFormat="1" ht="15" thickTop="1">
      <c r="A18" s="77"/>
      <c r="B18" s="77"/>
      <c r="C18" s="77"/>
      <c r="D18" s="77"/>
      <c r="E18" s="77"/>
      <c r="F18" s="77"/>
    </row>
    <row r="19" spans="1:6" s="75" customFormat="1" ht="14.25">
      <c r="A19" s="79" t="s">
        <v>35</v>
      </c>
      <c r="B19" s="79"/>
      <c r="C19" s="79"/>
      <c r="D19" s="79"/>
      <c r="E19" s="79"/>
      <c r="F19" s="79"/>
    </row>
    <row r="20" spans="1:6" s="75" customFormat="1" ht="14.25">
      <c r="A20" s="77" t="s">
        <v>32</v>
      </c>
      <c r="B20" s="460">
        <v>-1183167.2964456717</v>
      </c>
      <c r="C20" s="461">
        <v>-7647934245.86</v>
      </c>
      <c r="D20" s="430"/>
      <c r="E20" s="460">
        <v>-274241.65</v>
      </c>
      <c r="F20" s="461">
        <v>-1696883899</v>
      </c>
    </row>
    <row r="21" spans="1:6" s="75" customFormat="1" ht="14.25">
      <c r="A21" s="77" t="s">
        <v>33</v>
      </c>
      <c r="B21" s="85"/>
      <c r="C21" s="85"/>
      <c r="D21" s="77"/>
      <c r="E21" s="85"/>
      <c r="F21" s="85"/>
    </row>
    <row r="22" spans="1:6" s="84" customFormat="1" ht="14.25" thickBot="1">
      <c r="A22" s="79" t="s">
        <v>38</v>
      </c>
      <c r="B22" s="462">
        <v>-1183167.2964456717</v>
      </c>
      <c r="C22" s="462">
        <v>-7647934245.86</v>
      </c>
      <c r="D22" s="426"/>
      <c r="E22" s="462">
        <v>-274241.65</v>
      </c>
      <c r="F22" s="462">
        <v>-1696883899</v>
      </c>
    </row>
    <row r="23" spans="1:6" s="84" customFormat="1" ht="14.25" thickTop="1">
      <c r="A23" s="79"/>
      <c r="B23" s="79"/>
      <c r="C23" s="79"/>
      <c r="D23" s="79"/>
      <c r="E23" s="79"/>
      <c r="F23" s="79"/>
    </row>
    <row r="24" spans="1:6" s="84" customFormat="1" ht="14.25" thickBot="1">
      <c r="A24" s="86" t="s">
        <v>16</v>
      </c>
      <c r="B24" s="463">
        <v>-431646.256795421</v>
      </c>
      <c r="C24" s="462">
        <v>-2806387706.49</v>
      </c>
      <c r="D24" s="464"/>
      <c r="E24" s="463">
        <v>25965.00999999995</v>
      </c>
      <c r="F24" s="462">
        <v>156946307</v>
      </c>
    </row>
    <row r="25" s="72" customFormat="1" ht="15" thickTop="1"/>
    <row r="27" spans="1:6" ht="14.25">
      <c r="A27" s="71"/>
      <c r="B27" s="71"/>
      <c r="C27" s="71"/>
      <c r="D27" s="71"/>
      <c r="E27" s="71"/>
      <c r="F27" s="71"/>
    </row>
    <row r="28" spans="1:6" ht="14.25">
      <c r="A28" s="71"/>
      <c r="B28" s="71"/>
      <c r="C28" s="71"/>
      <c r="D28" s="71"/>
      <c r="E28" s="71"/>
      <c r="F28" s="71"/>
    </row>
  </sheetData>
  <sheetProtection/>
  <mergeCells count="4">
    <mergeCell ref="E12:F12"/>
    <mergeCell ref="B12:C12"/>
    <mergeCell ref="A4:J4"/>
    <mergeCell ref="A8:J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D26"/>
  <sheetViews>
    <sheetView showGridLines="0" zoomScaleSheetLayoutView="100" zoomScalePageLayoutView="0" workbookViewId="0" topLeftCell="A1">
      <selection activeCell="A1" sqref="A1"/>
    </sheetView>
  </sheetViews>
  <sheetFormatPr defaultColWidth="9.00390625" defaultRowHeight="12.75"/>
  <cols>
    <col min="1" max="1" width="27.75390625" style="76" customWidth="1"/>
    <col min="2" max="2" width="14.75390625" style="76" customWidth="1"/>
    <col min="3" max="3" width="3.375" style="76" customWidth="1"/>
    <col min="4" max="4" width="14.75390625" style="76" customWidth="1"/>
    <col min="5" max="16384" width="9.00390625" style="187" customWidth="1"/>
  </cols>
  <sheetData>
    <row r="1" spans="1:4" s="185" customFormat="1" ht="14.25">
      <c r="A1" s="432" t="s">
        <v>335</v>
      </c>
      <c r="B1" s="432"/>
      <c r="C1" s="432"/>
      <c r="D1" s="432"/>
    </row>
    <row r="2" spans="1:4" s="185" customFormat="1" ht="15" customHeight="1">
      <c r="A2" s="433"/>
      <c r="B2" s="433"/>
      <c r="C2" s="433"/>
      <c r="D2" s="433"/>
    </row>
    <row r="3" spans="1:4" s="551" customFormat="1" ht="14.25">
      <c r="A3" s="465" t="s">
        <v>334</v>
      </c>
      <c r="B3" s="465"/>
      <c r="C3" s="466"/>
      <c r="D3" s="376"/>
    </row>
    <row r="4" spans="1:4" s="551" customFormat="1" ht="14.25">
      <c r="A4" s="376"/>
      <c r="B4" s="376"/>
      <c r="C4" s="376"/>
      <c r="D4" s="376"/>
    </row>
    <row r="5" spans="1:4" s="551" customFormat="1" ht="14.25">
      <c r="A5" s="376"/>
      <c r="B5" s="467">
        <v>43921</v>
      </c>
      <c r="C5" s="376"/>
      <c r="D5" s="467">
        <v>43555</v>
      </c>
    </row>
    <row r="6" spans="1:4" s="551" customFormat="1" ht="14.25">
      <c r="A6" s="370" t="s">
        <v>65</v>
      </c>
      <c r="B6" s="370"/>
      <c r="C6" s="370"/>
      <c r="D6" s="370"/>
    </row>
    <row r="7" spans="1:4" s="551" customFormat="1" ht="14.25">
      <c r="A7" s="370" t="s">
        <v>26</v>
      </c>
      <c r="B7" s="370"/>
      <c r="C7" s="370"/>
      <c r="D7" s="370"/>
    </row>
    <row r="8" spans="1:4" s="551" customFormat="1" ht="14.25">
      <c r="A8" s="370" t="s">
        <v>24</v>
      </c>
      <c r="B8" s="370"/>
      <c r="C8" s="370"/>
      <c r="D8" s="370"/>
    </row>
    <row r="9" spans="1:4" s="551" customFormat="1" ht="14.25">
      <c r="A9" s="376" t="s">
        <v>244</v>
      </c>
      <c r="B9" s="468">
        <v>2533678417</v>
      </c>
      <c r="C9" s="376"/>
      <c r="D9" s="469">
        <v>716054796</v>
      </c>
    </row>
    <row r="10" spans="1:4" s="551" customFormat="1" ht="15" thickBot="1">
      <c r="A10" s="370" t="s">
        <v>37</v>
      </c>
      <c r="B10" s="470">
        <v>2533678417</v>
      </c>
      <c r="C10" s="370"/>
      <c r="D10" s="470">
        <v>716054796</v>
      </c>
    </row>
    <row r="11" spans="1:4" s="551" customFormat="1" ht="15" thickTop="1">
      <c r="A11" s="370"/>
      <c r="B11" s="370"/>
      <c r="C11" s="370"/>
      <c r="D11" s="471"/>
    </row>
    <row r="12" spans="1:4" s="551" customFormat="1" ht="14.25">
      <c r="A12" s="370" t="s">
        <v>66</v>
      </c>
      <c r="B12" s="370"/>
      <c r="C12" s="370"/>
      <c r="D12" s="370"/>
    </row>
    <row r="13" spans="1:4" s="551" customFormat="1" ht="14.25">
      <c r="A13" s="370" t="s">
        <v>30</v>
      </c>
      <c r="B13" s="370"/>
      <c r="C13" s="370"/>
      <c r="D13" s="370"/>
    </row>
    <row r="14" spans="1:4" s="551" customFormat="1" ht="14.25">
      <c r="A14" s="370" t="s">
        <v>32</v>
      </c>
      <c r="B14" s="370"/>
      <c r="C14" s="370"/>
      <c r="D14" s="370"/>
    </row>
    <row r="15" spans="1:4" s="551" customFormat="1" ht="14.25">
      <c r="A15" s="376" t="s">
        <v>244</v>
      </c>
      <c r="B15" s="468">
        <v>481341286</v>
      </c>
      <c r="C15" s="370"/>
      <c r="D15" s="472">
        <v>413513049</v>
      </c>
    </row>
    <row r="16" spans="1:4" s="551" customFormat="1" ht="14.25">
      <c r="A16" s="370" t="s">
        <v>466</v>
      </c>
      <c r="B16" s="471">
        <v>481341286</v>
      </c>
      <c r="C16" s="376"/>
      <c r="D16" s="471">
        <v>413513049</v>
      </c>
    </row>
    <row r="17" spans="1:4" s="551" customFormat="1" ht="14.25">
      <c r="A17" s="370" t="s">
        <v>456</v>
      </c>
      <c r="B17" s="468"/>
      <c r="C17" s="376"/>
      <c r="D17" s="468"/>
    </row>
    <row r="18" spans="1:4" s="551" customFormat="1" ht="14.25">
      <c r="A18" s="376" t="s">
        <v>455</v>
      </c>
      <c r="B18" s="469">
        <v>1118869797</v>
      </c>
      <c r="C18" s="376"/>
      <c r="D18" s="468">
        <v>857812323</v>
      </c>
    </row>
    <row r="19" spans="1:4" s="551" customFormat="1" ht="14.25" customHeight="1">
      <c r="A19" s="370" t="s">
        <v>467</v>
      </c>
      <c r="B19" s="473">
        <v>1118869797</v>
      </c>
      <c r="C19" s="473"/>
      <c r="D19" s="473">
        <v>857812323</v>
      </c>
    </row>
    <row r="20" spans="1:4" s="551" customFormat="1" ht="14.25">
      <c r="A20" s="370" t="s">
        <v>396</v>
      </c>
      <c r="B20" s="469"/>
      <c r="C20" s="376"/>
      <c r="D20" s="468"/>
    </row>
    <row r="21" spans="1:4" s="551" customFormat="1" ht="14.25">
      <c r="A21" s="370" t="s">
        <v>456</v>
      </c>
      <c r="B21" s="469"/>
      <c r="C21" s="376"/>
      <c r="D21" s="468"/>
    </row>
    <row r="22" spans="1:4" s="551" customFormat="1" ht="14.25">
      <c r="A22" s="376" t="s">
        <v>455</v>
      </c>
      <c r="B22" s="469">
        <v>4264053491</v>
      </c>
      <c r="C22" s="376"/>
      <c r="D22" s="468">
        <v>5382923288</v>
      </c>
    </row>
    <row r="23" spans="1:4" s="551" customFormat="1" ht="14.25">
      <c r="A23" s="370" t="s">
        <v>467</v>
      </c>
      <c r="B23" s="473">
        <v>4264053491</v>
      </c>
      <c r="C23" s="376"/>
      <c r="D23" s="471">
        <v>5382923288</v>
      </c>
    </row>
    <row r="24" spans="1:4" s="552" customFormat="1" ht="14.25" thickBot="1">
      <c r="A24" s="370" t="s">
        <v>38</v>
      </c>
      <c r="B24" s="470">
        <v>5864264574</v>
      </c>
      <c r="C24" s="370"/>
      <c r="D24" s="470">
        <v>6654248660</v>
      </c>
    </row>
    <row r="25" spans="1:4" s="552" customFormat="1" ht="14.25" thickTop="1">
      <c r="A25" s="370"/>
      <c r="B25" s="370"/>
      <c r="C25" s="370"/>
      <c r="D25" s="370"/>
    </row>
    <row r="26" ht="14.25">
      <c r="D26" s="430"/>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56"/>
  <sheetViews>
    <sheetView zoomScalePageLayoutView="0" workbookViewId="0" topLeftCell="A34">
      <selection activeCell="D37" sqref="D37"/>
    </sheetView>
  </sheetViews>
  <sheetFormatPr defaultColWidth="11.00390625" defaultRowHeight="12.75"/>
  <cols>
    <col min="1" max="1" width="10.50390625" style="5" customWidth="1"/>
    <col min="2" max="2" width="7.375" style="5" customWidth="1"/>
    <col min="3" max="3" width="16.875" style="5" customWidth="1"/>
    <col min="4" max="4" width="12.875" style="5" customWidth="1"/>
    <col min="5" max="5" width="12.25390625" style="5" customWidth="1"/>
    <col min="6" max="6" width="28.25390625" style="5" customWidth="1"/>
    <col min="7" max="16384" width="11.00390625" style="5" customWidth="1"/>
  </cols>
  <sheetData>
    <row r="1" ht="13.5" thickBot="1"/>
    <row r="2" spans="1:6" ht="19.5" customHeight="1" thickTop="1">
      <c r="A2" s="666" t="s">
        <v>289</v>
      </c>
      <c r="B2" s="666"/>
      <c r="C2" s="666"/>
      <c r="D2" s="666"/>
      <c r="E2" s="666"/>
      <c r="F2" s="666"/>
    </row>
    <row r="3" spans="1:6" ht="12.75">
      <c r="A3" s="6"/>
      <c r="B3" s="7"/>
      <c r="C3" s="7"/>
      <c r="D3" s="7"/>
      <c r="E3" s="7"/>
      <c r="F3" s="8"/>
    </row>
    <row r="4" spans="1:6" ht="12.75">
      <c r="A4" s="9" t="s">
        <v>391</v>
      </c>
      <c r="B4" s="10"/>
      <c r="C4" s="10"/>
      <c r="D4" s="10"/>
      <c r="E4" s="10"/>
      <c r="F4" s="11"/>
    </row>
    <row r="5" spans="1:6" ht="12.75">
      <c r="A5" s="9"/>
      <c r="B5" s="10"/>
      <c r="C5" s="10"/>
      <c r="D5" s="10"/>
      <c r="E5" s="10"/>
      <c r="F5" s="11"/>
    </row>
    <row r="6" spans="1:6" ht="12.75">
      <c r="A6" s="6"/>
      <c r="B6" s="7"/>
      <c r="C6" s="7"/>
      <c r="D6" s="7"/>
      <c r="E6" s="7"/>
      <c r="F6" s="8"/>
    </row>
    <row r="7" spans="1:6" ht="12.75">
      <c r="A7" s="6" t="s">
        <v>290</v>
      </c>
      <c r="B7" s="7"/>
      <c r="C7" s="7"/>
      <c r="D7" s="7"/>
      <c r="E7" s="7"/>
      <c r="F7" s="8"/>
    </row>
    <row r="8" spans="1:6" ht="12.75">
      <c r="A8" s="6"/>
      <c r="B8" s="7"/>
      <c r="C8" s="12"/>
      <c r="D8" s="7"/>
      <c r="E8" s="7"/>
      <c r="F8" s="8"/>
    </row>
    <row r="9" spans="1:6" ht="12.75">
      <c r="A9" s="6"/>
      <c r="B9" s="7"/>
      <c r="C9" s="7"/>
      <c r="D9" s="7"/>
      <c r="E9" s="7"/>
      <c r="F9" s="8"/>
    </row>
    <row r="10" spans="1:6" ht="12.75">
      <c r="A10" s="6" t="s">
        <v>291</v>
      </c>
      <c r="B10" s="7"/>
      <c r="C10" s="7"/>
      <c r="D10" s="7"/>
      <c r="E10" s="7"/>
      <c r="F10" s="8"/>
    </row>
    <row r="11" spans="1:6" ht="12.75">
      <c r="A11" s="6"/>
      <c r="B11" s="7"/>
      <c r="C11" s="7"/>
      <c r="D11" s="7"/>
      <c r="E11" s="7"/>
      <c r="F11" s="8"/>
    </row>
    <row r="12" spans="1:6" ht="12.75">
      <c r="A12" s="6" t="s">
        <v>292</v>
      </c>
      <c r="B12" s="7"/>
      <c r="C12" s="7"/>
      <c r="D12" s="7"/>
      <c r="E12" s="7"/>
      <c r="F12" s="8"/>
    </row>
    <row r="13" spans="1:6" ht="12.75">
      <c r="A13" s="6"/>
      <c r="B13" s="7"/>
      <c r="C13" s="7"/>
      <c r="D13" s="7"/>
      <c r="E13" s="7"/>
      <c r="F13" s="8"/>
    </row>
    <row r="14" spans="1:6" ht="12.75">
      <c r="A14" s="6"/>
      <c r="B14" s="7"/>
      <c r="C14" s="7"/>
      <c r="D14" s="7"/>
      <c r="E14" s="7"/>
      <c r="F14" s="8"/>
    </row>
    <row r="15" spans="1:6" ht="12.75">
      <c r="A15" s="6" t="s">
        <v>293</v>
      </c>
      <c r="B15" s="7"/>
      <c r="C15" s="51" t="s">
        <v>294</v>
      </c>
      <c r="D15" s="51"/>
      <c r="E15" s="51"/>
      <c r="F15" s="60"/>
    </row>
    <row r="16" spans="1:6" ht="12.75">
      <c r="A16" s="6" t="s">
        <v>295</v>
      </c>
      <c r="B16" s="7"/>
      <c r="C16" s="51" t="s">
        <v>296</v>
      </c>
      <c r="D16" s="51"/>
      <c r="E16" s="51"/>
      <c r="F16" s="60"/>
    </row>
    <row r="17" spans="1:6" ht="12.75">
      <c r="A17" s="6" t="s">
        <v>297</v>
      </c>
      <c r="B17" s="7"/>
      <c r="C17" s="51" t="s">
        <v>298</v>
      </c>
      <c r="D17" s="51"/>
      <c r="E17" s="51"/>
      <c r="F17" s="60"/>
    </row>
    <row r="18" spans="1:6" ht="12.75">
      <c r="A18" s="6" t="s">
        <v>299</v>
      </c>
      <c r="B18" s="7"/>
      <c r="C18" s="667" t="s">
        <v>300</v>
      </c>
      <c r="D18" s="667"/>
      <c r="E18" s="667"/>
      <c r="F18" s="667"/>
    </row>
    <row r="19" spans="1:6" ht="12.75">
      <c r="A19" s="13" t="s">
        <v>301</v>
      </c>
      <c r="B19" s="14"/>
      <c r="C19" s="667" t="s">
        <v>302</v>
      </c>
      <c r="D19" s="667"/>
      <c r="E19" s="667"/>
      <c r="F19" s="667"/>
    </row>
    <row r="20" spans="1:6" ht="12.75">
      <c r="A20" s="6"/>
      <c r="B20" s="7"/>
      <c r="C20" s="61" t="s">
        <v>361</v>
      </c>
      <c r="D20" s="61"/>
      <c r="E20" s="51"/>
      <c r="F20" s="60"/>
    </row>
    <row r="21" spans="1:6" ht="12.75">
      <c r="A21" s="6"/>
      <c r="B21" s="7"/>
      <c r="C21" s="7"/>
      <c r="D21" s="7"/>
      <c r="E21" s="7"/>
      <c r="F21" s="8"/>
    </row>
    <row r="22" spans="1:6" ht="12.75">
      <c r="A22" s="6" t="s">
        <v>303</v>
      </c>
      <c r="B22" s="7"/>
      <c r="C22" s="7"/>
      <c r="D22" s="7"/>
      <c r="E22" s="7"/>
      <c r="F22" s="8"/>
    </row>
    <row r="23" spans="1:6" ht="12.75">
      <c r="A23" s="6"/>
      <c r="B23" s="7"/>
      <c r="C23" s="7"/>
      <c r="D23" s="7"/>
      <c r="E23" s="7"/>
      <c r="F23" s="8"/>
    </row>
    <row r="24" spans="1:6" ht="12.75">
      <c r="A24" s="6" t="s">
        <v>304</v>
      </c>
      <c r="B24" s="7"/>
      <c r="C24" s="7"/>
      <c r="D24" s="7"/>
      <c r="E24" s="7"/>
      <c r="F24" s="8"/>
    </row>
    <row r="25" spans="1:6" ht="12.75">
      <c r="A25" s="6"/>
      <c r="B25" s="7"/>
      <c r="C25" s="7"/>
      <c r="D25" s="7"/>
      <c r="E25" s="7"/>
      <c r="F25" s="8"/>
    </row>
    <row r="26" spans="1:6" ht="12.75">
      <c r="A26" s="6" t="s">
        <v>305</v>
      </c>
      <c r="B26" s="7"/>
      <c r="C26" s="7"/>
      <c r="D26" s="7"/>
      <c r="E26" s="7"/>
      <c r="F26" s="8"/>
    </row>
    <row r="27" spans="1:6" ht="12.75">
      <c r="A27" s="6"/>
      <c r="B27" s="7"/>
      <c r="C27" s="7"/>
      <c r="D27" s="7"/>
      <c r="E27" s="7"/>
      <c r="F27" s="8"/>
    </row>
    <row r="28" spans="1:6" ht="12.75">
      <c r="A28" s="6" t="s">
        <v>306</v>
      </c>
      <c r="B28" s="7"/>
      <c r="C28" s="7"/>
      <c r="D28" s="7"/>
      <c r="E28" s="7"/>
      <c r="F28" s="15" t="s">
        <v>0</v>
      </c>
    </row>
    <row r="29" spans="1:6" ht="12.75">
      <c r="A29" s="16"/>
      <c r="B29" s="17"/>
      <c r="C29" s="17"/>
      <c r="D29" s="17"/>
      <c r="E29" s="17"/>
      <c r="F29" s="15"/>
    </row>
    <row r="30" spans="1:6" ht="12.75">
      <c r="A30" s="16"/>
      <c r="B30" s="17"/>
      <c r="C30" s="17"/>
      <c r="D30" s="17"/>
      <c r="E30" s="17"/>
      <c r="F30" s="15" t="s">
        <v>14</v>
      </c>
    </row>
    <row r="31" spans="1:6" ht="12.75">
      <c r="A31" s="18"/>
      <c r="B31" s="19" t="s">
        <v>307</v>
      </c>
      <c r="C31" s="19" t="s">
        <v>171</v>
      </c>
      <c r="D31" s="19"/>
      <c r="E31" s="19" t="s">
        <v>158</v>
      </c>
      <c r="F31" s="20" t="s">
        <v>308</v>
      </c>
    </row>
    <row r="32" spans="1:6" ht="12.75">
      <c r="A32" s="6"/>
      <c r="B32" s="51"/>
      <c r="C32" s="51"/>
      <c r="D32" s="51"/>
      <c r="E32" s="51"/>
      <c r="F32" s="52"/>
    </row>
    <row r="33" spans="1:6" ht="12.75">
      <c r="A33" s="21"/>
      <c r="B33" s="53" t="s">
        <v>309</v>
      </c>
      <c r="C33" s="54">
        <v>1</v>
      </c>
      <c r="D33" s="55">
        <v>12398</v>
      </c>
      <c r="E33" s="56" t="s">
        <v>310</v>
      </c>
      <c r="F33" s="57" t="s">
        <v>311</v>
      </c>
    </row>
    <row r="34" spans="1:6" ht="12.75">
      <c r="A34" s="21"/>
      <c r="B34" s="53"/>
      <c r="C34" s="54"/>
      <c r="D34" s="51"/>
      <c r="E34" s="55"/>
      <c r="F34" s="58"/>
    </row>
    <row r="35" spans="1:6" ht="12.75">
      <c r="A35" s="21"/>
      <c r="B35" s="53" t="s">
        <v>312</v>
      </c>
      <c r="C35" s="56">
        <v>12399</v>
      </c>
      <c r="D35" s="55">
        <v>95000</v>
      </c>
      <c r="E35" s="56" t="s">
        <v>313</v>
      </c>
      <c r="F35" s="57" t="s">
        <v>311</v>
      </c>
    </row>
    <row r="36" spans="1:6" ht="12.75">
      <c r="A36" s="21"/>
      <c r="B36" s="53"/>
      <c r="C36" s="56"/>
      <c r="D36" s="55"/>
      <c r="E36" s="56"/>
      <c r="F36" s="57"/>
    </row>
    <row r="37" spans="1:6" ht="12.75">
      <c r="A37" s="21"/>
      <c r="B37" s="53" t="s">
        <v>358</v>
      </c>
      <c r="C37" s="56">
        <v>95001</v>
      </c>
      <c r="D37" s="55">
        <v>110000</v>
      </c>
      <c r="E37" s="56" t="s">
        <v>313</v>
      </c>
      <c r="F37" s="57" t="s">
        <v>311</v>
      </c>
    </row>
    <row r="38" spans="1:6" ht="12.75">
      <c r="A38" s="21"/>
      <c r="B38" s="22"/>
      <c r="C38" s="17"/>
      <c r="D38" s="7"/>
      <c r="E38" s="7"/>
      <c r="F38" s="24"/>
    </row>
    <row r="39" spans="1:6" ht="12.75">
      <c r="A39" s="26" t="s">
        <v>314</v>
      </c>
      <c r="B39" s="22"/>
      <c r="C39" s="17" t="s">
        <v>359</v>
      </c>
      <c r="D39" s="7"/>
      <c r="E39" s="23"/>
      <c r="F39" s="25"/>
    </row>
    <row r="40" spans="1:6" ht="12.75">
      <c r="A40" s="27"/>
      <c r="B40" s="28"/>
      <c r="C40" s="7"/>
      <c r="D40" s="50"/>
      <c r="E40" s="23"/>
      <c r="F40" s="25"/>
    </row>
    <row r="41" spans="1:6" ht="12.75">
      <c r="A41" s="29"/>
      <c r="B41" s="22"/>
      <c r="C41" s="7"/>
      <c r="D41" s="50"/>
      <c r="E41" s="23"/>
      <c r="F41" s="25"/>
    </row>
    <row r="42" spans="1:6" ht="13.5" thickBot="1">
      <c r="A42" s="30"/>
      <c r="B42" s="31"/>
      <c r="C42" s="32"/>
      <c r="D42" s="32"/>
      <c r="E42" s="32"/>
      <c r="F42" s="33"/>
    </row>
    <row r="46" spans="1:6" ht="12.75">
      <c r="A46" s="663" t="s">
        <v>252</v>
      </c>
      <c r="B46" s="663"/>
      <c r="C46" s="664" t="s">
        <v>253</v>
      </c>
      <c r="D46" s="664"/>
      <c r="E46" s="664"/>
      <c r="F46" s="34" t="s">
        <v>135</v>
      </c>
    </row>
    <row r="47" spans="1:6" ht="12.75">
      <c r="A47" s="663" t="s">
        <v>136</v>
      </c>
      <c r="B47" s="663"/>
      <c r="C47" s="664" t="s">
        <v>137</v>
      </c>
      <c r="D47" s="664"/>
      <c r="E47" s="664"/>
      <c r="F47" s="34" t="s">
        <v>138</v>
      </c>
    </row>
    <row r="48" spans="1:6" ht="12.75">
      <c r="A48" s="664"/>
      <c r="B48" s="664"/>
      <c r="C48" s="664"/>
      <c r="D48" s="664"/>
      <c r="E48" s="664"/>
      <c r="F48" s="34"/>
    </row>
    <row r="49" spans="1:6" ht="12.75">
      <c r="A49" s="35"/>
      <c r="B49" s="35"/>
      <c r="C49" s="664"/>
      <c r="D49" s="664"/>
      <c r="E49" s="664"/>
      <c r="F49" s="35"/>
    </row>
    <row r="51" ht="12.75">
      <c r="D51" s="36"/>
    </row>
    <row r="56" spans="1:6" ht="12.75">
      <c r="A56" s="665"/>
      <c r="B56" s="665"/>
      <c r="C56" s="665"/>
      <c r="D56" s="665"/>
      <c r="E56" s="665"/>
      <c r="F56" s="665"/>
    </row>
  </sheetData>
  <sheetProtection/>
  <mergeCells count="11">
    <mergeCell ref="A2:F2"/>
    <mergeCell ref="C18:F18"/>
    <mergeCell ref="C19:F19"/>
    <mergeCell ref="A46:B46"/>
    <mergeCell ref="C46:E46"/>
    <mergeCell ref="A47:B47"/>
    <mergeCell ref="C47:E47"/>
    <mergeCell ref="A48:B48"/>
    <mergeCell ref="C48:E48"/>
    <mergeCell ref="C49:E49"/>
    <mergeCell ref="A56:F5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11.00390625" defaultRowHeight="12.75"/>
  <cols>
    <col min="1" max="1" width="5.25390625" style="305" customWidth="1"/>
    <col min="2" max="2" width="18.375" style="305" customWidth="1"/>
    <col min="3" max="4" width="11.00390625" style="305" customWidth="1"/>
    <col min="5" max="5" width="17.25390625" style="305" bestFit="1" customWidth="1"/>
    <col min="6" max="16384" width="11.00390625" style="305" customWidth="1"/>
  </cols>
  <sheetData>
    <row r="1" s="363" customFormat="1" ht="16.5">
      <c r="A1" s="362" t="s">
        <v>542</v>
      </c>
    </row>
    <row r="2" spans="1:12" s="363" customFormat="1" ht="16.5">
      <c r="A2" s="364" t="s">
        <v>341</v>
      </c>
      <c r="B2" s="364" t="s">
        <v>14</v>
      </c>
      <c r="C2" s="305"/>
      <c r="D2" s="305"/>
      <c r="E2" s="305"/>
      <c r="F2" s="305"/>
      <c r="G2" s="305"/>
      <c r="H2" s="305"/>
      <c r="I2" s="305"/>
      <c r="J2" s="305"/>
      <c r="K2" s="305"/>
      <c r="L2" s="305"/>
    </row>
    <row r="3" spans="1:10" ht="40.5" customHeight="1">
      <c r="A3" s="687" t="s">
        <v>602</v>
      </c>
      <c r="B3" s="687"/>
      <c r="C3" s="687"/>
      <c r="D3" s="687"/>
      <c r="E3" s="687"/>
      <c r="F3" s="687"/>
      <c r="G3" s="687"/>
      <c r="H3" s="687"/>
      <c r="I3" s="687"/>
      <c r="J3" s="687"/>
    </row>
    <row r="4" spans="1:2" ht="16.5" customHeight="1">
      <c r="A4" s="364" t="s">
        <v>343</v>
      </c>
      <c r="B4" s="364" t="s">
        <v>4</v>
      </c>
    </row>
    <row r="5" spans="1:10" ht="50.25" customHeight="1">
      <c r="A5" s="687" t="s">
        <v>603</v>
      </c>
      <c r="B5" s="687"/>
      <c r="C5" s="687"/>
      <c r="D5" s="687"/>
      <c r="E5" s="687"/>
      <c r="F5" s="687"/>
      <c r="G5" s="687"/>
      <c r="H5" s="687"/>
      <c r="I5" s="687"/>
      <c r="J5" s="687"/>
    </row>
    <row r="6" spans="1:2" ht="13.5">
      <c r="A6" s="364" t="s">
        <v>342</v>
      </c>
      <c r="B6" s="364" t="s">
        <v>10</v>
      </c>
    </row>
    <row r="7" spans="1:10" ht="48" customHeight="1">
      <c r="A7" s="687" t="s">
        <v>572</v>
      </c>
      <c r="B7" s="687"/>
      <c r="C7" s="687"/>
      <c r="D7" s="687"/>
      <c r="E7" s="687"/>
      <c r="F7" s="687"/>
      <c r="G7" s="687"/>
      <c r="H7" s="687"/>
      <c r="I7" s="687"/>
      <c r="J7" s="687"/>
    </row>
    <row r="11" ht="13.5">
      <c r="E11" s="499"/>
    </row>
  </sheetData>
  <sheetProtection/>
  <mergeCells count="3">
    <mergeCell ref="A3:J3"/>
    <mergeCell ref="A5:J5"/>
    <mergeCell ref="A7:J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2" sqref="A2:F2"/>
    </sheetView>
  </sheetViews>
  <sheetFormatPr defaultColWidth="11.00390625" defaultRowHeight="12.75"/>
  <cols>
    <col min="1" max="1" width="18.00390625" style="314" bestFit="1" customWidth="1"/>
    <col min="2" max="2" width="11.125" style="314" bestFit="1" customWidth="1"/>
    <col min="3" max="3" width="12.625" style="314" customWidth="1"/>
    <col min="4" max="16384" width="11.00390625" style="314" customWidth="1"/>
  </cols>
  <sheetData>
    <row r="1" spans="1:8" s="312" customFormat="1" ht="12.75">
      <c r="A1" s="311"/>
      <c r="B1" s="311"/>
      <c r="C1" s="311"/>
      <c r="D1" s="311"/>
      <c r="E1" s="311"/>
      <c r="F1" s="570" t="s">
        <v>336</v>
      </c>
      <c r="G1" s="311"/>
      <c r="H1" s="311"/>
    </row>
    <row r="2" spans="1:8" s="312" customFormat="1" ht="12.75">
      <c r="A2" s="726" t="s">
        <v>129</v>
      </c>
      <c r="B2" s="726"/>
      <c r="C2" s="726"/>
      <c r="D2" s="726"/>
      <c r="E2" s="726"/>
      <c r="F2" s="726"/>
      <c r="G2" s="311"/>
      <c r="H2" s="311"/>
    </row>
    <row r="3" spans="1:8" s="312" customFormat="1" ht="12.75">
      <c r="A3" s="726" t="s">
        <v>140</v>
      </c>
      <c r="B3" s="726"/>
      <c r="C3" s="726"/>
      <c r="D3" s="726"/>
      <c r="E3" s="726"/>
      <c r="F3" s="726"/>
      <c r="G3" s="311"/>
      <c r="H3" s="311"/>
    </row>
    <row r="4" spans="1:8" ht="13.5">
      <c r="A4" s="313"/>
      <c r="B4" s="313"/>
      <c r="C4" s="313"/>
      <c r="D4" s="313"/>
      <c r="E4" s="313"/>
      <c r="F4" s="313"/>
      <c r="G4" s="313"/>
      <c r="H4" s="313"/>
    </row>
    <row r="5" spans="1:8" ht="13.5">
      <c r="A5" s="726" t="s">
        <v>604</v>
      </c>
      <c r="B5" s="726"/>
      <c r="C5" s="726" t="s">
        <v>337</v>
      </c>
      <c r="D5" s="726"/>
      <c r="E5" s="726"/>
      <c r="F5" s="726"/>
      <c r="G5" s="313"/>
      <c r="H5" s="313"/>
    </row>
    <row r="6" spans="1:8" ht="13.5">
      <c r="A6" s="313"/>
      <c r="B6" s="313"/>
      <c r="C6" s="313"/>
      <c r="D6" s="313"/>
      <c r="E6" s="313"/>
      <c r="F6" s="313"/>
      <c r="G6" s="313"/>
      <c r="H6" s="313"/>
    </row>
    <row r="7" spans="1:8" ht="13.5">
      <c r="A7" s="726" t="s">
        <v>338</v>
      </c>
      <c r="B7" s="726"/>
      <c r="C7" s="726"/>
      <c r="D7" s="726"/>
      <c r="E7" s="726"/>
      <c r="F7" s="726"/>
      <c r="G7" s="313"/>
      <c r="H7" s="313"/>
    </row>
    <row r="8" spans="1:8" ht="13.5">
      <c r="A8" s="313"/>
      <c r="B8" s="313"/>
      <c r="C8" s="313"/>
      <c r="D8" s="313"/>
      <c r="E8" s="313"/>
      <c r="F8" s="313"/>
      <c r="G8" s="313"/>
      <c r="H8" s="313"/>
    </row>
    <row r="9" spans="1:8" ht="13.5">
      <c r="A9" s="313" t="s">
        <v>339</v>
      </c>
      <c r="B9" s="313"/>
      <c r="C9" s="313"/>
      <c r="D9" s="313"/>
      <c r="E9" s="313"/>
      <c r="F9" s="313"/>
      <c r="G9" s="313"/>
      <c r="H9" s="313"/>
    </row>
    <row r="10" spans="1:8" ht="13.5">
      <c r="A10" s="313"/>
      <c r="B10" s="313"/>
      <c r="C10" s="313"/>
      <c r="D10" s="313"/>
      <c r="E10" s="313"/>
      <c r="F10" s="313"/>
      <c r="G10" s="313"/>
      <c r="H10" s="313"/>
    </row>
    <row r="11" spans="1:8" ht="13.5">
      <c r="A11" s="313"/>
      <c r="B11" s="313"/>
      <c r="C11" s="313"/>
      <c r="D11" s="313"/>
      <c r="E11" s="313"/>
      <c r="F11" s="313"/>
      <c r="G11" s="313"/>
      <c r="H11" s="313"/>
    </row>
    <row r="12" spans="1:8" ht="13.5">
      <c r="A12" s="313"/>
      <c r="B12" s="313"/>
      <c r="C12" s="313"/>
      <c r="D12" s="313"/>
      <c r="E12" s="313"/>
      <c r="F12" s="313"/>
      <c r="G12" s="313"/>
      <c r="H12" s="313"/>
    </row>
    <row r="13" spans="1:8" ht="13.5">
      <c r="A13" s="313"/>
      <c r="B13" s="313"/>
      <c r="C13" s="313"/>
      <c r="D13" s="313"/>
      <c r="E13" s="313"/>
      <c r="F13" s="313"/>
      <c r="G13" s="313"/>
      <c r="H13" s="313"/>
    </row>
  </sheetData>
  <sheetProtection/>
  <mergeCells count="4">
    <mergeCell ref="A2:F2"/>
    <mergeCell ref="A5:F5"/>
    <mergeCell ref="A7:F7"/>
    <mergeCell ref="A3:F3"/>
  </mergeCells>
  <printOptions horizontalCentered="1"/>
  <pageMargins left="0.7086614173228347" right="0.7086614173228347" top="0.7480314960629921" bottom="0.7480314960629921" header="0.31496062992125984" footer="0"/>
  <pageSetup fitToHeight="1" fitToWidth="1" horizontalDpi="600" verticalDpi="600" orientation="portrait"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A3" sqref="A3:F3"/>
    </sheetView>
  </sheetViews>
  <sheetFormatPr defaultColWidth="11.00390625" defaultRowHeight="12.75"/>
  <cols>
    <col min="1" max="1" width="18.00390625" style="314" bestFit="1" customWidth="1"/>
    <col min="2" max="2" width="11.125" style="314" bestFit="1" customWidth="1"/>
    <col min="3" max="3" width="12.625" style="314" customWidth="1"/>
    <col min="4" max="16384" width="11.00390625" style="314" customWidth="1"/>
  </cols>
  <sheetData>
    <row r="1" spans="1:8" s="312" customFormat="1" ht="12.75">
      <c r="A1" s="311"/>
      <c r="B1" s="311"/>
      <c r="C1" s="311"/>
      <c r="D1" s="311"/>
      <c r="E1" s="311"/>
      <c r="F1" s="570" t="s">
        <v>130</v>
      </c>
      <c r="G1" s="311"/>
      <c r="H1" s="311"/>
    </row>
    <row r="2" spans="1:8" s="312" customFormat="1" ht="12.75">
      <c r="A2" s="726" t="s">
        <v>129</v>
      </c>
      <c r="B2" s="726"/>
      <c r="C2" s="726"/>
      <c r="D2" s="726"/>
      <c r="E2" s="726"/>
      <c r="F2" s="726"/>
      <c r="G2" s="311"/>
      <c r="H2" s="311"/>
    </row>
    <row r="3" spans="1:8" s="312" customFormat="1" ht="12.75">
      <c r="A3" s="726" t="s">
        <v>140</v>
      </c>
      <c r="B3" s="726"/>
      <c r="C3" s="726"/>
      <c r="D3" s="726"/>
      <c r="E3" s="726"/>
      <c r="F3" s="726"/>
      <c r="G3" s="311"/>
      <c r="H3" s="311"/>
    </row>
    <row r="4" spans="1:8" ht="13.5">
      <c r="A4" s="313"/>
      <c r="B4" s="313"/>
      <c r="C4" s="313"/>
      <c r="D4" s="313"/>
      <c r="E4" s="313"/>
      <c r="F4" s="313"/>
      <c r="G4" s="313"/>
      <c r="H4" s="313"/>
    </row>
    <row r="5" spans="1:8" ht="13.5">
      <c r="A5" s="726" t="s">
        <v>604</v>
      </c>
      <c r="B5" s="726"/>
      <c r="C5" s="726" t="s">
        <v>337</v>
      </c>
      <c r="D5" s="726"/>
      <c r="E5" s="726"/>
      <c r="F5" s="726"/>
      <c r="G5" s="313"/>
      <c r="H5" s="313"/>
    </row>
    <row r="6" spans="1:8" ht="13.5">
      <c r="A6" s="313"/>
      <c r="B6" s="313"/>
      <c r="C6" s="313"/>
      <c r="D6" s="313"/>
      <c r="E6" s="313"/>
      <c r="F6" s="313"/>
      <c r="G6" s="313"/>
      <c r="H6" s="313"/>
    </row>
    <row r="7" spans="1:8" ht="13.5">
      <c r="A7" s="726" t="s">
        <v>340</v>
      </c>
      <c r="B7" s="726"/>
      <c r="C7" s="726"/>
      <c r="D7" s="726"/>
      <c r="E7" s="726"/>
      <c r="F7" s="726"/>
      <c r="G7" s="313"/>
      <c r="H7" s="313"/>
    </row>
    <row r="8" spans="1:8" ht="13.5">
      <c r="A8" s="313"/>
      <c r="B8" s="313"/>
      <c r="C8" s="313"/>
      <c r="D8" s="313"/>
      <c r="E8" s="313"/>
      <c r="F8" s="313"/>
      <c r="G8" s="313"/>
      <c r="H8" s="313"/>
    </row>
    <row r="9" spans="1:8" ht="13.5">
      <c r="A9" s="313" t="s">
        <v>543</v>
      </c>
      <c r="B9" s="313"/>
      <c r="C9" s="313"/>
      <c r="D9" s="313"/>
      <c r="E9" s="313"/>
      <c r="F9" s="313"/>
      <c r="G9" s="313"/>
      <c r="H9" s="313"/>
    </row>
    <row r="10" spans="1:8" ht="13.5">
      <c r="A10" s="313"/>
      <c r="B10" s="313"/>
      <c r="C10" s="313"/>
      <c r="D10" s="313"/>
      <c r="E10" s="313"/>
      <c r="F10" s="313"/>
      <c r="G10" s="313"/>
      <c r="H10" s="313"/>
    </row>
    <row r="11" spans="1:8" ht="13.5">
      <c r="A11" s="313"/>
      <c r="B11" s="313"/>
      <c r="C11" s="313"/>
      <c r="D11" s="313"/>
      <c r="E11" s="313"/>
      <c r="F11" s="313"/>
      <c r="G11" s="313"/>
      <c r="H11" s="313"/>
    </row>
    <row r="12" spans="1:8" ht="13.5">
      <c r="A12" s="313"/>
      <c r="B12" s="313"/>
      <c r="C12" s="313"/>
      <c r="D12" s="313"/>
      <c r="E12" s="313"/>
      <c r="F12" s="313"/>
      <c r="G12" s="313"/>
      <c r="H12" s="313"/>
    </row>
  </sheetData>
  <sheetProtection/>
  <mergeCells count="4">
    <mergeCell ref="A2:F2"/>
    <mergeCell ref="A3:F3"/>
    <mergeCell ref="A5:F5"/>
    <mergeCell ref="A7:F7"/>
  </mergeCells>
  <printOptions horizontalCentered="1"/>
  <pageMargins left="0.7086614173228347" right="0.7086614173228347" top="0.7480314960629921" bottom="0.7480314960629921" header="0.31496062992125984" footer="0"/>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54"/>
  <sheetViews>
    <sheetView zoomScale="75" zoomScaleNormal="75" zoomScalePageLayoutView="0" workbookViewId="0" topLeftCell="A1">
      <selection activeCell="A5" sqref="A5:M5"/>
    </sheetView>
  </sheetViews>
  <sheetFormatPr defaultColWidth="11.00390625" defaultRowHeight="12.75"/>
  <cols>
    <col min="1" max="1" width="29.25390625" style="127" customWidth="1"/>
    <col min="2" max="2" width="9.50390625" style="127" customWidth="1"/>
    <col min="3" max="3" width="9.00390625" style="127" customWidth="1"/>
    <col min="4" max="4" width="10.125" style="127" customWidth="1"/>
    <col min="5" max="5" width="13.75390625" style="127" customWidth="1"/>
    <col min="6" max="6" width="13.00390625" style="127" customWidth="1"/>
    <col min="7" max="7" width="14.625" style="127" customWidth="1"/>
    <col min="8" max="8" width="13.00390625" style="127" customWidth="1"/>
    <col min="9" max="9" width="18.25390625" style="127" customWidth="1"/>
    <col min="10" max="10" width="18.875" style="127" customWidth="1"/>
    <col min="11" max="11" width="13.875" style="127" customWidth="1"/>
    <col min="12" max="12" width="14.625" style="127" customWidth="1"/>
    <col min="13" max="13" width="14.75390625" style="127" customWidth="1"/>
    <col min="14" max="16384" width="11.00390625" style="127" customWidth="1"/>
  </cols>
  <sheetData>
    <row r="1" ht="16.5">
      <c r="M1" s="572" t="s">
        <v>141</v>
      </c>
    </row>
    <row r="2" spans="1:13" ht="16.5">
      <c r="A2" s="729" t="s">
        <v>139</v>
      </c>
      <c r="B2" s="729"/>
      <c r="C2" s="729"/>
      <c r="D2" s="729"/>
      <c r="E2" s="729"/>
      <c r="F2" s="729"/>
      <c r="G2" s="729"/>
      <c r="H2" s="729"/>
      <c r="I2" s="729"/>
      <c r="J2" s="729"/>
      <c r="K2" s="729"/>
      <c r="L2" s="729"/>
      <c r="M2" s="729"/>
    </row>
    <row r="3" spans="1:13" ht="16.5">
      <c r="A3" s="729" t="s">
        <v>140</v>
      </c>
      <c r="B3" s="729"/>
      <c r="C3" s="729"/>
      <c r="D3" s="729"/>
      <c r="E3" s="729"/>
      <c r="F3" s="729"/>
      <c r="G3" s="729"/>
      <c r="H3" s="729"/>
      <c r="I3" s="729"/>
      <c r="J3" s="729"/>
      <c r="K3" s="729"/>
      <c r="L3" s="729"/>
      <c r="M3" s="729"/>
    </row>
    <row r="4" spans="1:13" ht="16.5">
      <c r="A4" s="572"/>
      <c r="B4" s="573"/>
      <c r="C4" s="572"/>
      <c r="D4" s="572"/>
      <c r="E4" s="572"/>
      <c r="F4" s="572"/>
      <c r="G4" s="572"/>
      <c r="H4" s="572"/>
      <c r="I4" s="572"/>
      <c r="J4" s="572"/>
      <c r="K4" s="572"/>
      <c r="L4" s="573"/>
      <c r="M4" s="572"/>
    </row>
    <row r="5" spans="1:13" ht="16.5">
      <c r="A5" s="729" t="s">
        <v>611</v>
      </c>
      <c r="B5" s="729"/>
      <c r="C5" s="729"/>
      <c r="D5" s="729"/>
      <c r="E5" s="729"/>
      <c r="F5" s="729"/>
      <c r="G5" s="729"/>
      <c r="H5" s="729"/>
      <c r="I5" s="729"/>
      <c r="J5" s="729"/>
      <c r="K5" s="729"/>
      <c r="L5" s="729"/>
      <c r="M5" s="729"/>
    </row>
    <row r="6" spans="1:13" ht="16.5">
      <c r="A6" s="573"/>
      <c r="B6" s="573"/>
      <c r="C6" s="572"/>
      <c r="D6" s="315"/>
      <c r="E6" s="315"/>
      <c r="F6" s="572"/>
      <c r="G6" s="572"/>
      <c r="H6" s="572"/>
      <c r="I6" s="572"/>
      <c r="J6" s="572"/>
      <c r="K6" s="572"/>
      <c r="L6" s="573"/>
      <c r="M6" s="573"/>
    </row>
    <row r="7" spans="1:13" ht="16.5">
      <c r="A7" s="729" t="s">
        <v>142</v>
      </c>
      <c r="B7" s="729"/>
      <c r="C7" s="729"/>
      <c r="D7" s="729"/>
      <c r="E7" s="729"/>
      <c r="F7" s="729"/>
      <c r="G7" s="729"/>
      <c r="H7" s="729"/>
      <c r="I7" s="729"/>
      <c r="J7" s="729"/>
      <c r="K7" s="729"/>
      <c r="L7" s="729"/>
      <c r="M7" s="729"/>
    </row>
    <row r="8" spans="1:13" ht="16.5">
      <c r="A8" s="729" t="s">
        <v>143</v>
      </c>
      <c r="B8" s="729"/>
      <c r="C8" s="729"/>
      <c r="D8" s="729"/>
      <c r="E8" s="729"/>
      <c r="F8" s="729"/>
      <c r="G8" s="729"/>
      <c r="H8" s="729"/>
      <c r="I8" s="729"/>
      <c r="J8" s="729"/>
      <c r="K8" s="729"/>
      <c r="L8" s="729"/>
      <c r="M8" s="729"/>
    </row>
    <row r="10" spans="1:13" s="121" customFormat="1" ht="14.25">
      <c r="A10" s="99"/>
      <c r="B10" s="100"/>
      <c r="C10" s="101"/>
      <c r="D10" s="101"/>
      <c r="E10" s="101"/>
      <c r="F10" s="101"/>
      <c r="G10" s="101"/>
      <c r="H10" s="101"/>
      <c r="I10" s="730" t="s">
        <v>144</v>
      </c>
      <c r="J10" s="731"/>
      <c r="K10" s="731"/>
      <c r="L10" s="731"/>
      <c r="M10" s="732"/>
    </row>
    <row r="11" spans="1:13" s="121" customFormat="1" ht="14.25">
      <c r="A11" s="102" t="s">
        <v>145</v>
      </c>
      <c r="B11" s="572"/>
      <c r="C11" s="103" t="s">
        <v>146</v>
      </c>
      <c r="D11" s="103"/>
      <c r="E11" s="103" t="s">
        <v>146</v>
      </c>
      <c r="F11" s="103" t="s">
        <v>146</v>
      </c>
      <c r="G11" s="103" t="s">
        <v>146</v>
      </c>
      <c r="H11" s="103" t="s">
        <v>147</v>
      </c>
      <c r="I11" s="102"/>
      <c r="J11" s="102"/>
      <c r="K11" s="102"/>
      <c r="L11" s="572"/>
      <c r="M11" s="104"/>
    </row>
    <row r="12" spans="1:13" s="121" customFormat="1" ht="14.25">
      <c r="A12" s="102" t="s">
        <v>148</v>
      </c>
      <c r="B12" s="572"/>
      <c r="C12" s="103" t="s">
        <v>149</v>
      </c>
      <c r="D12" s="103"/>
      <c r="E12" s="103" t="s">
        <v>150</v>
      </c>
      <c r="F12" s="103" t="s">
        <v>151</v>
      </c>
      <c r="G12" s="103" t="s">
        <v>152</v>
      </c>
      <c r="H12" s="103" t="s">
        <v>153</v>
      </c>
      <c r="I12" s="102" t="s">
        <v>154</v>
      </c>
      <c r="J12" s="102" t="s">
        <v>155</v>
      </c>
      <c r="K12" s="102"/>
      <c r="L12" s="727" t="s">
        <v>156</v>
      </c>
      <c r="M12" s="728"/>
    </row>
    <row r="13" spans="1:13" s="121" customFormat="1" ht="14.25">
      <c r="A13" s="105" t="s">
        <v>157</v>
      </c>
      <c r="B13" s="106" t="s">
        <v>158</v>
      </c>
      <c r="C13" s="571" t="s">
        <v>159</v>
      </c>
      <c r="D13" s="571" t="s">
        <v>160</v>
      </c>
      <c r="E13" s="571" t="s">
        <v>44</v>
      </c>
      <c r="F13" s="571" t="s">
        <v>161</v>
      </c>
      <c r="G13" s="571" t="s">
        <v>162</v>
      </c>
      <c r="H13" s="571" t="s">
        <v>163</v>
      </c>
      <c r="I13" s="105" t="s">
        <v>164</v>
      </c>
      <c r="J13" s="105" t="s">
        <v>165</v>
      </c>
      <c r="K13" s="105" t="s">
        <v>14</v>
      </c>
      <c r="L13" s="106" t="s">
        <v>166</v>
      </c>
      <c r="M13" s="105" t="s">
        <v>167</v>
      </c>
    </row>
    <row r="14" spans="1:13" ht="15.75" customHeight="1" hidden="1">
      <c r="A14" s="107"/>
      <c r="B14" s="108"/>
      <c r="C14" s="108"/>
      <c r="D14" s="108"/>
      <c r="E14" s="108"/>
      <c r="F14" s="108"/>
      <c r="G14" s="108"/>
      <c r="H14" s="108"/>
      <c r="I14" s="108"/>
      <c r="J14" s="108"/>
      <c r="K14" s="108"/>
      <c r="L14" s="108"/>
      <c r="M14" s="108"/>
    </row>
    <row r="15" spans="1:13" ht="15.75" customHeight="1" hidden="1">
      <c r="A15" s="107" t="s">
        <v>168</v>
      </c>
      <c r="B15" s="108"/>
      <c r="C15" s="108"/>
      <c r="D15" s="108"/>
      <c r="E15" s="108"/>
      <c r="F15" s="108"/>
      <c r="G15" s="108"/>
      <c r="H15" s="108"/>
      <c r="I15" s="108"/>
      <c r="J15" s="108"/>
      <c r="K15" s="108"/>
      <c r="L15" s="108"/>
      <c r="M15" s="108"/>
    </row>
    <row r="16" spans="1:13" ht="15.75" customHeight="1" hidden="1">
      <c r="A16" s="109"/>
      <c r="B16" s="110"/>
      <c r="C16" s="110"/>
      <c r="D16" s="110"/>
      <c r="E16" s="110"/>
      <c r="F16" s="110"/>
      <c r="G16" s="110"/>
      <c r="H16" s="110"/>
      <c r="I16" s="110"/>
      <c r="J16" s="110"/>
      <c r="K16" s="110"/>
      <c r="L16" s="110"/>
      <c r="M16" s="110"/>
    </row>
    <row r="17" spans="1:13" ht="15.75" customHeight="1" hidden="1">
      <c r="A17" s="107"/>
      <c r="B17" s="111"/>
      <c r="C17" s="111"/>
      <c r="D17" s="111"/>
      <c r="E17" s="111"/>
      <c r="F17" s="111"/>
      <c r="G17" s="108"/>
      <c r="H17" s="111"/>
      <c r="I17" s="111"/>
      <c r="J17" s="111"/>
      <c r="K17" s="111"/>
      <c r="L17" s="111"/>
      <c r="M17" s="111"/>
    </row>
    <row r="18" spans="1:13" ht="15.75" customHeight="1" hidden="1">
      <c r="A18" s="107" t="s">
        <v>374</v>
      </c>
      <c r="B18" s="111"/>
      <c r="C18" s="111"/>
      <c r="D18" s="111"/>
      <c r="E18" s="111"/>
      <c r="F18" s="111"/>
      <c r="G18" s="110"/>
      <c r="H18" s="111"/>
      <c r="I18" s="111"/>
      <c r="J18" s="111"/>
      <c r="K18" s="111"/>
      <c r="L18" s="111"/>
      <c r="M18" s="111"/>
    </row>
    <row r="19" spans="1:13" ht="15.75" customHeight="1" hidden="1">
      <c r="A19" s="107" t="s">
        <v>368</v>
      </c>
      <c r="B19" s="111"/>
      <c r="C19" s="111"/>
      <c r="D19" s="111"/>
      <c r="E19" s="111"/>
      <c r="F19" s="111"/>
      <c r="G19" s="110"/>
      <c r="H19" s="111"/>
      <c r="I19" s="111"/>
      <c r="J19" s="111"/>
      <c r="K19" s="111"/>
      <c r="L19" s="111"/>
      <c r="M19" s="111"/>
    </row>
    <row r="20" spans="1:13" ht="15.75" customHeight="1" hidden="1">
      <c r="A20" s="109"/>
      <c r="B20" s="112"/>
      <c r="C20" s="112"/>
      <c r="D20" s="112"/>
      <c r="E20" s="112"/>
      <c r="F20" s="112"/>
      <c r="G20" s="112"/>
      <c r="H20" s="112"/>
      <c r="I20" s="112"/>
      <c r="J20" s="112"/>
      <c r="K20" s="112"/>
      <c r="L20" s="112"/>
      <c r="M20" s="112"/>
    </row>
    <row r="21" spans="1:13" ht="16.5">
      <c r="A21" s="107"/>
      <c r="B21" s="108"/>
      <c r="C21" s="108"/>
      <c r="D21" s="108"/>
      <c r="E21" s="108"/>
      <c r="F21" s="108"/>
      <c r="G21" s="108"/>
      <c r="H21" s="108"/>
      <c r="I21" s="108"/>
      <c r="J21" s="108"/>
      <c r="K21" s="108"/>
      <c r="L21" s="108"/>
      <c r="M21" s="108"/>
    </row>
    <row r="22" spans="1:17" ht="16.5">
      <c r="A22" s="113" t="s">
        <v>169</v>
      </c>
      <c r="B22" s="108"/>
      <c r="C22" s="108"/>
      <c r="D22" s="108"/>
      <c r="E22" s="108"/>
      <c r="F22" s="108"/>
      <c r="G22" s="108"/>
      <c r="H22" s="108"/>
      <c r="I22" s="108"/>
      <c r="J22" s="108"/>
      <c r="K22" s="108"/>
      <c r="L22" s="108"/>
      <c r="M22" s="108"/>
      <c r="Q22" s="111">
        <v>5243</v>
      </c>
    </row>
    <row r="23" spans="1:17" ht="16.5">
      <c r="A23" s="107"/>
      <c r="B23" s="108"/>
      <c r="C23" s="108"/>
      <c r="D23" s="108"/>
      <c r="E23" s="108"/>
      <c r="F23" s="108"/>
      <c r="G23" s="108"/>
      <c r="H23" s="108"/>
      <c r="I23" s="108"/>
      <c r="J23" s="108"/>
      <c r="K23" s="108"/>
      <c r="L23" s="108"/>
      <c r="M23" s="108"/>
      <c r="Q23" s="127">
        <v>72910</v>
      </c>
    </row>
    <row r="24" spans="1:17" ht="16.5">
      <c r="A24" s="107" t="s">
        <v>170</v>
      </c>
      <c r="B24" s="274" t="s">
        <v>171</v>
      </c>
      <c r="C24" s="108">
        <v>100000</v>
      </c>
      <c r="D24" s="108">
        <v>5243</v>
      </c>
      <c r="E24" s="108">
        <v>524300000</v>
      </c>
      <c r="F24" s="108">
        <v>482660486</v>
      </c>
      <c r="G24" s="108">
        <v>1006960486</v>
      </c>
      <c r="H24" s="108"/>
      <c r="I24" s="114"/>
      <c r="J24" s="108"/>
      <c r="K24" s="108"/>
      <c r="L24" s="108"/>
      <c r="M24" s="108"/>
      <c r="Q24" s="553">
        <v>0.0719105746811137</v>
      </c>
    </row>
    <row r="25" spans="1:13" ht="16.5">
      <c r="A25" s="273" t="s">
        <v>468</v>
      </c>
      <c r="B25" s="108"/>
      <c r="C25" s="108"/>
      <c r="D25" s="108"/>
      <c r="E25" s="108"/>
      <c r="F25" s="108"/>
      <c r="G25" s="272">
        <v>-419566860</v>
      </c>
      <c r="H25" s="108"/>
      <c r="I25" s="108"/>
      <c r="J25" s="108"/>
      <c r="K25" s="108"/>
      <c r="L25" s="108"/>
      <c r="M25" s="108"/>
    </row>
    <row r="26" spans="1:13" ht="16.5">
      <c r="A26" s="107"/>
      <c r="B26" s="108"/>
      <c r="C26" s="108"/>
      <c r="D26" s="115">
        <v>5243</v>
      </c>
      <c r="E26" s="115">
        <v>524300000</v>
      </c>
      <c r="F26" s="115">
        <v>482660486</v>
      </c>
      <c r="G26" s="115">
        <v>587393626</v>
      </c>
      <c r="H26" s="108"/>
      <c r="I26" s="116">
        <v>5.69</v>
      </c>
      <c r="J26" s="108" t="s">
        <v>172</v>
      </c>
      <c r="K26" s="108">
        <v>9213400000</v>
      </c>
      <c r="L26" s="117">
        <v>4640919350</v>
      </c>
      <c r="M26" s="117">
        <v>17493886656</v>
      </c>
    </row>
    <row r="27" spans="1:13" ht="16.5">
      <c r="A27" s="107"/>
      <c r="B27" s="108"/>
      <c r="C27" s="108"/>
      <c r="D27" s="108"/>
      <c r="E27" s="108"/>
      <c r="F27" s="118"/>
      <c r="G27" s="108"/>
      <c r="H27" s="119"/>
      <c r="I27" s="108"/>
      <c r="J27" s="108" t="s">
        <v>173</v>
      </c>
      <c r="K27" s="108"/>
      <c r="L27" s="108"/>
      <c r="M27" s="108"/>
    </row>
    <row r="28" spans="1:14" ht="16.5">
      <c r="A28" s="107" t="s">
        <v>119</v>
      </c>
      <c r="B28" s="108" t="s">
        <v>171</v>
      </c>
      <c r="C28" s="117" t="s">
        <v>174</v>
      </c>
      <c r="D28" s="108">
        <v>240</v>
      </c>
      <c r="E28" s="108">
        <v>23940000</v>
      </c>
      <c r="F28" s="118"/>
      <c r="G28" s="108">
        <v>15213000</v>
      </c>
      <c r="H28" s="119"/>
      <c r="I28" s="108"/>
      <c r="J28" s="108"/>
      <c r="K28" s="108"/>
      <c r="L28" s="108"/>
      <c r="M28" s="108"/>
      <c r="N28" s="554"/>
    </row>
    <row r="29" spans="1:13" ht="16.5">
      <c r="A29" s="107" t="s">
        <v>175</v>
      </c>
      <c r="B29" s="108"/>
      <c r="C29" s="108"/>
      <c r="D29" s="108"/>
      <c r="E29" s="108"/>
      <c r="F29" s="118"/>
      <c r="G29" s="108">
        <v>694761074</v>
      </c>
      <c r="H29" s="119"/>
      <c r="I29" s="108"/>
      <c r="J29" s="108"/>
      <c r="K29" s="108"/>
      <c r="L29" s="108"/>
      <c r="M29" s="108"/>
    </row>
    <row r="30" spans="1:13" ht="16.5">
      <c r="A30" s="107"/>
      <c r="B30" s="108"/>
      <c r="C30" s="108"/>
      <c r="D30" s="115">
        <v>240</v>
      </c>
      <c r="E30" s="115">
        <v>23940000</v>
      </c>
      <c r="F30" s="108"/>
      <c r="G30" s="115">
        <v>709974074</v>
      </c>
      <c r="H30" s="119"/>
      <c r="I30" s="116">
        <v>100</v>
      </c>
      <c r="J30" s="108" t="s">
        <v>176</v>
      </c>
      <c r="K30" s="108">
        <v>709974074</v>
      </c>
      <c r="L30" s="108">
        <v>-82285262</v>
      </c>
      <c r="M30" s="108">
        <v>14253615</v>
      </c>
    </row>
    <row r="31" spans="1:13" ht="16.5">
      <c r="A31" s="273" t="s">
        <v>468</v>
      </c>
      <c r="B31" s="272"/>
      <c r="C31" s="272"/>
      <c r="D31" s="272"/>
      <c r="E31" s="272"/>
      <c r="F31" s="272"/>
      <c r="G31" s="272">
        <v>-709974074</v>
      </c>
      <c r="H31" s="119"/>
      <c r="I31" s="114"/>
      <c r="J31" s="108" t="s">
        <v>177</v>
      </c>
      <c r="K31" s="108"/>
      <c r="L31" s="108"/>
      <c r="M31" s="108"/>
    </row>
    <row r="32" spans="1:14" ht="16.5">
      <c r="A32" s="109"/>
      <c r="B32" s="110"/>
      <c r="C32" s="120"/>
      <c r="D32" s="120"/>
      <c r="E32" s="120"/>
      <c r="F32" s="120"/>
      <c r="G32" s="120"/>
      <c r="H32" s="120"/>
      <c r="I32" s="120"/>
      <c r="J32" s="110"/>
      <c r="K32" s="110"/>
      <c r="L32" s="110"/>
      <c r="M32" s="110"/>
      <c r="N32" s="554"/>
    </row>
    <row r="33" spans="1:7" ht="16.5">
      <c r="A33" s="107"/>
      <c r="G33" s="108"/>
    </row>
    <row r="34" spans="1:13" ht="16.5">
      <c r="A34" s="113" t="s">
        <v>389</v>
      </c>
      <c r="B34" s="121"/>
      <c r="C34" s="121"/>
      <c r="D34" s="121"/>
      <c r="E34" s="121"/>
      <c r="F34" s="122"/>
      <c r="G34" s="474">
        <v>587393626</v>
      </c>
      <c r="H34" s="123"/>
      <c r="I34" s="475"/>
      <c r="J34" s="121"/>
      <c r="K34" s="121"/>
      <c r="L34" s="121"/>
      <c r="M34" s="121"/>
    </row>
    <row r="35" spans="1:13" ht="16.5">
      <c r="A35" s="124"/>
      <c r="B35" s="121"/>
      <c r="C35" s="121"/>
      <c r="D35" s="121"/>
      <c r="E35" s="121"/>
      <c r="F35" s="121"/>
      <c r="G35" s="125"/>
      <c r="H35" s="121"/>
      <c r="J35" s="121"/>
      <c r="K35" s="121"/>
      <c r="L35" s="121"/>
      <c r="M35" s="121"/>
    </row>
    <row r="36" spans="1:9" s="121" customFormat="1" ht="16.5">
      <c r="A36" s="113"/>
      <c r="G36" s="126"/>
      <c r="I36" s="127"/>
    </row>
    <row r="37" spans="1:9" s="121" customFormat="1" ht="16.5">
      <c r="A37" s="113" t="s">
        <v>390</v>
      </c>
      <c r="G37" s="474">
        <v>839133742</v>
      </c>
      <c r="H37" s="123"/>
      <c r="I37" s="127"/>
    </row>
    <row r="38" spans="1:13" s="121" customFormat="1" ht="16.5">
      <c r="A38" s="109"/>
      <c r="B38" s="127"/>
      <c r="C38" s="127"/>
      <c r="D38" s="127"/>
      <c r="E38" s="127"/>
      <c r="F38" s="127"/>
      <c r="G38" s="110"/>
      <c r="H38" s="127"/>
      <c r="I38" s="127"/>
      <c r="J38" s="127"/>
      <c r="K38" s="127"/>
      <c r="L38" s="127"/>
      <c r="M38" s="127"/>
    </row>
    <row r="39" spans="1:13" s="121" customFormat="1" ht="16.5">
      <c r="A39" s="127"/>
      <c r="B39" s="127"/>
      <c r="C39" s="127"/>
      <c r="D39" s="127"/>
      <c r="E39" s="127"/>
      <c r="G39" s="127"/>
      <c r="H39" s="127"/>
      <c r="I39" s="127"/>
      <c r="J39" s="127"/>
      <c r="K39" s="127"/>
      <c r="L39" s="127"/>
      <c r="M39" s="127"/>
    </row>
    <row r="40" ht="16.5">
      <c r="F40" s="121"/>
    </row>
    <row r="41" spans="6:9" ht="16.5">
      <c r="F41" s="554"/>
      <c r="G41" s="555"/>
      <c r="I41" s="556"/>
    </row>
    <row r="42" spans="1:12" ht="16.5">
      <c r="A42" s="733"/>
      <c r="B42" s="733"/>
      <c r="F42" s="733"/>
      <c r="G42" s="733"/>
      <c r="I42" s="557"/>
      <c r="K42" s="733"/>
      <c r="L42" s="733"/>
    </row>
    <row r="43" spans="1:12" ht="16.5">
      <c r="A43" s="733"/>
      <c r="B43" s="733"/>
      <c r="F43" s="733"/>
      <c r="G43" s="733"/>
      <c r="K43" s="733"/>
      <c r="L43" s="733"/>
    </row>
    <row r="44" spans="1:12" ht="16.5">
      <c r="A44" s="733"/>
      <c r="B44" s="733"/>
      <c r="F44" s="733"/>
      <c r="G44" s="733"/>
      <c r="K44" s="733"/>
      <c r="L44" s="733"/>
    </row>
    <row r="45" spans="1:12" ht="16.5">
      <c r="A45" s="733"/>
      <c r="B45" s="733"/>
      <c r="F45" s="733"/>
      <c r="G45" s="733"/>
      <c r="K45" s="733"/>
      <c r="L45" s="733"/>
    </row>
    <row r="46" spans="1:7" ht="16.5">
      <c r="A46" s="733"/>
      <c r="B46" s="733"/>
      <c r="F46" s="733"/>
      <c r="G46" s="733"/>
    </row>
    <row r="47" spans="6:7" ht="16.5">
      <c r="F47" s="733"/>
      <c r="G47" s="733"/>
    </row>
    <row r="51" ht="16.5">
      <c r="A51" s="558"/>
    </row>
    <row r="54" spans="1:13" ht="16.5">
      <c r="A54" s="733"/>
      <c r="B54" s="733"/>
      <c r="C54" s="733"/>
      <c r="D54" s="733"/>
      <c r="E54" s="733"/>
      <c r="F54" s="733"/>
      <c r="G54" s="733"/>
      <c r="H54" s="733"/>
      <c r="I54" s="733"/>
      <c r="J54" s="733"/>
      <c r="K54" s="733"/>
      <c r="L54" s="733"/>
      <c r="M54" s="733"/>
    </row>
  </sheetData>
  <sheetProtection/>
  <mergeCells count="23">
    <mergeCell ref="A46:B46"/>
    <mergeCell ref="F46:G46"/>
    <mergeCell ref="F47:G47"/>
    <mergeCell ref="A54:M54"/>
    <mergeCell ref="A44:B44"/>
    <mergeCell ref="F44:G44"/>
    <mergeCell ref="K44:L44"/>
    <mergeCell ref="A45:B45"/>
    <mergeCell ref="F45:G45"/>
    <mergeCell ref="K45:L45"/>
    <mergeCell ref="A42:B42"/>
    <mergeCell ref="F42:G42"/>
    <mergeCell ref="K42:L42"/>
    <mergeCell ref="A43:B43"/>
    <mergeCell ref="F43:G43"/>
    <mergeCell ref="K43:L43"/>
    <mergeCell ref="L12:M12"/>
    <mergeCell ref="A2:M2"/>
    <mergeCell ref="A5:M5"/>
    <mergeCell ref="A7:M7"/>
    <mergeCell ref="A8:M8"/>
    <mergeCell ref="I10:M10"/>
    <mergeCell ref="A3:M3"/>
  </mergeCells>
  <printOptions horizontalCentered="1"/>
  <pageMargins left="0.36" right="0.1968503937007874" top="1.1023622047244095" bottom="0.5905511811023623" header="0.5118110236220472" footer="0.5118110236220472"/>
  <pageSetup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C50"/>
  <sheetViews>
    <sheetView zoomScalePageLayoutView="0" workbookViewId="0" topLeftCell="A1">
      <selection activeCell="A5" sqref="A5:C5"/>
    </sheetView>
  </sheetViews>
  <sheetFormatPr defaultColWidth="11.00390625" defaultRowHeight="12.75"/>
  <cols>
    <col min="1" max="1" width="41.75390625" style="196" customWidth="1"/>
    <col min="2" max="2" width="16.125" style="196" customWidth="1"/>
    <col min="3" max="3" width="16.25390625" style="196" customWidth="1"/>
    <col min="4" max="248" width="11.00390625" style="196" customWidth="1"/>
    <col min="249" max="249" width="43.50390625" style="196" customWidth="1"/>
    <col min="250" max="251" width="22.50390625" style="196" customWidth="1"/>
    <col min="252" max="252" width="1.625" style="196" customWidth="1"/>
    <col min="253" max="254" width="0" style="196" hidden="1" customWidth="1"/>
    <col min="255" max="16384" width="11.00390625" style="196" customWidth="1"/>
  </cols>
  <sheetData>
    <row r="1" spans="1:3" ht="14.25">
      <c r="A1" s="195" t="s">
        <v>0</v>
      </c>
      <c r="B1" s="195"/>
      <c r="C1" s="195"/>
    </row>
    <row r="2" spans="1:3" ht="14.25">
      <c r="A2" s="737" t="s">
        <v>377</v>
      </c>
      <c r="B2" s="737"/>
      <c r="C2" s="737"/>
    </row>
    <row r="3" spans="1:3" ht="14.25">
      <c r="A3" s="737" t="s">
        <v>376</v>
      </c>
      <c r="B3" s="737"/>
      <c r="C3" s="737"/>
    </row>
    <row r="4" spans="1:3" ht="14.25">
      <c r="A4" s="574"/>
      <c r="B4" s="574"/>
      <c r="C4" s="574"/>
    </row>
    <row r="5" spans="1:3" ht="14.25">
      <c r="A5" s="738" t="s">
        <v>611</v>
      </c>
      <c r="B5" s="738"/>
      <c r="C5" s="738"/>
    </row>
    <row r="6" spans="1:3" ht="14.25">
      <c r="A6" s="195"/>
      <c r="B6" s="195"/>
      <c r="C6" s="195"/>
    </row>
    <row r="7" spans="1:3" ht="14.25">
      <c r="A7" s="739" t="s">
        <v>68</v>
      </c>
      <c r="B7" s="739"/>
      <c r="C7" s="739"/>
    </row>
    <row r="8" spans="1:3" ht="15" customHeight="1">
      <c r="A8" s="740" t="s">
        <v>378</v>
      </c>
      <c r="B8" s="740"/>
      <c r="C8" s="740"/>
    </row>
    <row r="9" spans="1:3" ht="14.25">
      <c r="A9" s="734" t="s">
        <v>131</v>
      </c>
      <c r="B9" s="197" t="s">
        <v>146</v>
      </c>
      <c r="C9" s="197" t="s">
        <v>146</v>
      </c>
    </row>
    <row r="10" spans="1:3" ht="14.25">
      <c r="A10" s="735"/>
      <c r="B10" s="198" t="s">
        <v>178</v>
      </c>
      <c r="C10" s="198" t="s">
        <v>178</v>
      </c>
    </row>
    <row r="11" spans="1:3" ht="14.25">
      <c r="A11" s="736"/>
      <c r="B11" s="199">
        <v>43921</v>
      </c>
      <c r="C11" s="199">
        <v>43555</v>
      </c>
    </row>
    <row r="12" spans="1:3" ht="15" customHeight="1" hidden="1">
      <c r="A12" s="200"/>
      <c r="B12" s="200"/>
      <c r="C12" s="200"/>
    </row>
    <row r="13" spans="1:3" ht="15" customHeight="1" hidden="1">
      <c r="A13" s="201" t="s">
        <v>605</v>
      </c>
      <c r="B13" s="201"/>
      <c r="C13" s="201"/>
    </row>
    <row r="14" spans="1:3" ht="15" customHeight="1" hidden="1">
      <c r="A14" s="200"/>
      <c r="B14" s="200"/>
      <c r="C14" s="200"/>
    </row>
    <row r="15" spans="1:3" ht="15" customHeight="1" hidden="1">
      <c r="A15" s="202" t="s">
        <v>606</v>
      </c>
      <c r="B15" s="202"/>
      <c r="C15" s="202"/>
    </row>
    <row r="16" spans="1:3" ht="15" customHeight="1" hidden="1">
      <c r="A16" s="371"/>
      <c r="B16" s="371"/>
      <c r="C16" s="371"/>
    </row>
    <row r="17" spans="1:3" ht="15" customHeight="1" hidden="1">
      <c r="A17" s="200" t="s">
        <v>607</v>
      </c>
      <c r="B17" s="200"/>
      <c r="C17" s="200"/>
    </row>
    <row r="18" spans="1:3" ht="15" customHeight="1" hidden="1">
      <c r="A18" s="200"/>
      <c r="B18" s="200"/>
      <c r="C18" s="200"/>
    </row>
    <row r="19" spans="1:3" ht="15" customHeight="1" hidden="1">
      <c r="A19" s="200" t="s">
        <v>608</v>
      </c>
      <c r="B19" s="200"/>
      <c r="C19" s="200"/>
    </row>
    <row r="20" spans="1:3" ht="15" customHeight="1" hidden="1">
      <c r="A20" s="200"/>
      <c r="B20" s="200"/>
      <c r="C20" s="200"/>
    </row>
    <row r="21" spans="1:3" ht="15" customHeight="1" hidden="1">
      <c r="A21" s="200" t="s">
        <v>609</v>
      </c>
      <c r="B21" s="200"/>
      <c r="C21" s="200"/>
    </row>
    <row r="22" spans="1:3" ht="15" customHeight="1" hidden="1">
      <c r="A22" s="200"/>
      <c r="B22" s="200"/>
      <c r="C22" s="200"/>
    </row>
    <row r="23" spans="1:3" ht="16.5" customHeight="1" hidden="1">
      <c r="A23" s="200" t="s">
        <v>69</v>
      </c>
      <c r="B23" s="200"/>
      <c r="C23" s="200"/>
    </row>
    <row r="24" spans="1:3" ht="15" customHeight="1" hidden="1">
      <c r="A24" s="200"/>
      <c r="B24" s="200"/>
      <c r="C24" s="200"/>
    </row>
    <row r="25" spans="1:3" ht="15" customHeight="1" hidden="1">
      <c r="A25" s="200" t="s">
        <v>610</v>
      </c>
      <c r="B25" s="200"/>
      <c r="C25" s="200"/>
    </row>
    <row r="26" spans="1:3" ht="15" customHeight="1" hidden="1">
      <c r="A26" s="200"/>
      <c r="B26" s="200"/>
      <c r="C26" s="200"/>
    </row>
    <row r="27" spans="1:3" ht="15" customHeight="1" hidden="1">
      <c r="A27" s="200" t="s">
        <v>69</v>
      </c>
      <c r="B27" s="200"/>
      <c r="C27" s="200"/>
    </row>
    <row r="28" spans="1:3" ht="14.25">
      <c r="A28" s="200"/>
      <c r="B28" s="200"/>
      <c r="C28" s="203"/>
    </row>
    <row r="29" spans="1:3" ht="14.25">
      <c r="A29" s="204" t="s">
        <v>179</v>
      </c>
      <c r="B29" s="201"/>
      <c r="C29" s="205"/>
    </row>
    <row r="30" spans="1:3" ht="14.25">
      <c r="A30" s="200"/>
      <c r="B30" s="200"/>
      <c r="C30" s="203"/>
    </row>
    <row r="31" spans="1:3" ht="14.25">
      <c r="A31" s="202" t="s">
        <v>180</v>
      </c>
      <c r="B31" s="202"/>
      <c r="C31" s="206"/>
    </row>
    <row r="32" spans="1:3" ht="14.25">
      <c r="A32" s="200" t="s">
        <v>181</v>
      </c>
      <c r="B32" s="372">
        <v>27035182</v>
      </c>
      <c r="C32" s="207">
        <v>27035182</v>
      </c>
    </row>
    <row r="33" spans="1:3" ht="14.25">
      <c r="A33" s="200" t="s">
        <v>119</v>
      </c>
      <c r="B33" s="275">
        <v>709974074</v>
      </c>
      <c r="C33" s="207">
        <v>709974074</v>
      </c>
    </row>
    <row r="34" spans="1:3" ht="14.25">
      <c r="A34" s="200"/>
      <c r="B34" s="208"/>
      <c r="C34" s="203"/>
    </row>
    <row r="35" spans="1:3" ht="14.25">
      <c r="A35" s="200" t="s">
        <v>69</v>
      </c>
      <c r="B35" s="209">
        <v>737009256</v>
      </c>
      <c r="C35" s="209">
        <v>737009256</v>
      </c>
    </row>
    <row r="36" spans="1:3" ht="14.25">
      <c r="A36" s="200"/>
      <c r="B36" s="200"/>
      <c r="C36" s="203"/>
    </row>
    <row r="37" spans="1:3" ht="14.25">
      <c r="A37" s="210" t="s">
        <v>182</v>
      </c>
      <c r="B37" s="211">
        <v>-709974074</v>
      </c>
      <c r="C37" s="212">
        <v>-709974074</v>
      </c>
    </row>
    <row r="38" spans="1:3" ht="16.5" customHeight="1">
      <c r="A38" s="210"/>
      <c r="B38" s="213"/>
      <c r="C38" s="214"/>
    </row>
    <row r="39" spans="1:3" ht="16.5" customHeight="1">
      <c r="A39" s="200" t="s">
        <v>69</v>
      </c>
      <c r="B39" s="212">
        <v>-709974074</v>
      </c>
      <c r="C39" s="215">
        <v>-709974074</v>
      </c>
    </row>
    <row r="40" spans="1:3" ht="16.5" customHeight="1">
      <c r="A40" s="210"/>
      <c r="B40" s="213"/>
      <c r="C40" s="214"/>
    </row>
    <row r="41" spans="1:3" ht="16.5" customHeight="1">
      <c r="A41" s="200" t="s">
        <v>69</v>
      </c>
      <c r="B41" s="209">
        <v>27035182</v>
      </c>
      <c r="C41" s="209">
        <v>27035182</v>
      </c>
    </row>
    <row r="42" spans="1:3" ht="16.5" customHeight="1">
      <c r="A42" s="200"/>
      <c r="B42" s="200"/>
      <c r="C42" s="203"/>
    </row>
    <row r="43" spans="1:3" ht="14.25">
      <c r="A43" s="216" t="s">
        <v>375</v>
      </c>
      <c r="B43" s="217">
        <v>27035182</v>
      </c>
      <c r="C43" s="217">
        <v>27035182</v>
      </c>
    </row>
    <row r="49" spans="1:3" ht="14.25">
      <c r="A49" s="218"/>
      <c r="B49" s="218"/>
      <c r="C49" s="559"/>
    </row>
    <row r="50" spans="1:3" ht="14.25">
      <c r="A50" s="218"/>
      <c r="B50" s="218"/>
      <c r="C50" s="559"/>
    </row>
  </sheetData>
  <sheetProtection/>
  <mergeCells count="6">
    <mergeCell ref="A9:A11"/>
    <mergeCell ref="A2:C2"/>
    <mergeCell ref="A3:C3"/>
    <mergeCell ref="A5:C5"/>
    <mergeCell ref="A7:C7"/>
    <mergeCell ref="A8:C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pageSetUpPr fitToPage="1"/>
  </sheetPr>
  <dimension ref="A1:F42"/>
  <sheetViews>
    <sheetView zoomScale="75" zoomScaleNormal="75" zoomScalePageLayoutView="0" workbookViewId="0" topLeftCell="A1">
      <selection activeCell="A5" sqref="A5:E5"/>
    </sheetView>
  </sheetViews>
  <sheetFormatPr defaultColWidth="14.00390625" defaultRowHeight="12.75"/>
  <cols>
    <col min="1" max="1" width="34.00390625" style="219" customWidth="1"/>
    <col min="2" max="3" width="15.375" style="219" customWidth="1"/>
    <col min="4" max="4" width="16.00390625" style="219" customWidth="1"/>
    <col min="5" max="5" width="15.375" style="219" customWidth="1"/>
    <col min="6" max="6" width="15.875" style="219" customWidth="1"/>
    <col min="7" max="248" width="11.00390625" style="219" customWidth="1"/>
    <col min="249" max="249" width="28.125" style="219" customWidth="1"/>
    <col min="250" max="251" width="15.375" style="219" customWidth="1"/>
    <col min="252" max="252" width="16.00390625" style="219" customWidth="1"/>
    <col min="253" max="253" width="15.375" style="219" customWidth="1"/>
    <col min="254" max="254" width="2.75390625" style="219" customWidth="1"/>
    <col min="255" max="255" width="15.625" style="219" customWidth="1"/>
    <col min="256" max="16384" width="14.00390625" style="219" customWidth="1"/>
  </cols>
  <sheetData>
    <row r="1" ht="16.5">
      <c r="E1" s="575" t="s">
        <v>183</v>
      </c>
    </row>
    <row r="2" spans="1:5" ht="16.5">
      <c r="A2" s="741" t="s">
        <v>129</v>
      </c>
      <c r="B2" s="741"/>
      <c r="C2" s="741"/>
      <c r="D2" s="741"/>
      <c r="E2" s="741"/>
    </row>
    <row r="3" spans="1:5" ht="16.5">
      <c r="A3" s="741" t="s">
        <v>140</v>
      </c>
      <c r="B3" s="741"/>
      <c r="C3" s="741"/>
      <c r="D3" s="741"/>
      <c r="E3" s="741"/>
    </row>
    <row r="4" spans="1:5" ht="16.5">
      <c r="A4" s="575"/>
      <c r="B4" s="575"/>
      <c r="C4" s="575"/>
      <c r="D4" s="575"/>
      <c r="E4" s="575"/>
    </row>
    <row r="5" spans="1:5" ht="16.5">
      <c r="A5" s="741" t="s">
        <v>611</v>
      </c>
      <c r="B5" s="741"/>
      <c r="C5" s="741"/>
      <c r="D5" s="741"/>
      <c r="E5" s="741"/>
    </row>
    <row r="6" spans="1:5" ht="16.5">
      <c r="A6" s="575"/>
      <c r="B6" s="575"/>
      <c r="C6" s="575"/>
      <c r="D6" s="575"/>
      <c r="E6" s="575"/>
    </row>
    <row r="7" spans="1:5" ht="16.5">
      <c r="A7" s="742" t="s">
        <v>366</v>
      </c>
      <c r="B7" s="742"/>
      <c r="C7" s="742"/>
      <c r="D7" s="742"/>
      <c r="E7" s="742"/>
    </row>
    <row r="8" spans="1:5" ht="16.5">
      <c r="A8" s="742" t="s">
        <v>184</v>
      </c>
      <c r="B8" s="742"/>
      <c r="C8" s="742"/>
      <c r="D8" s="742"/>
      <c r="E8" s="742"/>
    </row>
    <row r="9" spans="1:5" ht="18.75" customHeight="1">
      <c r="A9" s="743" t="s">
        <v>185</v>
      </c>
      <c r="B9" s="743"/>
      <c r="C9" s="743"/>
      <c r="D9" s="743"/>
      <c r="E9" s="743"/>
    </row>
    <row r="10" spans="1:5" ht="16.5">
      <c r="A10" s="220"/>
      <c r="B10" s="221"/>
      <c r="C10" s="222"/>
      <c r="D10" s="223"/>
      <c r="E10" s="224"/>
    </row>
    <row r="11" spans="1:5" ht="16.5">
      <c r="A11" s="225"/>
      <c r="B11" s="226" t="s">
        <v>186</v>
      </c>
      <c r="C11" s="227"/>
      <c r="D11" s="228"/>
      <c r="E11" s="229" t="s">
        <v>186</v>
      </c>
    </row>
    <row r="12" spans="1:5" ht="16.5">
      <c r="A12" s="230" t="s">
        <v>187</v>
      </c>
      <c r="B12" s="226" t="s">
        <v>132</v>
      </c>
      <c r="C12" s="227" t="s">
        <v>98</v>
      </c>
      <c r="D12" s="228" t="s">
        <v>188</v>
      </c>
      <c r="E12" s="229" t="s">
        <v>133</v>
      </c>
    </row>
    <row r="13" spans="1:5" ht="16.5">
      <c r="A13" s="225"/>
      <c r="B13" s="231">
        <v>43555</v>
      </c>
      <c r="C13" s="227"/>
      <c r="D13" s="228"/>
      <c r="E13" s="232">
        <v>43921</v>
      </c>
    </row>
    <row r="14" spans="1:5" ht="16.5">
      <c r="A14" s="233"/>
      <c r="B14" s="234"/>
      <c r="C14" s="235"/>
      <c r="D14" s="236"/>
      <c r="E14" s="237"/>
    </row>
    <row r="15" spans="1:5" ht="16.5">
      <c r="A15" s="225" t="s">
        <v>346</v>
      </c>
      <c r="B15" s="238"/>
      <c r="C15" s="476"/>
      <c r="D15" s="239"/>
      <c r="E15" s="240"/>
    </row>
    <row r="16" spans="1:5" ht="16.5">
      <c r="A16" s="241"/>
      <c r="B16" s="238"/>
      <c r="C16" s="477"/>
      <c r="D16" s="239"/>
      <c r="E16" s="240"/>
    </row>
    <row r="17" spans="1:5" ht="33">
      <c r="A17" s="242" t="s">
        <v>365</v>
      </c>
      <c r="B17" s="243">
        <v>991603145</v>
      </c>
      <c r="C17" s="244">
        <v>293386460</v>
      </c>
      <c r="D17" s="478">
        <v>0</v>
      </c>
      <c r="E17" s="245">
        <v>1284989605</v>
      </c>
    </row>
    <row r="18" spans="1:5" ht="16.5">
      <c r="A18" s="242"/>
      <c r="B18" s="243"/>
      <c r="C18" s="479"/>
      <c r="D18" s="246"/>
      <c r="E18" s="245"/>
    </row>
    <row r="19" spans="1:5" ht="31.5" customHeight="1">
      <c r="A19" s="242" t="s">
        <v>347</v>
      </c>
      <c r="B19" s="243">
        <v>133407828</v>
      </c>
      <c r="C19" s="480">
        <v>0</v>
      </c>
      <c r="D19" s="247">
        <v>0</v>
      </c>
      <c r="E19" s="245">
        <v>0</v>
      </c>
    </row>
    <row r="20" spans="1:5" ht="16.5">
      <c r="A20" s="248"/>
      <c r="B20" s="243"/>
      <c r="C20" s="479"/>
      <c r="D20" s="246"/>
      <c r="E20" s="245"/>
    </row>
    <row r="21" spans="1:5" ht="16.5">
      <c r="A21" s="248" t="s">
        <v>387</v>
      </c>
      <c r="B21" s="243">
        <v>48000000</v>
      </c>
      <c r="C21" s="249">
        <v>0</v>
      </c>
      <c r="D21" s="480">
        <v>0</v>
      </c>
      <c r="E21" s="245">
        <v>48000000</v>
      </c>
    </row>
    <row r="22" spans="1:5" ht="16.5">
      <c r="A22" s="248"/>
      <c r="B22" s="243"/>
      <c r="C22" s="479"/>
      <c r="D22" s="246"/>
      <c r="E22" s="245"/>
    </row>
    <row r="23" spans="1:6" ht="16.5">
      <c r="A23" s="242" t="s">
        <v>348</v>
      </c>
      <c r="B23" s="243">
        <v>877800818</v>
      </c>
      <c r="C23" s="478">
        <v>419566860</v>
      </c>
      <c r="D23" s="247">
        <v>0</v>
      </c>
      <c r="E23" s="245">
        <v>1297367678</v>
      </c>
      <c r="F23" s="481"/>
    </row>
    <row r="24" spans="1:5" ht="16.5">
      <c r="A24" s="250"/>
      <c r="B24" s="246"/>
      <c r="C24" s="246"/>
      <c r="D24" s="246"/>
      <c r="E24" s="245"/>
    </row>
    <row r="25" spans="1:5" s="254" customFormat="1" ht="15" thickBot="1">
      <c r="A25" s="251" t="s">
        <v>367</v>
      </c>
      <c r="B25" s="252">
        <v>2050811791</v>
      </c>
      <c r="C25" s="252">
        <v>712953320</v>
      </c>
      <c r="D25" s="252">
        <v>0</v>
      </c>
      <c r="E25" s="253">
        <v>2630357283</v>
      </c>
    </row>
    <row r="26" spans="1:5" s="254" customFormat="1" ht="15" thickTop="1">
      <c r="A26" s="251"/>
      <c r="B26" s="255"/>
      <c r="C26" s="255"/>
      <c r="D26" s="256"/>
      <c r="E26" s="257"/>
    </row>
    <row r="27" spans="1:5" s="254" customFormat="1" ht="15" thickBot="1">
      <c r="A27" s="251" t="s">
        <v>368</v>
      </c>
      <c r="B27" s="258">
        <v>1187689255</v>
      </c>
      <c r="C27" s="258">
        <v>863122536</v>
      </c>
      <c r="D27" s="259">
        <v>0</v>
      </c>
      <c r="E27" s="260">
        <v>2050811791</v>
      </c>
    </row>
    <row r="28" spans="1:5" ht="17.25" thickTop="1">
      <c r="A28" s="261" t="s">
        <v>0</v>
      </c>
      <c r="B28" s="262"/>
      <c r="C28" s="262"/>
      <c r="D28" s="262"/>
      <c r="E28" s="263"/>
    </row>
    <row r="32" spans="1:5" ht="16.5">
      <c r="A32" s="576"/>
      <c r="B32" s="742"/>
      <c r="C32" s="742"/>
      <c r="D32" s="742"/>
      <c r="E32" s="742"/>
    </row>
    <row r="33" spans="1:5" ht="16.5">
      <c r="A33" s="576"/>
      <c r="B33" s="742"/>
      <c r="C33" s="742"/>
      <c r="D33" s="742"/>
      <c r="E33" s="742"/>
    </row>
    <row r="34" spans="1:3" ht="16.5">
      <c r="A34" s="576"/>
      <c r="B34" s="742"/>
      <c r="C34" s="742"/>
    </row>
    <row r="35" spans="2:3" ht="16.5">
      <c r="B35" s="742"/>
      <c r="C35" s="742"/>
    </row>
    <row r="42" spans="1:5" ht="16.5">
      <c r="A42" s="742"/>
      <c r="B42" s="742"/>
      <c r="C42" s="742"/>
      <c r="D42" s="742"/>
      <c r="E42" s="742"/>
    </row>
  </sheetData>
  <sheetProtection/>
  <mergeCells count="13">
    <mergeCell ref="B33:C33"/>
    <mergeCell ref="D33:E33"/>
    <mergeCell ref="B34:C34"/>
    <mergeCell ref="B35:C35"/>
    <mergeCell ref="A42:E42"/>
    <mergeCell ref="B32:C32"/>
    <mergeCell ref="D32:E32"/>
    <mergeCell ref="A2:E2"/>
    <mergeCell ref="A3:E3"/>
    <mergeCell ref="A5:E5"/>
    <mergeCell ref="A8:E8"/>
    <mergeCell ref="A9:E9"/>
    <mergeCell ref="A7:E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A5" sqref="A5:E5"/>
    </sheetView>
  </sheetViews>
  <sheetFormatPr defaultColWidth="11.00390625" defaultRowHeight="12.75"/>
  <cols>
    <col min="1" max="1" width="64.375" style="316" customWidth="1"/>
    <col min="2" max="2" width="22.75390625" style="316" customWidth="1"/>
    <col min="3" max="4" width="22.875" style="316" customWidth="1"/>
    <col min="5" max="5" width="15.75390625" style="316" customWidth="1"/>
    <col min="6" max="16384" width="11.00390625" style="316" customWidth="1"/>
  </cols>
  <sheetData>
    <row r="1" ht="17.25">
      <c r="E1" s="317" t="s">
        <v>190</v>
      </c>
    </row>
    <row r="2" spans="1:5" ht="17.25">
      <c r="A2" s="746" t="s">
        <v>129</v>
      </c>
      <c r="B2" s="746"/>
      <c r="C2" s="746"/>
      <c r="D2" s="746"/>
      <c r="E2" s="746"/>
    </row>
    <row r="3" spans="1:4" ht="17.25">
      <c r="A3" s="746" t="s">
        <v>189</v>
      </c>
      <c r="B3" s="746"/>
      <c r="C3" s="746"/>
      <c r="D3" s="746"/>
    </row>
    <row r="4" spans="1:5" ht="17.25">
      <c r="A4" s="577"/>
      <c r="B4" s="577"/>
      <c r="C4" s="577"/>
      <c r="D4" s="577"/>
      <c r="E4" s="317"/>
    </row>
    <row r="5" spans="1:5" ht="17.25">
      <c r="A5" s="746" t="s">
        <v>611</v>
      </c>
      <c r="B5" s="746"/>
      <c r="C5" s="746"/>
      <c r="D5" s="746"/>
      <c r="E5" s="746"/>
    </row>
    <row r="6" spans="1:5" ht="12" customHeight="1">
      <c r="A6" s="578"/>
      <c r="B6" s="578"/>
      <c r="C6" s="578"/>
      <c r="D6" s="578"/>
      <c r="E6" s="578"/>
    </row>
    <row r="7" spans="1:5" ht="17.25">
      <c r="A7" s="746" t="s">
        <v>191</v>
      </c>
      <c r="B7" s="746"/>
      <c r="C7" s="746"/>
      <c r="D7" s="746"/>
      <c r="E7" s="746"/>
    </row>
    <row r="8" spans="1:5" ht="17.25">
      <c r="A8" s="746" t="s">
        <v>192</v>
      </c>
      <c r="B8" s="746"/>
      <c r="C8" s="746"/>
      <c r="D8" s="746"/>
      <c r="E8" s="746"/>
    </row>
    <row r="9" spans="1:2" ht="10.5" customHeight="1">
      <c r="A9" s="578"/>
      <c r="B9" s="578"/>
    </row>
    <row r="10" spans="1:5" ht="12.75" customHeight="1">
      <c r="A10" s="128"/>
      <c r="B10" s="129"/>
      <c r="C10" s="130"/>
      <c r="D10" s="129"/>
      <c r="E10" s="131"/>
    </row>
    <row r="11" spans="1:5" ht="14.25" customHeight="1">
      <c r="A11" s="132" t="s">
        <v>193</v>
      </c>
      <c r="B11" s="744" t="s">
        <v>380</v>
      </c>
      <c r="C11" s="745"/>
      <c r="D11" s="744" t="s">
        <v>381</v>
      </c>
      <c r="E11" s="745"/>
    </row>
    <row r="12" spans="1:5" ht="12.75" customHeight="1" hidden="1">
      <c r="A12" s="133"/>
      <c r="B12" s="134"/>
      <c r="C12" s="135"/>
      <c r="D12" s="134"/>
      <c r="E12" s="136"/>
    </row>
    <row r="13" spans="1:5" ht="8.25" customHeight="1">
      <c r="A13" s="129"/>
      <c r="B13" s="137"/>
      <c r="C13" s="138"/>
      <c r="D13" s="137"/>
      <c r="E13" s="138"/>
    </row>
    <row r="14" spans="1:5" ht="15" customHeight="1">
      <c r="A14" s="139" t="s">
        <v>194</v>
      </c>
      <c r="B14" s="140"/>
      <c r="C14" s="141"/>
      <c r="D14" s="140"/>
      <c r="E14" s="141"/>
    </row>
    <row r="15" spans="1:5" ht="15" customHeight="1">
      <c r="A15" s="139"/>
      <c r="B15" s="140"/>
      <c r="C15" s="141"/>
      <c r="D15" s="140"/>
      <c r="E15" s="141"/>
    </row>
    <row r="16" spans="1:5" ht="15" customHeight="1">
      <c r="A16" s="139" t="s">
        <v>369</v>
      </c>
      <c r="B16" s="140"/>
      <c r="C16" s="141"/>
      <c r="D16" s="140"/>
      <c r="E16" s="141"/>
    </row>
    <row r="17" spans="1:5" ht="15" customHeight="1">
      <c r="A17" s="139"/>
      <c r="B17" s="140"/>
      <c r="C17" s="141"/>
      <c r="D17" s="140"/>
      <c r="E17" s="141"/>
    </row>
    <row r="18" spans="1:5" ht="15" customHeight="1">
      <c r="A18" s="139" t="s">
        <v>195</v>
      </c>
      <c r="B18" s="142"/>
      <c r="C18" s="141"/>
      <c r="D18" s="142"/>
      <c r="E18" s="141"/>
    </row>
    <row r="19" spans="1:5" ht="15" customHeight="1">
      <c r="A19" s="139"/>
      <c r="B19" s="140"/>
      <c r="C19" s="141"/>
      <c r="D19" s="140"/>
      <c r="E19" s="141"/>
    </row>
    <row r="20" spans="1:5" ht="15" customHeight="1">
      <c r="A20" s="139" t="s">
        <v>370</v>
      </c>
      <c r="B20" s="748" t="s">
        <v>196</v>
      </c>
      <c r="C20" s="749"/>
      <c r="D20" s="749"/>
      <c r="E20" s="750"/>
    </row>
    <row r="21" spans="1:5" ht="15" customHeight="1">
      <c r="A21" s="139"/>
      <c r="B21" s="748"/>
      <c r="C21" s="749"/>
      <c r="D21" s="749"/>
      <c r="E21" s="750"/>
    </row>
    <row r="22" spans="1:5" ht="15" customHeight="1">
      <c r="A22" s="139" t="s">
        <v>197</v>
      </c>
      <c r="B22" s="748"/>
      <c r="C22" s="749"/>
      <c r="D22" s="749"/>
      <c r="E22" s="750"/>
    </row>
    <row r="23" spans="1:5" ht="15" customHeight="1">
      <c r="A23" s="139"/>
      <c r="B23" s="748"/>
      <c r="C23" s="749"/>
      <c r="D23" s="749"/>
      <c r="E23" s="750"/>
    </row>
    <row r="24" spans="1:5" ht="15" customHeight="1">
      <c r="A24" s="139" t="s">
        <v>198</v>
      </c>
      <c r="B24" s="748"/>
      <c r="C24" s="749"/>
      <c r="D24" s="749"/>
      <c r="E24" s="750"/>
    </row>
    <row r="25" spans="1:5" ht="15" customHeight="1">
      <c r="A25" s="139" t="s">
        <v>199</v>
      </c>
      <c r="B25" s="748"/>
      <c r="C25" s="749"/>
      <c r="D25" s="749"/>
      <c r="E25" s="750"/>
    </row>
    <row r="26" spans="1:5" ht="15" customHeight="1">
      <c r="A26" s="139"/>
      <c r="B26" s="140"/>
      <c r="C26" s="143"/>
      <c r="D26" s="482"/>
      <c r="E26" s="141"/>
    </row>
    <row r="27" spans="1:5" ht="15" customHeight="1">
      <c r="A27" s="139" t="s">
        <v>200</v>
      </c>
      <c r="B27" s="142"/>
      <c r="C27" s="141"/>
      <c r="D27" s="142"/>
      <c r="E27" s="141"/>
    </row>
    <row r="28" spans="1:5" ht="15" customHeight="1">
      <c r="A28" s="139"/>
      <c r="B28" s="140"/>
      <c r="C28" s="141"/>
      <c r="D28" s="140"/>
      <c r="E28" s="141"/>
    </row>
    <row r="29" spans="1:5" ht="15" customHeight="1">
      <c r="A29" s="139" t="s">
        <v>371</v>
      </c>
      <c r="B29" s="140"/>
      <c r="C29" s="141"/>
      <c r="D29" s="140"/>
      <c r="E29" s="141"/>
    </row>
    <row r="30" spans="1:5" ht="15" customHeight="1">
      <c r="A30" s="139"/>
      <c r="B30" s="140"/>
      <c r="C30" s="141"/>
      <c r="D30" s="140"/>
      <c r="E30" s="141"/>
    </row>
    <row r="31" spans="1:5" ht="15" customHeight="1">
      <c r="A31" s="139" t="s">
        <v>195</v>
      </c>
      <c r="B31" s="144"/>
      <c r="C31" s="141"/>
      <c r="D31" s="144"/>
      <c r="E31" s="141"/>
    </row>
    <row r="32" spans="1:5" ht="15" customHeight="1">
      <c r="A32" s="139"/>
      <c r="B32" s="145"/>
      <c r="C32" s="138"/>
      <c r="D32" s="145"/>
      <c r="E32" s="138"/>
    </row>
    <row r="33" spans="1:5" ht="15" customHeight="1">
      <c r="A33" s="139" t="s">
        <v>201</v>
      </c>
      <c r="B33" s="145"/>
      <c r="C33" s="146">
        <v>5236648011</v>
      </c>
      <c r="D33" s="145"/>
      <c r="E33" s="146">
        <v>3723557962</v>
      </c>
    </row>
    <row r="34" spans="1:5" ht="15" customHeight="1">
      <c r="A34" s="139"/>
      <c r="B34" s="145"/>
      <c r="C34" s="138"/>
      <c r="D34" s="145"/>
      <c r="E34" s="138"/>
    </row>
    <row r="35" spans="1:5" ht="15" customHeight="1">
      <c r="A35" s="139" t="s">
        <v>202</v>
      </c>
      <c r="B35" s="145"/>
      <c r="C35" s="138"/>
      <c r="D35" s="145"/>
      <c r="E35" s="138"/>
    </row>
    <row r="36" spans="1:5" ht="15" customHeight="1" thickBot="1">
      <c r="A36" s="134" t="s">
        <v>203</v>
      </c>
      <c r="B36" s="147"/>
      <c r="C36" s="148">
        <v>5236648011</v>
      </c>
      <c r="D36" s="147"/>
      <c r="E36" s="148">
        <v>3723557962</v>
      </c>
    </row>
    <row r="37" ht="18" thickTop="1">
      <c r="B37" s="318"/>
    </row>
    <row r="38" ht="17.25">
      <c r="B38" s="318"/>
    </row>
    <row r="40" spans="1:3" ht="17.25">
      <c r="A40" s="578"/>
      <c r="B40" s="747"/>
      <c r="C40" s="747"/>
    </row>
    <row r="41" spans="1:3" ht="17.25">
      <c r="A41" s="578"/>
      <c r="B41" s="747"/>
      <c r="C41" s="747"/>
    </row>
    <row r="42" spans="1:3" ht="17.25">
      <c r="A42" s="578"/>
      <c r="B42" s="747"/>
      <c r="C42" s="747"/>
    </row>
    <row r="43" spans="2:3" ht="17.25">
      <c r="B43" s="747"/>
      <c r="C43" s="747"/>
    </row>
    <row r="49" spans="1:5" ht="17.25">
      <c r="A49" s="747"/>
      <c r="B49" s="747"/>
      <c r="C49" s="747"/>
      <c r="D49" s="747"/>
      <c r="E49" s="747"/>
    </row>
  </sheetData>
  <sheetProtection/>
  <mergeCells count="13">
    <mergeCell ref="B43:C43"/>
    <mergeCell ref="A49:E49"/>
    <mergeCell ref="B20:E25"/>
    <mergeCell ref="B40:C40"/>
    <mergeCell ref="B41:C41"/>
    <mergeCell ref="B42:C42"/>
    <mergeCell ref="B11:C11"/>
    <mergeCell ref="D11:E11"/>
    <mergeCell ref="A2:E2"/>
    <mergeCell ref="A3:D3"/>
    <mergeCell ref="A5:E5"/>
    <mergeCell ref="A7:E7"/>
    <mergeCell ref="A8:E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7.xml><?xml version="1.0" encoding="utf-8"?>
<worksheet xmlns="http://schemas.openxmlformats.org/spreadsheetml/2006/main" xmlns:r="http://schemas.openxmlformats.org/officeDocument/2006/relationships">
  <sheetPr>
    <pageSetUpPr fitToPage="1"/>
  </sheetPr>
  <dimension ref="A1:H38"/>
  <sheetViews>
    <sheetView zoomScale="90" zoomScaleNormal="90" zoomScalePageLayoutView="0" workbookViewId="0" topLeftCell="A1">
      <selection activeCell="A3" sqref="A3:F3"/>
    </sheetView>
  </sheetViews>
  <sheetFormatPr defaultColWidth="11.00390625" defaultRowHeight="12.75"/>
  <cols>
    <col min="1" max="1" width="26.00390625" style="152" customWidth="1"/>
    <col min="2" max="3" width="14.75390625" style="152" customWidth="1"/>
    <col min="4" max="4" width="3.25390625" style="152" customWidth="1"/>
    <col min="5" max="6" width="14.75390625" style="152" customWidth="1"/>
    <col min="7" max="16384" width="11.00390625" style="152" customWidth="1"/>
  </cols>
  <sheetData>
    <row r="1" ht="21.75" customHeight="1">
      <c r="F1" s="264" t="s">
        <v>205</v>
      </c>
    </row>
    <row r="2" spans="1:6" ht="16.5">
      <c r="A2" s="754" t="s">
        <v>129</v>
      </c>
      <c r="B2" s="754"/>
      <c r="C2" s="754"/>
      <c r="D2" s="754"/>
      <c r="E2" s="754"/>
      <c r="F2" s="754"/>
    </row>
    <row r="3" spans="1:6" ht="16.5">
      <c r="A3" s="754" t="s">
        <v>204</v>
      </c>
      <c r="B3" s="754"/>
      <c r="C3" s="754"/>
      <c r="D3" s="754"/>
      <c r="E3" s="754"/>
      <c r="F3" s="754"/>
    </row>
    <row r="4" spans="1:6" ht="16.5">
      <c r="A4" s="754" t="s">
        <v>612</v>
      </c>
      <c r="B4" s="754"/>
      <c r="C4" s="754"/>
      <c r="D4" s="754"/>
      <c r="E4" s="754"/>
      <c r="F4" s="754"/>
    </row>
    <row r="5" spans="1:6" ht="16.5">
      <c r="A5" s="753" t="s">
        <v>372</v>
      </c>
      <c r="B5" s="753"/>
      <c r="C5" s="753"/>
      <c r="D5" s="753"/>
      <c r="E5" s="753"/>
      <c r="F5" s="753"/>
    </row>
    <row r="6" spans="1:6" ht="16.5">
      <c r="A6" s="579"/>
      <c r="B6" s="579"/>
      <c r="C6" s="579"/>
      <c r="D6" s="579"/>
      <c r="E6" s="579"/>
      <c r="F6" s="579"/>
    </row>
    <row r="7" spans="1:6" ht="16.5">
      <c r="A7" s="754" t="s">
        <v>206</v>
      </c>
      <c r="B7" s="754"/>
      <c r="C7" s="754"/>
      <c r="D7" s="754"/>
      <c r="E7" s="754"/>
      <c r="F7" s="754"/>
    </row>
    <row r="8" spans="5:6" ht="16.5">
      <c r="E8" s="752" t="s">
        <v>613</v>
      </c>
      <c r="F8" s="752"/>
    </row>
    <row r="9" spans="1:6" ht="16.5">
      <c r="A9" s="579"/>
      <c r="B9" s="579"/>
      <c r="C9" s="579"/>
      <c r="D9" s="579"/>
      <c r="E9" s="579"/>
      <c r="F9" s="579"/>
    </row>
    <row r="10" spans="1:6" s="265" customFormat="1" ht="16.5">
      <c r="A10" s="149"/>
      <c r="B10" s="751">
        <v>43921</v>
      </c>
      <c r="C10" s="751"/>
      <c r="D10" s="149"/>
      <c r="E10" s="751">
        <v>43830</v>
      </c>
      <c r="F10" s="751"/>
    </row>
    <row r="11" spans="1:6" s="265" customFormat="1" ht="16.5">
      <c r="A11" s="149"/>
      <c r="B11" s="560" t="s">
        <v>382</v>
      </c>
      <c r="C11" s="560" t="s">
        <v>383</v>
      </c>
      <c r="D11" s="149"/>
      <c r="E11" s="560" t="s">
        <v>382</v>
      </c>
      <c r="F11" s="560" t="s">
        <v>383</v>
      </c>
    </row>
    <row r="12" spans="1:6" s="265" customFormat="1" ht="16.5">
      <c r="A12" s="150" t="s">
        <v>34</v>
      </c>
      <c r="B12" s="150"/>
      <c r="C12" s="150"/>
      <c r="D12" s="150"/>
      <c r="E12" s="150"/>
      <c r="F12" s="150"/>
    </row>
    <row r="13" spans="1:6" s="265" customFormat="1" ht="16.5">
      <c r="A13" s="149" t="s">
        <v>41</v>
      </c>
      <c r="B13" s="483">
        <v>139514.25375136014</v>
      </c>
      <c r="C13" s="484">
        <v>898796862.3699999</v>
      </c>
      <c r="D13" s="149"/>
      <c r="E13" s="483">
        <v>37595.55</v>
      </c>
      <c r="F13" s="484">
        <v>232159318</v>
      </c>
    </row>
    <row r="14" spans="1:6" s="265" customFormat="1" ht="16.5">
      <c r="A14" s="149" t="s">
        <v>6</v>
      </c>
      <c r="B14" s="483">
        <v>612006.7858988906</v>
      </c>
      <c r="C14" s="484">
        <v>3942749677</v>
      </c>
      <c r="D14" s="149"/>
      <c r="E14" s="483">
        <v>262611.11</v>
      </c>
      <c r="F14" s="484">
        <v>1621670888</v>
      </c>
    </row>
    <row r="15" spans="1:8" s="267" customFormat="1" ht="15" thickBot="1">
      <c r="A15" s="150" t="s">
        <v>37</v>
      </c>
      <c r="B15" s="487">
        <v>751521.0396502507</v>
      </c>
      <c r="C15" s="488">
        <v>4841546539.37</v>
      </c>
      <c r="D15" s="150"/>
      <c r="E15" s="487">
        <v>300206.66</v>
      </c>
      <c r="F15" s="488">
        <v>1853830206</v>
      </c>
      <c r="G15" s="266"/>
      <c r="H15" s="266"/>
    </row>
    <row r="16" spans="1:6" s="265" customFormat="1" ht="17.25" thickTop="1">
      <c r="A16" s="149"/>
      <c r="B16" s="149"/>
      <c r="C16" s="149"/>
      <c r="D16" s="149"/>
      <c r="E16" s="149"/>
      <c r="F16" s="149"/>
    </row>
    <row r="17" spans="1:6" s="265" customFormat="1" ht="16.5">
      <c r="A17" s="150" t="s">
        <v>35</v>
      </c>
      <c r="B17" s="150"/>
      <c r="C17" s="150"/>
      <c r="D17" s="150"/>
      <c r="E17" s="150"/>
      <c r="F17" s="150"/>
    </row>
    <row r="18" spans="1:6" s="265" customFormat="1" ht="16.5">
      <c r="A18" s="149" t="s">
        <v>32</v>
      </c>
      <c r="B18" s="483">
        <v>-1183167.2964456717</v>
      </c>
      <c r="C18" s="484">
        <v>-7647934245.86</v>
      </c>
      <c r="D18" s="149"/>
      <c r="E18" s="483">
        <v>-274241.65</v>
      </c>
      <c r="F18" s="484">
        <v>-1696883899</v>
      </c>
    </row>
    <row r="19" spans="1:6" s="265" customFormat="1" ht="16.5">
      <c r="A19" s="149" t="s">
        <v>33</v>
      </c>
      <c r="B19" s="485">
        <v>0</v>
      </c>
      <c r="C19" s="486">
        <v>0</v>
      </c>
      <c r="D19" s="149"/>
      <c r="E19" s="485">
        <v>0</v>
      </c>
      <c r="F19" s="486">
        <v>0</v>
      </c>
    </row>
    <row r="20" spans="1:8" s="267" customFormat="1" ht="15" thickBot="1">
      <c r="A20" s="150" t="s">
        <v>38</v>
      </c>
      <c r="B20" s="487">
        <v>-1183167.2964456717</v>
      </c>
      <c r="C20" s="488">
        <v>-7647934245.86</v>
      </c>
      <c r="D20" s="150"/>
      <c r="E20" s="487">
        <v>-274241.65</v>
      </c>
      <c r="F20" s="488">
        <v>-1696883899</v>
      </c>
      <c r="G20" s="266"/>
      <c r="H20" s="266"/>
    </row>
    <row r="21" spans="1:6" s="267" customFormat="1" ht="15" thickTop="1">
      <c r="A21" s="150"/>
      <c r="B21" s="150"/>
      <c r="C21" s="150"/>
      <c r="D21" s="150"/>
      <c r="E21" s="150"/>
      <c r="F21" s="150"/>
    </row>
    <row r="22" spans="1:8" s="267" customFormat="1" ht="15" thickBot="1">
      <c r="A22" s="151" t="s">
        <v>16</v>
      </c>
      <c r="B22" s="487">
        <v>-431646.256795421</v>
      </c>
      <c r="C22" s="488">
        <v>-2806387706.49</v>
      </c>
      <c r="D22" s="151"/>
      <c r="E22" s="487">
        <v>25965.00999999995</v>
      </c>
      <c r="F22" s="488">
        <v>156946307</v>
      </c>
      <c r="G22" s="266"/>
      <c r="H22" s="266"/>
    </row>
    <row r="23" ht="17.25" thickTop="1"/>
    <row r="27" spans="1:4" ht="16.5">
      <c r="A27" s="579"/>
      <c r="B27" s="752"/>
      <c r="C27" s="752"/>
      <c r="D27" s="752"/>
    </row>
    <row r="28" spans="1:4" ht="16.5">
      <c r="A28" s="579"/>
      <c r="B28" s="752"/>
      <c r="C28" s="752"/>
      <c r="D28" s="752"/>
    </row>
    <row r="29" spans="1:6" ht="16.5">
      <c r="A29" s="579"/>
      <c r="B29" s="579"/>
      <c r="C29" s="579"/>
      <c r="D29" s="579"/>
      <c r="E29" s="579"/>
      <c r="F29" s="579"/>
    </row>
    <row r="38" spans="1:6" ht="16.5">
      <c r="A38" s="753"/>
      <c r="B38" s="753"/>
      <c r="C38" s="753"/>
      <c r="D38" s="753"/>
      <c r="E38" s="753"/>
      <c r="F38" s="753"/>
    </row>
  </sheetData>
  <sheetProtection/>
  <mergeCells count="11">
    <mergeCell ref="E8:F8"/>
    <mergeCell ref="B10:C10"/>
    <mergeCell ref="E10:F10"/>
    <mergeCell ref="B28:D28"/>
    <mergeCell ref="A38:F38"/>
    <mergeCell ref="B27:D27"/>
    <mergeCell ref="A2:F2"/>
    <mergeCell ref="A3:F3"/>
    <mergeCell ref="A4:F4"/>
    <mergeCell ref="A5:F5"/>
    <mergeCell ref="A7: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F3"/>
    </sheetView>
  </sheetViews>
  <sheetFormatPr defaultColWidth="15.375" defaultRowHeight="12.75"/>
  <cols>
    <col min="1" max="1" width="37.625" style="590" customWidth="1"/>
    <col min="2" max="3" width="13.125" style="590" customWidth="1"/>
    <col min="4" max="4" width="15.00390625" style="590" customWidth="1"/>
    <col min="5" max="5" width="13.125" style="590" customWidth="1"/>
    <col min="6" max="6" width="14.125" style="590" customWidth="1"/>
    <col min="7" max="16384" width="15.375" style="590" customWidth="1"/>
  </cols>
  <sheetData>
    <row r="1" spans="1:6" ht="13.5">
      <c r="A1" s="587"/>
      <c r="B1" s="588"/>
      <c r="C1" s="588"/>
      <c r="D1" s="588"/>
      <c r="E1" s="588"/>
      <c r="F1" s="589" t="s">
        <v>207</v>
      </c>
    </row>
    <row r="2" spans="1:6" ht="12.75">
      <c r="A2" s="755" t="s">
        <v>129</v>
      </c>
      <c r="B2" s="755"/>
      <c r="C2" s="755"/>
      <c r="D2" s="755"/>
      <c r="E2" s="755"/>
      <c r="F2" s="755"/>
    </row>
    <row r="3" spans="1:6" ht="12.75">
      <c r="A3" s="755" t="s">
        <v>140</v>
      </c>
      <c r="B3" s="755"/>
      <c r="C3" s="755"/>
      <c r="D3" s="755"/>
      <c r="E3" s="755"/>
      <c r="F3" s="755"/>
    </row>
    <row r="4" spans="1:6" ht="12.75">
      <c r="A4" s="591"/>
      <c r="B4" s="591"/>
      <c r="C4" s="591"/>
      <c r="D4" s="591"/>
      <c r="E4" s="591"/>
      <c r="F4" s="591"/>
    </row>
    <row r="5" spans="1:6" ht="12.75">
      <c r="A5" s="755" t="s">
        <v>611</v>
      </c>
      <c r="B5" s="755"/>
      <c r="C5" s="755"/>
      <c r="D5" s="755"/>
      <c r="E5" s="755"/>
      <c r="F5" s="755"/>
    </row>
    <row r="6" spans="1:6" ht="13.5">
      <c r="A6" s="756" t="s">
        <v>184</v>
      </c>
      <c r="B6" s="756"/>
      <c r="C6" s="756"/>
      <c r="D6" s="756"/>
      <c r="E6" s="756"/>
      <c r="F6" s="756"/>
    </row>
    <row r="7" spans="1:6" ht="13.5">
      <c r="A7" s="592"/>
      <c r="B7" s="593"/>
      <c r="C7" s="593"/>
      <c r="D7" s="593"/>
      <c r="E7" s="593"/>
      <c r="F7" s="593"/>
    </row>
    <row r="8" spans="1:6" ht="12.75">
      <c r="A8" s="755" t="s">
        <v>208</v>
      </c>
      <c r="B8" s="755"/>
      <c r="C8" s="755"/>
      <c r="D8" s="755"/>
      <c r="E8" s="755"/>
      <c r="F8" s="755"/>
    </row>
    <row r="9" spans="1:6" ht="13.5">
      <c r="A9" s="592"/>
      <c r="B9" s="593"/>
      <c r="C9" s="593"/>
      <c r="D9" s="593"/>
      <c r="E9" s="593"/>
      <c r="F9" s="593"/>
    </row>
    <row r="10" spans="1:6" ht="13.5">
      <c r="A10" s="756" t="s">
        <v>372</v>
      </c>
      <c r="B10" s="756"/>
      <c r="C10" s="756"/>
      <c r="D10" s="756"/>
      <c r="E10" s="756"/>
      <c r="F10" s="756"/>
    </row>
    <row r="11" spans="1:6" ht="13.5">
      <c r="A11" s="592"/>
      <c r="B11" s="593"/>
      <c r="C11" s="593"/>
      <c r="D11" s="593"/>
      <c r="E11" s="593"/>
      <c r="F11" s="593"/>
    </row>
    <row r="12" spans="1:6" ht="13.5">
      <c r="A12" s="594"/>
      <c r="B12" s="594"/>
      <c r="C12" s="594"/>
      <c r="D12" s="594"/>
      <c r="E12" s="595"/>
      <c r="F12" s="594"/>
    </row>
    <row r="13" spans="1:6" ht="13.5">
      <c r="A13" s="596"/>
      <c r="B13" s="596" t="s">
        <v>209</v>
      </c>
      <c r="C13" s="596" t="s">
        <v>209</v>
      </c>
      <c r="D13" s="596" t="s">
        <v>211</v>
      </c>
      <c r="E13" s="596" t="s">
        <v>209</v>
      </c>
      <c r="F13" s="596" t="s">
        <v>210</v>
      </c>
    </row>
    <row r="14" spans="1:6" ht="13.5">
      <c r="A14" s="596" t="s">
        <v>215</v>
      </c>
      <c r="B14" s="596" t="s">
        <v>153</v>
      </c>
      <c r="C14" s="596" t="s">
        <v>152</v>
      </c>
      <c r="D14" s="596" t="s">
        <v>153</v>
      </c>
      <c r="E14" s="596" t="s">
        <v>212</v>
      </c>
      <c r="F14" s="596" t="s">
        <v>134</v>
      </c>
    </row>
    <row r="15" spans="1:6" ht="13.5">
      <c r="A15" s="597"/>
      <c r="B15" s="596" t="s">
        <v>216</v>
      </c>
      <c r="C15" s="596" t="s">
        <v>217</v>
      </c>
      <c r="D15" s="596" t="s">
        <v>218</v>
      </c>
      <c r="E15" s="596" t="s">
        <v>214</v>
      </c>
      <c r="F15" s="596" t="s">
        <v>384</v>
      </c>
    </row>
    <row r="16" spans="1:6" ht="13.5">
      <c r="A16" s="598"/>
      <c r="B16" s="598"/>
      <c r="C16" s="598"/>
      <c r="D16" s="598"/>
      <c r="E16" s="596" t="s">
        <v>93</v>
      </c>
      <c r="F16" s="598"/>
    </row>
    <row r="17" spans="1:6" ht="13.5">
      <c r="A17" s="599"/>
      <c r="B17" s="599"/>
      <c r="C17" s="599"/>
      <c r="D17" s="599"/>
      <c r="E17" s="599"/>
      <c r="F17" s="599"/>
    </row>
    <row r="18" spans="1:6" ht="13.5">
      <c r="A18" s="600" t="s">
        <v>88</v>
      </c>
      <c r="B18" s="601"/>
      <c r="C18" s="601">
        <v>183770885</v>
      </c>
      <c r="D18" s="601"/>
      <c r="E18" s="601"/>
      <c r="F18" s="601">
        <v>183770885</v>
      </c>
    </row>
    <row r="19" spans="1:6" ht="13.5">
      <c r="A19" s="600" t="s">
        <v>79</v>
      </c>
      <c r="B19" s="602"/>
      <c r="C19" s="601">
        <v>2721655356</v>
      </c>
      <c r="D19" s="601"/>
      <c r="E19" s="601"/>
      <c r="F19" s="601">
        <v>2721655356</v>
      </c>
    </row>
    <row r="20" spans="1:6" ht="13.5">
      <c r="A20" s="600" t="s">
        <v>80</v>
      </c>
      <c r="B20" s="601"/>
      <c r="C20" s="601">
        <v>549906083</v>
      </c>
      <c r="D20" s="601"/>
      <c r="E20" s="601"/>
      <c r="F20" s="601">
        <v>549906083</v>
      </c>
    </row>
    <row r="21" spans="1:6" ht="13.5">
      <c r="A21" s="600" t="s">
        <v>81</v>
      </c>
      <c r="B21" s="602"/>
      <c r="C21" s="601">
        <v>93043315</v>
      </c>
      <c r="D21" s="601"/>
      <c r="E21" s="601"/>
      <c r="F21" s="601">
        <v>93043315</v>
      </c>
    </row>
    <row r="22" spans="1:6" ht="13.5">
      <c r="A22" s="600" t="s">
        <v>85</v>
      </c>
      <c r="B22" s="601"/>
      <c r="C22" s="601">
        <v>392814840</v>
      </c>
      <c r="D22" s="601"/>
      <c r="E22" s="601"/>
      <c r="F22" s="601">
        <v>392814840</v>
      </c>
    </row>
    <row r="23" spans="1:6" ht="13.5">
      <c r="A23" s="600" t="s">
        <v>86</v>
      </c>
      <c r="B23" s="602"/>
      <c r="C23" s="601">
        <v>107256511</v>
      </c>
      <c r="D23" s="601"/>
      <c r="E23" s="601"/>
      <c r="F23" s="601">
        <v>107256511</v>
      </c>
    </row>
    <row r="24" spans="1:6" ht="13.5">
      <c r="A24" s="600" t="s">
        <v>91</v>
      </c>
      <c r="B24" s="587"/>
      <c r="C24" s="601">
        <v>904796253</v>
      </c>
      <c r="D24" s="601"/>
      <c r="E24" s="601"/>
      <c r="F24" s="601">
        <v>904796253</v>
      </c>
    </row>
    <row r="25" spans="1:6" ht="13.5">
      <c r="A25" s="600" t="s">
        <v>288</v>
      </c>
      <c r="B25" s="602"/>
      <c r="C25" s="601">
        <v>543211869</v>
      </c>
      <c r="D25" s="601"/>
      <c r="E25" s="601"/>
      <c r="F25" s="601">
        <v>543211869</v>
      </c>
    </row>
    <row r="26" spans="1:6" ht="13.5">
      <c r="A26" s="600" t="s">
        <v>84</v>
      </c>
      <c r="B26" s="601"/>
      <c r="C26" s="601">
        <v>148409525</v>
      </c>
      <c r="D26" s="601"/>
      <c r="E26" s="601"/>
      <c r="F26" s="601">
        <v>148409525</v>
      </c>
    </row>
    <row r="27" spans="1:6" ht="13.5">
      <c r="A27" s="600" t="s">
        <v>614</v>
      </c>
      <c r="B27" s="602"/>
      <c r="C27" s="601">
        <v>0</v>
      </c>
      <c r="D27" s="601"/>
      <c r="E27" s="601"/>
      <c r="F27" s="601">
        <v>0</v>
      </c>
    </row>
    <row r="28" spans="1:6" ht="13.5">
      <c r="A28" s="600" t="s">
        <v>87</v>
      </c>
      <c r="B28" s="602"/>
      <c r="C28" s="601">
        <v>15645687</v>
      </c>
      <c r="D28" s="601"/>
      <c r="E28" s="601"/>
      <c r="F28" s="601">
        <v>15645687</v>
      </c>
    </row>
    <row r="29" spans="1:6" ht="13.5">
      <c r="A29" s="600" t="s">
        <v>67</v>
      </c>
      <c r="B29" s="602"/>
      <c r="C29" s="601">
        <v>192874239</v>
      </c>
      <c r="D29" s="601"/>
      <c r="E29" s="601"/>
      <c r="F29" s="601">
        <v>192874239</v>
      </c>
    </row>
    <row r="30" spans="1:6" ht="13.5">
      <c r="A30" s="600" t="s">
        <v>82</v>
      </c>
      <c r="B30" s="601"/>
      <c r="C30" s="601"/>
      <c r="D30" s="601">
        <v>104826670</v>
      </c>
      <c r="E30" s="601"/>
      <c r="F30" s="601">
        <v>104826670</v>
      </c>
    </row>
    <row r="31" spans="1:6" ht="13.5">
      <c r="A31" s="600" t="s">
        <v>83</v>
      </c>
      <c r="B31" s="601"/>
      <c r="C31" s="601"/>
      <c r="D31" s="601">
        <v>61071672</v>
      </c>
      <c r="E31" s="601"/>
      <c r="F31" s="601">
        <v>61071672</v>
      </c>
    </row>
    <row r="32" spans="1:6" ht="13.5">
      <c r="A32" s="600" t="s">
        <v>92</v>
      </c>
      <c r="B32" s="601"/>
      <c r="C32" s="601"/>
      <c r="D32" s="601"/>
      <c r="E32" s="601">
        <v>430230582</v>
      </c>
      <c r="F32" s="601">
        <v>430230582</v>
      </c>
    </row>
    <row r="33" spans="1:6" ht="13.5">
      <c r="A33" s="600" t="s">
        <v>345</v>
      </c>
      <c r="B33" s="601"/>
      <c r="C33" s="601">
        <v>132913372</v>
      </c>
      <c r="D33" s="601"/>
      <c r="E33" s="587"/>
      <c r="F33" s="601">
        <v>132913372</v>
      </c>
    </row>
    <row r="34" spans="1:6" ht="13.5">
      <c r="A34" s="600" t="s">
        <v>90</v>
      </c>
      <c r="B34" s="601">
        <v>5236648011</v>
      </c>
      <c r="C34" s="601"/>
      <c r="D34" s="601"/>
      <c r="E34" s="601"/>
      <c r="F34" s="601">
        <v>5236648011</v>
      </c>
    </row>
    <row r="35" spans="1:6" ht="13.5">
      <c r="A35" s="600" t="s">
        <v>615</v>
      </c>
      <c r="B35" s="601">
        <v>0</v>
      </c>
      <c r="C35" s="601"/>
      <c r="D35" s="601"/>
      <c r="E35" s="601"/>
      <c r="F35" s="601">
        <v>0</v>
      </c>
    </row>
    <row r="36" spans="1:6" ht="13.5">
      <c r="A36" s="600" t="s">
        <v>89</v>
      </c>
      <c r="B36" s="601"/>
      <c r="C36" s="601">
        <v>501527252</v>
      </c>
      <c r="D36" s="601"/>
      <c r="E36" s="601"/>
      <c r="F36" s="601">
        <v>501527252</v>
      </c>
    </row>
    <row r="37" spans="1:6" ht="13.5">
      <c r="A37" s="603" t="s">
        <v>616</v>
      </c>
      <c r="B37" s="604"/>
      <c r="C37" s="601">
        <v>0</v>
      </c>
      <c r="D37" s="604"/>
      <c r="E37" s="604"/>
      <c r="F37" s="601">
        <v>0</v>
      </c>
    </row>
    <row r="38" spans="1:6" ht="12.75">
      <c r="A38" s="605" t="s">
        <v>617</v>
      </c>
      <c r="B38" s="606">
        <v>5236648011</v>
      </c>
      <c r="C38" s="606">
        <v>6487825187</v>
      </c>
      <c r="D38" s="606">
        <v>165898342</v>
      </c>
      <c r="E38" s="606">
        <v>430230582</v>
      </c>
      <c r="F38" s="606">
        <v>12320602122</v>
      </c>
    </row>
    <row r="39" spans="1:6" ht="12.75">
      <c r="A39" s="605" t="s">
        <v>618</v>
      </c>
      <c r="B39" s="606">
        <v>2732746313</v>
      </c>
      <c r="C39" s="606">
        <v>5392124267</v>
      </c>
      <c r="D39" s="606">
        <v>113034378</v>
      </c>
      <c r="E39" s="606">
        <v>399057755</v>
      </c>
      <c r="F39" s="606">
        <v>8636962713</v>
      </c>
    </row>
  </sheetData>
  <sheetProtection/>
  <mergeCells count="6">
    <mergeCell ref="A2:F2"/>
    <mergeCell ref="A3:F3"/>
    <mergeCell ref="A5:F5"/>
    <mergeCell ref="A6:F6"/>
    <mergeCell ref="A8:F8"/>
    <mergeCell ref="A10:F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C48"/>
  <sheetViews>
    <sheetView zoomScale="75" zoomScaleNormal="75" zoomScalePageLayoutView="0" workbookViewId="0" topLeftCell="A1">
      <selection activeCell="A3" sqref="A3:C3"/>
    </sheetView>
  </sheetViews>
  <sheetFormatPr defaultColWidth="38.375" defaultRowHeight="12.75"/>
  <cols>
    <col min="1" max="1" width="38.375" style="319" customWidth="1"/>
    <col min="2" max="2" width="25.625" style="319" customWidth="1"/>
    <col min="3" max="3" width="25.75390625" style="319" customWidth="1"/>
    <col min="4" max="255" width="11.00390625" style="319" customWidth="1"/>
    <col min="256" max="16384" width="38.375" style="319" customWidth="1"/>
  </cols>
  <sheetData>
    <row r="1" ht="23.25" customHeight="1">
      <c r="C1" s="320" t="s">
        <v>221</v>
      </c>
    </row>
    <row r="2" spans="1:3" ht="16.5">
      <c r="A2" s="758" t="s">
        <v>129</v>
      </c>
      <c r="B2" s="758"/>
      <c r="C2" s="758"/>
    </row>
    <row r="3" spans="1:3" ht="16.5">
      <c r="A3" s="758" t="s">
        <v>140</v>
      </c>
      <c r="B3" s="758"/>
      <c r="C3" s="758"/>
    </row>
    <row r="4" spans="1:3" ht="16.5">
      <c r="A4" s="581"/>
      <c r="B4" s="581"/>
      <c r="C4" s="581"/>
    </row>
    <row r="5" spans="1:3" ht="16.5">
      <c r="A5" s="758" t="s">
        <v>573</v>
      </c>
      <c r="B5" s="758"/>
      <c r="C5" s="758"/>
    </row>
    <row r="6" spans="1:3" ht="16.5">
      <c r="A6" s="581"/>
      <c r="B6" s="581"/>
      <c r="C6" s="581"/>
    </row>
    <row r="7" spans="1:3" ht="16.5">
      <c r="A7" s="758" t="s">
        <v>366</v>
      </c>
      <c r="B7" s="758"/>
      <c r="C7" s="758"/>
    </row>
    <row r="8" spans="1:3" ht="16.5">
      <c r="A8" s="580"/>
      <c r="B8" s="580"/>
      <c r="C8" s="580"/>
    </row>
    <row r="9" spans="1:3" ht="16.5">
      <c r="A9" s="758" t="s">
        <v>222</v>
      </c>
      <c r="B9" s="758"/>
      <c r="C9" s="758"/>
    </row>
    <row r="10" spans="1:3" ht="16.5">
      <c r="A10" s="581"/>
      <c r="B10" s="580"/>
      <c r="C10" s="580"/>
    </row>
    <row r="11" spans="1:3" ht="15.75" customHeight="1">
      <c r="A11" s="759" t="s">
        <v>223</v>
      </c>
      <c r="B11" s="762" t="s">
        <v>373</v>
      </c>
      <c r="C11" s="763"/>
    </row>
    <row r="12" spans="1:3" ht="15.75" customHeight="1">
      <c r="A12" s="760"/>
      <c r="B12" s="764"/>
      <c r="C12" s="765"/>
    </row>
    <row r="13" spans="1:3" ht="16.5">
      <c r="A13" s="760"/>
      <c r="B13" s="162" t="s">
        <v>384</v>
      </c>
      <c r="C13" s="162" t="s">
        <v>384</v>
      </c>
    </row>
    <row r="14" spans="1:3" ht="16.5">
      <c r="A14" s="760"/>
      <c r="B14" s="163" t="s">
        <v>219</v>
      </c>
      <c r="C14" s="163" t="s">
        <v>220</v>
      </c>
    </row>
    <row r="15" spans="1:3" ht="16.5">
      <c r="A15" s="761"/>
      <c r="B15" s="164">
        <v>43830</v>
      </c>
      <c r="C15" s="164">
        <v>43465</v>
      </c>
    </row>
    <row r="16" spans="1:3" ht="16.5">
      <c r="A16" s="165"/>
      <c r="B16" s="166"/>
      <c r="C16" s="167"/>
    </row>
    <row r="17" spans="1:3" ht="16.5">
      <c r="A17" s="165" t="s">
        <v>224</v>
      </c>
      <c r="B17" s="166">
        <v>126</v>
      </c>
      <c r="C17" s="166">
        <v>96</v>
      </c>
    </row>
    <row r="18" spans="1:3" ht="16.5">
      <c r="A18" s="165"/>
      <c r="B18" s="166"/>
      <c r="C18" s="166"/>
    </row>
    <row r="19" spans="1:3" ht="16.5">
      <c r="A19" s="165" t="s">
        <v>225</v>
      </c>
      <c r="B19" s="166">
        <v>0</v>
      </c>
      <c r="C19" s="166">
        <v>0</v>
      </c>
    </row>
    <row r="20" spans="1:3" ht="16.5">
      <c r="A20" s="165"/>
      <c r="B20" s="166"/>
      <c r="C20" s="166"/>
    </row>
    <row r="21" spans="1:3" ht="16.5">
      <c r="A21" s="165" t="s">
        <v>226</v>
      </c>
      <c r="B21" s="166">
        <v>7347</v>
      </c>
      <c r="C21" s="166">
        <v>6979</v>
      </c>
    </row>
    <row r="22" spans="1:3" ht="16.5">
      <c r="A22" s="165"/>
      <c r="B22" s="166"/>
      <c r="C22" s="166"/>
    </row>
    <row r="23" spans="1:3" ht="16.5">
      <c r="A23" s="165" t="s">
        <v>227</v>
      </c>
      <c r="B23" s="166">
        <v>5249</v>
      </c>
      <c r="C23" s="166">
        <v>4912</v>
      </c>
    </row>
    <row r="24" spans="1:3" ht="16.5">
      <c r="A24" s="165"/>
      <c r="B24" s="166"/>
      <c r="C24" s="166"/>
    </row>
    <row r="25" spans="1:3" ht="16.5">
      <c r="A25" s="165" t="s">
        <v>228</v>
      </c>
      <c r="B25" s="166">
        <v>422</v>
      </c>
      <c r="C25" s="166">
        <v>354</v>
      </c>
    </row>
    <row r="26" spans="1:3" ht="16.5">
      <c r="A26" s="165"/>
      <c r="B26" s="166"/>
      <c r="C26" s="166"/>
    </row>
    <row r="27" spans="1:3" ht="16.5">
      <c r="A27" s="165" t="s">
        <v>229</v>
      </c>
      <c r="B27" s="166">
        <v>2005020</v>
      </c>
      <c r="C27" s="166">
        <v>1930053</v>
      </c>
    </row>
    <row r="28" spans="1:3" ht="16.5">
      <c r="A28" s="165"/>
      <c r="B28" s="166"/>
      <c r="C28" s="166"/>
    </row>
    <row r="29" spans="1:3" ht="16.5">
      <c r="A29" s="165" t="s">
        <v>230</v>
      </c>
      <c r="B29" s="168">
        <v>5892036</v>
      </c>
      <c r="C29" s="168">
        <v>5322476</v>
      </c>
    </row>
    <row r="30" spans="1:3" ht="16.5">
      <c r="A30" s="169"/>
      <c r="B30" s="169"/>
      <c r="C30" s="170"/>
    </row>
    <row r="33" ht="16.5">
      <c r="B33" s="321"/>
    </row>
    <row r="35" spans="1:3" ht="16.5">
      <c r="A35" s="580"/>
      <c r="B35" s="580"/>
      <c r="C35" s="580"/>
    </row>
    <row r="36" spans="1:3" ht="16.5">
      <c r="A36" s="580"/>
      <c r="B36" s="580"/>
      <c r="C36" s="580"/>
    </row>
    <row r="38" spans="1:3" ht="16.5">
      <c r="A38" s="580"/>
      <c r="B38" s="580"/>
      <c r="C38" s="580"/>
    </row>
    <row r="39" spans="1:3" ht="16.5">
      <c r="A39" s="580"/>
      <c r="B39" s="580"/>
      <c r="C39" s="580"/>
    </row>
    <row r="48" spans="1:3" ht="16.5">
      <c r="A48" s="757"/>
      <c r="B48" s="757"/>
      <c r="C48" s="757"/>
    </row>
  </sheetData>
  <sheetProtection/>
  <mergeCells count="8">
    <mergeCell ref="A48:C48"/>
    <mergeCell ref="A2:C2"/>
    <mergeCell ref="A5:C5"/>
    <mergeCell ref="A7:C7"/>
    <mergeCell ref="A9:C9"/>
    <mergeCell ref="A11:A15"/>
    <mergeCell ref="B11:C12"/>
    <mergeCell ref="A3:C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C9" sqref="C9"/>
    </sheetView>
  </sheetViews>
  <sheetFormatPr defaultColWidth="9.00390625" defaultRowHeight="12.75"/>
  <cols>
    <col min="1" max="1" width="27.625" style="391" customWidth="1"/>
    <col min="2" max="2" width="8.125" style="383" customWidth="1"/>
    <col min="3" max="3" width="15.875" style="383" customWidth="1"/>
    <col min="4" max="4" width="8.125" style="383" customWidth="1"/>
    <col min="5" max="5" width="16.875" style="383" customWidth="1"/>
    <col min="6" max="6" width="9.00390625" style="391" customWidth="1"/>
    <col min="7" max="7" width="12.125" style="391" bestFit="1" customWidth="1"/>
    <col min="8" max="16384" width="9.00390625" style="391" customWidth="1"/>
  </cols>
  <sheetData>
    <row r="1" spans="2:5" ht="12.75" customHeight="1">
      <c r="B1" s="392"/>
      <c r="C1" s="392"/>
      <c r="D1" s="392"/>
      <c r="E1" s="392"/>
    </row>
    <row r="2" spans="1:5" ht="22.5" customHeight="1">
      <c r="A2" s="668" t="s">
        <v>588</v>
      </c>
      <c r="B2" s="668"/>
      <c r="C2" s="668"/>
      <c r="D2" s="668"/>
      <c r="E2" s="668"/>
    </row>
    <row r="3" spans="1:5" ht="14.25">
      <c r="A3" s="393" t="s">
        <v>117</v>
      </c>
      <c r="B3" s="393"/>
      <c r="C3" s="393"/>
      <c r="D3" s="393"/>
      <c r="E3" s="393"/>
    </row>
    <row r="4" spans="1:5" ht="13.5" customHeight="1">
      <c r="A4" s="394"/>
      <c r="B4" s="395" t="s">
        <v>42</v>
      </c>
      <c r="C4" s="396">
        <v>43921</v>
      </c>
      <c r="D4" s="395"/>
      <c r="E4" s="396">
        <v>43555</v>
      </c>
    </row>
    <row r="5" spans="1:5" ht="13.5" customHeight="1">
      <c r="A5" s="378" t="s">
        <v>25</v>
      </c>
      <c r="B5" s="378"/>
      <c r="C5" s="378"/>
      <c r="D5" s="378"/>
      <c r="E5" s="380"/>
    </row>
    <row r="6" spans="1:5" ht="13.5" customHeight="1">
      <c r="A6" s="378" t="s">
        <v>26</v>
      </c>
      <c r="B6" s="379"/>
      <c r="C6" s="379" t="s">
        <v>0</v>
      </c>
      <c r="D6" s="379"/>
      <c r="E6" s="380"/>
    </row>
    <row r="7" spans="1:5" ht="13.5" customHeight="1">
      <c r="A7" s="381" t="s">
        <v>41</v>
      </c>
      <c r="B7" s="379" t="s">
        <v>400</v>
      </c>
      <c r="C7" s="382">
        <v>5013662347</v>
      </c>
      <c r="E7" s="382">
        <v>5586484465</v>
      </c>
    </row>
    <row r="8" spans="1:5" ht="13.5" customHeight="1">
      <c r="A8" s="381" t="s">
        <v>436</v>
      </c>
      <c r="B8" s="379">
        <v>3</v>
      </c>
      <c r="C8" s="382">
        <v>19436317370.45</v>
      </c>
      <c r="E8" s="382">
        <v>5834697978</v>
      </c>
    </row>
    <row r="9" spans="1:5" ht="13.5" customHeight="1">
      <c r="A9" s="381" t="s">
        <v>6</v>
      </c>
      <c r="B9" s="379">
        <v>3</v>
      </c>
      <c r="C9" s="382">
        <v>13196919023.55</v>
      </c>
      <c r="D9" s="379"/>
      <c r="E9" s="382">
        <v>7639788247</v>
      </c>
    </row>
    <row r="10" spans="1:5" ht="13.5" customHeight="1">
      <c r="A10" s="381" t="s">
        <v>13</v>
      </c>
      <c r="B10" s="379">
        <v>4</v>
      </c>
      <c r="C10" s="382">
        <v>9688631503</v>
      </c>
      <c r="D10" s="379"/>
      <c r="E10" s="382">
        <v>2918235605</v>
      </c>
    </row>
    <row r="11" spans="1:5" ht="13.5" customHeight="1">
      <c r="A11" s="381" t="s">
        <v>552</v>
      </c>
      <c r="B11" s="379">
        <v>6</v>
      </c>
      <c r="C11" s="382">
        <v>10218772590</v>
      </c>
      <c r="D11" s="379"/>
      <c r="E11" s="382">
        <v>9776000000</v>
      </c>
    </row>
    <row r="12" spans="1:7" ht="13.5" customHeight="1">
      <c r="A12" s="378" t="s">
        <v>27</v>
      </c>
      <c r="B12" s="379"/>
      <c r="C12" s="384">
        <v>57554302834</v>
      </c>
      <c r="D12" s="379"/>
      <c r="E12" s="384">
        <v>31755206295</v>
      </c>
      <c r="G12" s="397"/>
    </row>
    <row r="13" spans="1:5" ht="9.75" customHeight="1">
      <c r="A13" s="378"/>
      <c r="B13" s="379"/>
      <c r="C13" s="379"/>
      <c r="D13" s="379"/>
      <c r="E13" s="379"/>
    </row>
    <row r="14" spans="1:5" ht="13.5" customHeight="1">
      <c r="A14" s="378" t="s">
        <v>28</v>
      </c>
      <c r="B14" s="379"/>
      <c r="C14" s="379"/>
      <c r="D14" s="379"/>
      <c r="E14" s="379"/>
    </row>
    <row r="15" spans="1:5" ht="13.5" customHeight="1">
      <c r="A15" s="381" t="s">
        <v>553</v>
      </c>
      <c r="B15" s="379">
        <v>4</v>
      </c>
      <c r="C15" s="382">
        <v>89343647</v>
      </c>
      <c r="D15" s="379"/>
      <c r="E15" s="382">
        <v>17328182</v>
      </c>
    </row>
    <row r="16" spans="1:5" ht="13.5" customHeight="1">
      <c r="A16" s="381" t="s">
        <v>77</v>
      </c>
      <c r="B16" s="379">
        <v>6</v>
      </c>
      <c r="C16" s="382">
        <v>614428808</v>
      </c>
      <c r="D16" s="379"/>
      <c r="E16" s="382">
        <v>866168924</v>
      </c>
    </row>
    <row r="17" spans="1:5" ht="14.25">
      <c r="A17" s="381" t="s">
        <v>118</v>
      </c>
      <c r="B17" s="379"/>
      <c r="C17" s="382">
        <v>26898198943</v>
      </c>
      <c r="D17" s="379"/>
      <c r="E17" s="382">
        <v>25580227324</v>
      </c>
    </row>
    <row r="18" spans="1:5" ht="12.75" customHeight="1">
      <c r="A18" s="381" t="s">
        <v>123</v>
      </c>
      <c r="B18" s="379"/>
      <c r="C18" s="382">
        <v>11842744835</v>
      </c>
      <c r="D18" s="379"/>
      <c r="E18" s="382">
        <v>7052914089</v>
      </c>
    </row>
    <row r="19" spans="1:5" ht="13.5" customHeight="1">
      <c r="A19" s="378" t="s">
        <v>29</v>
      </c>
      <c r="B19" s="379"/>
      <c r="C19" s="384">
        <v>39444716233</v>
      </c>
      <c r="D19" s="379"/>
      <c r="E19" s="384">
        <v>33516638519</v>
      </c>
    </row>
    <row r="20" spans="1:5" ht="6.75" customHeight="1">
      <c r="A20" s="378"/>
      <c r="B20" s="379"/>
      <c r="C20" s="379"/>
      <c r="D20" s="379"/>
      <c r="E20" s="379"/>
    </row>
    <row r="21" spans="1:5" ht="13.5" customHeight="1" thickBot="1">
      <c r="A21" s="378" t="s">
        <v>37</v>
      </c>
      <c r="B21" s="379"/>
      <c r="C21" s="385">
        <v>96999019067</v>
      </c>
      <c r="D21" s="379"/>
      <c r="E21" s="385">
        <v>65271844814</v>
      </c>
    </row>
    <row r="22" spans="1:5" ht="8.25" customHeight="1" thickTop="1">
      <c r="A22" s="378"/>
      <c r="B22" s="379"/>
      <c r="C22" s="379"/>
      <c r="D22" s="379"/>
      <c r="E22" s="379"/>
    </row>
    <row r="23" spans="1:5" ht="13.5" customHeight="1">
      <c r="A23" s="386" t="s">
        <v>22</v>
      </c>
      <c r="B23" s="379"/>
      <c r="C23" s="379"/>
      <c r="D23" s="379"/>
      <c r="E23" s="379"/>
    </row>
    <row r="24" spans="1:5" ht="13.5" customHeight="1">
      <c r="A24" s="386" t="s">
        <v>30</v>
      </c>
      <c r="B24" s="379"/>
      <c r="C24" s="379"/>
      <c r="D24" s="379"/>
      <c r="E24" s="379"/>
    </row>
    <row r="25" spans="1:5" ht="13.5" customHeight="1">
      <c r="A25" s="387" t="s">
        <v>32</v>
      </c>
      <c r="B25" s="379">
        <v>7</v>
      </c>
      <c r="C25" s="382">
        <v>17645977384.25</v>
      </c>
      <c r="D25" s="379"/>
      <c r="E25" s="382">
        <v>7556604968</v>
      </c>
    </row>
    <row r="26" spans="1:5" ht="13.5" customHeight="1">
      <c r="A26" s="387" t="s">
        <v>444</v>
      </c>
      <c r="B26" s="379">
        <v>7</v>
      </c>
      <c r="C26" s="382">
        <v>10155075626.75</v>
      </c>
      <c r="D26" s="379"/>
      <c r="E26" s="382">
        <v>2377381793</v>
      </c>
    </row>
    <row r="27" spans="1:5" ht="13.5" customHeight="1">
      <c r="A27" s="387" t="s">
        <v>33</v>
      </c>
      <c r="B27" s="379">
        <v>8</v>
      </c>
      <c r="C27" s="382">
        <v>2476619377</v>
      </c>
      <c r="D27" s="379"/>
      <c r="E27" s="382">
        <v>2778730822</v>
      </c>
    </row>
    <row r="28" spans="1:5" ht="13.5" customHeight="1">
      <c r="A28" s="387" t="s">
        <v>15</v>
      </c>
      <c r="B28" s="379">
        <v>9</v>
      </c>
      <c r="C28" s="382">
        <v>5007878918</v>
      </c>
      <c r="D28" s="379"/>
      <c r="E28" s="382">
        <v>2300237435</v>
      </c>
    </row>
    <row r="29" spans="1:5" ht="13.5" customHeight="1">
      <c r="A29" s="386" t="s">
        <v>31</v>
      </c>
      <c r="B29" s="379"/>
      <c r="C29" s="384">
        <v>35285551306</v>
      </c>
      <c r="D29" s="379"/>
      <c r="E29" s="384">
        <v>15012955018</v>
      </c>
    </row>
    <row r="30" spans="1:5" ht="13.5" customHeight="1">
      <c r="A30" s="386"/>
      <c r="B30" s="379"/>
      <c r="C30" s="382"/>
      <c r="D30" s="379"/>
      <c r="E30" s="382"/>
    </row>
    <row r="31" spans="1:5" ht="13.5" customHeight="1">
      <c r="A31" s="386" t="s">
        <v>396</v>
      </c>
      <c r="B31" s="379"/>
      <c r="C31" s="388"/>
      <c r="D31" s="379"/>
      <c r="E31" s="382"/>
    </row>
    <row r="32" spans="1:5" ht="16.5" customHeight="1">
      <c r="A32" s="387" t="s">
        <v>401</v>
      </c>
      <c r="B32" s="379">
        <v>8</v>
      </c>
      <c r="C32" s="382">
        <v>6762426523</v>
      </c>
      <c r="D32" s="379"/>
      <c r="E32" s="382">
        <v>8580193766</v>
      </c>
    </row>
    <row r="33" spans="1:5" ht="13.5" customHeight="1">
      <c r="A33" s="386" t="s">
        <v>397</v>
      </c>
      <c r="B33" s="379"/>
      <c r="C33" s="384">
        <v>6762426523</v>
      </c>
      <c r="D33" s="379"/>
      <c r="E33" s="384">
        <v>8580193766</v>
      </c>
    </row>
    <row r="34" spans="1:5" ht="13.5" customHeight="1">
      <c r="A34" s="386"/>
      <c r="B34" s="379"/>
      <c r="C34" s="382"/>
      <c r="D34" s="379"/>
      <c r="E34" s="382"/>
    </row>
    <row r="35" spans="1:5" ht="13.5" customHeight="1">
      <c r="A35" s="386" t="s">
        <v>38</v>
      </c>
      <c r="B35" s="379"/>
      <c r="C35" s="389">
        <v>42047977829</v>
      </c>
      <c r="D35" s="379"/>
      <c r="E35" s="389">
        <v>23593148784</v>
      </c>
    </row>
    <row r="36" spans="1:5" ht="14.25" customHeight="1">
      <c r="A36" s="378"/>
      <c r="B36" s="379"/>
      <c r="C36" s="379"/>
      <c r="D36" s="379"/>
      <c r="E36" s="379"/>
    </row>
    <row r="37" spans="1:5" ht="13.5" customHeight="1">
      <c r="A37" s="386" t="s">
        <v>19</v>
      </c>
      <c r="B37" s="379"/>
      <c r="C37" s="379"/>
      <c r="D37" s="379"/>
      <c r="E37" s="379"/>
    </row>
    <row r="38" spans="1:5" ht="13.5" customHeight="1">
      <c r="A38" s="387" t="s">
        <v>14</v>
      </c>
      <c r="B38" s="379" t="s">
        <v>341</v>
      </c>
      <c r="C38" s="382">
        <v>38855800000</v>
      </c>
      <c r="D38" s="379"/>
      <c r="E38" s="382">
        <v>20000000000</v>
      </c>
    </row>
    <row r="39" spans="1:5" ht="13.5" customHeight="1">
      <c r="A39" s="387" t="s">
        <v>360</v>
      </c>
      <c r="B39" s="379" t="s">
        <v>341</v>
      </c>
      <c r="C39" s="382">
        <v>21081542</v>
      </c>
      <c r="D39" s="379"/>
      <c r="E39" s="382">
        <v>12976000000</v>
      </c>
    </row>
    <row r="40" spans="1:5" ht="13.5" customHeight="1">
      <c r="A40" s="387" t="s">
        <v>554</v>
      </c>
      <c r="B40" s="379" t="s">
        <v>341</v>
      </c>
      <c r="C40" s="382">
        <v>4220000000</v>
      </c>
      <c r="D40" s="379"/>
      <c r="E40" s="382">
        <v>1000000000</v>
      </c>
    </row>
    <row r="41" spans="1:5" ht="13.5" customHeight="1" hidden="1" thickTop="1">
      <c r="A41" s="387" t="s">
        <v>589</v>
      </c>
      <c r="B41" s="379" t="s">
        <v>341</v>
      </c>
      <c r="C41" s="382">
        <v>0</v>
      </c>
      <c r="D41" s="379"/>
      <c r="E41" s="382">
        <v>0</v>
      </c>
    </row>
    <row r="42" spans="1:5" ht="13.5" customHeight="1">
      <c r="A42" s="387" t="s">
        <v>4</v>
      </c>
      <c r="B42" s="379" t="s">
        <v>343</v>
      </c>
      <c r="C42" s="382">
        <v>1015114090</v>
      </c>
      <c r="D42" s="379"/>
      <c r="E42" s="382">
        <v>964594901</v>
      </c>
    </row>
    <row r="43" spans="1:5" ht="13.5" customHeight="1">
      <c r="A43" s="387" t="s">
        <v>10</v>
      </c>
      <c r="B43" s="379" t="s">
        <v>342</v>
      </c>
      <c r="C43" s="382">
        <v>4633572953</v>
      </c>
      <c r="D43" s="379"/>
      <c r="E43" s="382">
        <v>4569970537</v>
      </c>
    </row>
    <row r="44" spans="1:5" ht="13.5" customHeight="1">
      <c r="A44" s="387" t="s">
        <v>590</v>
      </c>
      <c r="B44" s="379"/>
      <c r="C44" s="382">
        <v>5146573012</v>
      </c>
      <c r="D44" s="379"/>
      <c r="E44" s="382">
        <v>1010383784</v>
      </c>
    </row>
    <row r="45" spans="1:5" ht="13.5" customHeight="1">
      <c r="A45" s="387" t="s">
        <v>362</v>
      </c>
      <c r="B45" s="379"/>
      <c r="C45" s="382">
        <v>1058899641</v>
      </c>
      <c r="D45" s="379"/>
      <c r="E45" s="382">
        <v>1157746808</v>
      </c>
    </row>
    <row r="46" spans="1:5" ht="13.5" customHeight="1">
      <c r="A46" s="386" t="s">
        <v>20</v>
      </c>
      <c r="B46" s="379"/>
      <c r="C46" s="390">
        <v>54951041238</v>
      </c>
      <c r="D46" s="379"/>
      <c r="E46" s="390">
        <v>41678696030</v>
      </c>
    </row>
    <row r="47" spans="1:5" ht="15.75" customHeight="1">
      <c r="A47" s="378"/>
      <c r="B47" s="379"/>
      <c r="C47" s="379"/>
      <c r="D47" s="379"/>
      <c r="E47" s="388"/>
    </row>
    <row r="48" spans="1:5" ht="13.5" customHeight="1" thickBot="1">
      <c r="A48" s="386" t="s">
        <v>21</v>
      </c>
      <c r="B48" s="379"/>
      <c r="C48" s="385">
        <v>96999019067</v>
      </c>
      <c r="D48" s="379"/>
      <c r="E48" s="385">
        <v>65271844814</v>
      </c>
    </row>
    <row r="49" spans="1:5" ht="15" customHeight="1" thickTop="1">
      <c r="A49" s="387"/>
      <c r="B49" s="379"/>
      <c r="C49" s="379">
        <v>0</v>
      </c>
      <c r="D49" s="379"/>
      <c r="E49" s="379">
        <v>0</v>
      </c>
    </row>
    <row r="50" spans="1:5" ht="15" customHeight="1">
      <c r="A50" s="669" t="s">
        <v>567</v>
      </c>
      <c r="B50" s="669"/>
      <c r="C50" s="669"/>
      <c r="D50" s="669"/>
      <c r="E50" s="669"/>
    </row>
  </sheetData>
  <sheetProtection/>
  <mergeCells count="2">
    <mergeCell ref="A2:E2"/>
    <mergeCell ref="A50:E50"/>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F37"/>
  <sheetViews>
    <sheetView zoomScale="85" zoomScaleNormal="85" zoomScalePageLayoutView="0" workbookViewId="0" topLeftCell="A1">
      <selection activeCell="A2" sqref="A2:C2"/>
    </sheetView>
  </sheetViews>
  <sheetFormatPr defaultColWidth="36.125" defaultRowHeight="12.75"/>
  <cols>
    <col min="1" max="1" width="36.125" style="322" customWidth="1"/>
    <col min="2" max="3" width="21.25390625" style="322" customWidth="1"/>
    <col min="4" max="6" width="12.00390625" style="561" customWidth="1"/>
    <col min="7" max="7" width="11.00390625" style="562" customWidth="1"/>
    <col min="8" max="8" width="11.00390625" style="322" customWidth="1"/>
    <col min="9" max="9" width="10.75390625" style="322" bestFit="1" customWidth="1"/>
    <col min="10" max="252" width="11.00390625" style="322" customWidth="1"/>
    <col min="253" max="16384" width="36.125" style="322" customWidth="1"/>
  </cols>
  <sheetData>
    <row r="1" spans="1:3" ht="16.5">
      <c r="A1" s="767" t="s">
        <v>129</v>
      </c>
      <c r="B1" s="767"/>
      <c r="C1" s="767"/>
    </row>
    <row r="2" spans="1:3" ht="16.5">
      <c r="A2" s="767" t="s">
        <v>574</v>
      </c>
      <c r="B2" s="767"/>
      <c r="C2" s="767"/>
    </row>
    <row r="3" spans="1:3" ht="16.5">
      <c r="A3" s="583"/>
      <c r="B3" s="583"/>
      <c r="C3" s="583"/>
    </row>
    <row r="4" spans="1:3" ht="16.5">
      <c r="A4" s="767" t="s">
        <v>611</v>
      </c>
      <c r="B4" s="767"/>
      <c r="C4" s="767"/>
    </row>
    <row r="5" spans="1:3" ht="16.5">
      <c r="A5" s="583"/>
      <c r="B5" s="583"/>
      <c r="C5" s="583"/>
    </row>
    <row r="6" spans="1:3" ht="16.5">
      <c r="A6" s="766" t="s">
        <v>366</v>
      </c>
      <c r="B6" s="766"/>
      <c r="C6" s="766"/>
    </row>
    <row r="7" spans="1:3" ht="16.5">
      <c r="A7" s="582"/>
      <c r="B7" s="582"/>
      <c r="C7" s="582"/>
    </row>
    <row r="8" spans="1:3" ht="16.5">
      <c r="A8" s="768" t="s">
        <v>231</v>
      </c>
      <c r="B8" s="768"/>
      <c r="C8" s="768"/>
    </row>
    <row r="9" spans="1:3" ht="16.5">
      <c r="A9" s="584"/>
      <c r="B9" s="584"/>
      <c r="C9" s="584"/>
    </row>
    <row r="10" spans="1:5" ht="16.5">
      <c r="A10" s="153"/>
      <c r="B10" s="769" t="s">
        <v>385</v>
      </c>
      <c r="C10" s="770"/>
      <c r="D10" s="563">
        <v>41547</v>
      </c>
      <c r="E10" s="561">
        <v>2011</v>
      </c>
    </row>
    <row r="11" spans="1:5" ht="16.5">
      <c r="A11" s="154"/>
      <c r="B11" s="771"/>
      <c r="C11" s="772"/>
      <c r="E11" s="561" t="e">
        <v>#REF!</v>
      </c>
    </row>
    <row r="12" spans="1:5" ht="16.5">
      <c r="A12" s="155" t="s">
        <v>232</v>
      </c>
      <c r="B12" s="156" t="s">
        <v>392</v>
      </c>
      <c r="C12" s="156" t="s">
        <v>392</v>
      </c>
      <c r="D12" s="561" t="e">
        <v>#REF!</v>
      </c>
      <c r="E12" s="561" t="e">
        <v>#REF!</v>
      </c>
    </row>
    <row r="13" spans="1:3" ht="16.5">
      <c r="A13" s="155"/>
      <c r="B13" s="156" t="s">
        <v>386</v>
      </c>
      <c r="C13" s="156" t="s">
        <v>469</v>
      </c>
    </row>
    <row r="14" spans="1:5" ht="16.5">
      <c r="A14" s="157"/>
      <c r="B14" s="158">
        <v>43921</v>
      </c>
      <c r="C14" s="158">
        <v>43555</v>
      </c>
      <c r="D14" s="564" t="e">
        <v>#REF!</v>
      </c>
      <c r="E14" s="564" t="e">
        <v>#REF!</v>
      </c>
    </row>
    <row r="15" spans="1:3" ht="16.5">
      <c r="A15" s="159"/>
      <c r="B15" s="159"/>
      <c r="C15" s="188"/>
    </row>
    <row r="16" spans="1:3" ht="16.5">
      <c r="A16" s="159" t="s">
        <v>233</v>
      </c>
      <c r="B16" s="276">
        <v>1.6311011364080172</v>
      </c>
      <c r="C16" s="489">
        <v>2.12</v>
      </c>
    </row>
    <row r="17" spans="1:6" ht="16.5">
      <c r="A17" s="159"/>
      <c r="B17" s="159"/>
      <c r="C17" s="490"/>
      <c r="D17" s="561" t="e">
        <v>#REF!</v>
      </c>
      <c r="E17" s="561" t="e">
        <v>#REF!</v>
      </c>
      <c r="F17" s="565"/>
    </row>
    <row r="18" spans="1:5" ht="16.5">
      <c r="A18" s="159" t="s">
        <v>234</v>
      </c>
      <c r="B18" s="160">
        <v>0.7651898286491937</v>
      </c>
      <c r="C18" s="189">
        <v>0.57</v>
      </c>
      <c r="D18" s="561" t="e">
        <v>#REF!</v>
      </c>
      <c r="E18" s="561" t="e">
        <v>#REF!</v>
      </c>
    </row>
    <row r="19" spans="1:5" ht="16.5">
      <c r="A19" s="159"/>
      <c r="B19" s="159"/>
      <c r="C19" s="490"/>
      <c r="D19" s="566" t="e">
        <v>#REF!</v>
      </c>
      <c r="E19" s="566" t="e">
        <v>#REF!</v>
      </c>
    </row>
    <row r="20" spans="1:3" ht="16.5">
      <c r="A20" s="159" t="s">
        <v>235</v>
      </c>
      <c r="B20" s="160">
        <v>0.021722992914803025</v>
      </c>
      <c r="C20" s="189">
        <v>0.03</v>
      </c>
    </row>
    <row r="21" spans="1:5" ht="16.5">
      <c r="A21" s="157"/>
      <c r="B21" s="157"/>
      <c r="C21" s="190"/>
      <c r="D21" s="561" t="e">
        <v>#REF!</v>
      </c>
      <c r="E21" s="561" t="e">
        <v>#REF!</v>
      </c>
    </row>
    <row r="22" spans="4:6" ht="16.5">
      <c r="D22" s="561" t="e">
        <v>#REF!</v>
      </c>
      <c r="E22" s="561" t="e">
        <v>#REF!</v>
      </c>
      <c r="F22" s="566"/>
    </row>
    <row r="23" spans="4:5" ht="16.5">
      <c r="D23" s="566" t="e">
        <v>#REF!</v>
      </c>
      <c r="E23" s="566" t="e">
        <v>#REF!</v>
      </c>
    </row>
    <row r="25" spans="1:3" ht="16.5">
      <c r="A25" s="582"/>
      <c r="B25" s="582"/>
      <c r="C25" s="582"/>
    </row>
    <row r="26" spans="1:6" ht="16.5">
      <c r="A26" s="567"/>
      <c r="B26" s="582"/>
      <c r="C26" s="582"/>
      <c r="D26" s="566"/>
      <c r="E26" s="566"/>
      <c r="F26" s="566"/>
    </row>
    <row r="27" spans="1:3" ht="16.5">
      <c r="A27" s="582"/>
      <c r="B27" s="582"/>
      <c r="C27" s="568"/>
    </row>
    <row r="28" spans="1:3" ht="16.5">
      <c r="A28" s="568"/>
      <c r="B28" s="568"/>
      <c r="C28" s="567"/>
    </row>
    <row r="30" spans="4:6" ht="16.5">
      <c r="D30" s="566"/>
      <c r="E30" s="566"/>
      <c r="F30" s="566"/>
    </row>
    <row r="31" spans="1:2" ht="16.5">
      <c r="A31" s="582"/>
      <c r="B31" s="582"/>
    </row>
    <row r="32" spans="1:2" ht="16.5">
      <c r="A32" s="582"/>
      <c r="B32" s="582"/>
    </row>
    <row r="33" spans="1:2" ht="16.5">
      <c r="A33" s="582"/>
      <c r="B33" s="582"/>
    </row>
    <row r="37" spans="1:3" ht="16.5">
      <c r="A37" s="766"/>
      <c r="B37" s="766"/>
      <c r="C37" s="766"/>
    </row>
  </sheetData>
  <sheetProtection/>
  <mergeCells count="7">
    <mergeCell ref="A37:C37"/>
    <mergeCell ref="A1:C1"/>
    <mergeCell ref="A4:C4"/>
    <mergeCell ref="A6:C6"/>
    <mergeCell ref="A8:C8"/>
    <mergeCell ref="B10:C11"/>
    <mergeCell ref="A2:C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selection activeCell="B3" sqref="B3:E3"/>
    </sheetView>
  </sheetViews>
  <sheetFormatPr defaultColWidth="11.00390625" defaultRowHeight="12.75"/>
  <cols>
    <col min="1" max="1" width="7.00390625" style="279" customWidth="1"/>
    <col min="2" max="2" width="32.75390625" style="279" customWidth="1"/>
    <col min="3" max="3" width="12.625" style="280" customWidth="1"/>
    <col min="4" max="4" width="15.75390625" style="280" customWidth="1"/>
    <col min="5" max="5" width="14.50390625" style="279" customWidth="1"/>
    <col min="6" max="6" width="11.00390625" style="279" customWidth="1"/>
    <col min="7" max="7" width="18.375" style="279" customWidth="1"/>
    <col min="8" max="8" width="13.875" style="279" customWidth="1"/>
    <col min="9" max="9" width="13.00390625" style="279" customWidth="1"/>
    <col min="10" max="10" width="15.125" style="279" customWidth="1"/>
    <col min="11" max="12" width="11.00390625" style="279" customWidth="1"/>
    <col min="13" max="13" width="14.375" style="279" customWidth="1"/>
    <col min="14" max="16384" width="11.00390625" style="279" customWidth="1"/>
  </cols>
  <sheetData>
    <row r="1" ht="14.25">
      <c r="E1" s="281" t="s">
        <v>236</v>
      </c>
    </row>
    <row r="2" spans="2:17" s="282" customFormat="1" ht="14.25">
      <c r="B2" s="778" t="s">
        <v>129</v>
      </c>
      <c r="C2" s="778"/>
      <c r="D2" s="778"/>
      <c r="E2" s="778"/>
      <c r="M2" s="585"/>
      <c r="N2" s="491"/>
      <c r="O2" s="491"/>
      <c r="P2" s="491"/>
      <c r="Q2" s="491"/>
    </row>
    <row r="3" spans="2:17" s="282" customFormat="1" ht="14.25">
      <c r="B3" s="778" t="s">
        <v>140</v>
      </c>
      <c r="C3" s="778"/>
      <c r="D3" s="778"/>
      <c r="E3" s="778"/>
      <c r="M3" s="281"/>
      <c r="N3" s="491"/>
      <c r="O3" s="491"/>
      <c r="P3" s="491"/>
      <c r="Q3" s="491"/>
    </row>
    <row r="4" spans="2:17" s="282" customFormat="1" ht="14.25">
      <c r="B4" s="585"/>
      <c r="C4" s="585"/>
      <c r="D4" s="585"/>
      <c r="E4" s="585"/>
      <c r="M4" s="281"/>
      <c r="N4" s="491"/>
      <c r="O4" s="491"/>
      <c r="P4" s="491"/>
      <c r="Q4" s="491"/>
    </row>
    <row r="5" spans="2:17" s="282" customFormat="1" ht="14.25">
      <c r="B5" s="778" t="s">
        <v>611</v>
      </c>
      <c r="C5" s="778"/>
      <c r="D5" s="778"/>
      <c r="E5" s="778"/>
      <c r="M5" s="585"/>
      <c r="N5" s="491"/>
      <c r="O5" s="491"/>
      <c r="P5" s="491"/>
      <c r="Q5" s="491"/>
    </row>
    <row r="6" spans="2:17" s="282" customFormat="1" ht="14.25">
      <c r="B6" s="585"/>
      <c r="C6" s="585"/>
      <c r="D6" s="585"/>
      <c r="E6" s="585"/>
      <c r="M6" s="585"/>
      <c r="N6" s="491"/>
      <c r="O6" s="491"/>
      <c r="P6" s="491"/>
      <c r="Q6" s="491"/>
    </row>
    <row r="7" spans="2:17" s="282" customFormat="1" ht="14.25">
      <c r="B7" s="779" t="s">
        <v>366</v>
      </c>
      <c r="C7" s="779"/>
      <c r="D7" s="779"/>
      <c r="E7" s="779"/>
      <c r="M7" s="586"/>
      <c r="N7" s="491"/>
      <c r="O7" s="491"/>
      <c r="P7" s="491"/>
      <c r="Q7" s="491"/>
    </row>
    <row r="9" spans="1:5" ht="14.25">
      <c r="A9" s="780" t="s">
        <v>237</v>
      </c>
      <c r="B9" s="780"/>
      <c r="C9" s="780"/>
      <c r="D9" s="780"/>
      <c r="E9" s="780"/>
    </row>
    <row r="11" spans="1:4" s="283" customFormat="1" ht="13.5">
      <c r="A11" s="283" t="s">
        <v>238</v>
      </c>
      <c r="C11" s="284"/>
      <c r="D11" s="284"/>
    </row>
    <row r="12" spans="1:6" ht="14.25">
      <c r="A12" s="285" t="s">
        <v>239</v>
      </c>
      <c r="B12" s="285"/>
      <c r="C12" s="286"/>
      <c r="D12" s="286"/>
      <c r="E12" s="285"/>
      <c r="F12" s="285"/>
    </row>
    <row r="14" spans="2:4" ht="14.25">
      <c r="B14" s="781" t="s">
        <v>240</v>
      </c>
      <c r="C14" s="783" t="s">
        <v>241</v>
      </c>
      <c r="D14" s="784"/>
    </row>
    <row r="15" spans="2:4" ht="14.25">
      <c r="B15" s="782"/>
      <c r="C15" s="287" t="s">
        <v>242</v>
      </c>
      <c r="D15" s="287" t="s">
        <v>243</v>
      </c>
    </row>
    <row r="16" spans="2:4" ht="14.25">
      <c r="B16" s="288" t="s">
        <v>423</v>
      </c>
      <c r="C16" s="289">
        <v>13.02</v>
      </c>
      <c r="D16" s="289">
        <v>23.02</v>
      </c>
    </row>
    <row r="18" spans="1:6" ht="14.25">
      <c r="A18" s="285" t="s">
        <v>245</v>
      </c>
      <c r="B18" s="285"/>
      <c r="C18" s="286"/>
      <c r="D18" s="286"/>
      <c r="E18" s="285"/>
      <c r="F18" s="285"/>
    </row>
    <row r="19" ht="15" customHeight="1"/>
    <row r="20" spans="2:4" ht="15" customHeight="1">
      <c r="B20" s="781" t="s">
        <v>240</v>
      </c>
      <c r="C20" s="783" t="s">
        <v>241</v>
      </c>
      <c r="D20" s="784"/>
    </row>
    <row r="21" spans="2:4" ht="22.5" customHeight="1">
      <c r="B21" s="782"/>
      <c r="C21" s="287" t="s">
        <v>242</v>
      </c>
      <c r="D21" s="287" t="s">
        <v>243</v>
      </c>
    </row>
    <row r="22" spans="2:4" ht="15" customHeight="1">
      <c r="B22" s="288" t="s">
        <v>462</v>
      </c>
      <c r="C22" s="289">
        <v>25.08</v>
      </c>
      <c r="D22" s="289">
        <v>25.97</v>
      </c>
    </row>
    <row r="23" spans="2:4" ht="15" customHeight="1">
      <c r="B23" s="288" t="s">
        <v>562</v>
      </c>
      <c r="C23" s="289">
        <v>11.53</v>
      </c>
      <c r="D23" s="289">
        <v>10.41</v>
      </c>
    </row>
    <row r="24" spans="2:4" ht="15" customHeight="1">
      <c r="B24" s="288" t="s">
        <v>244</v>
      </c>
      <c r="C24" s="289">
        <v>13.69</v>
      </c>
      <c r="D24" s="289">
        <v>7.12</v>
      </c>
    </row>
    <row r="25" spans="2:4" ht="15" customHeight="1">
      <c r="B25" s="288" t="s">
        <v>575</v>
      </c>
      <c r="C25" s="289">
        <v>10.48</v>
      </c>
      <c r="D25" s="289">
        <v>19.27</v>
      </c>
    </row>
    <row r="26" spans="2:4" ht="15" customHeight="1">
      <c r="B26" s="288" t="s">
        <v>619</v>
      </c>
      <c r="C26" s="289">
        <v>10.29</v>
      </c>
      <c r="D26" s="289">
        <v>5.84</v>
      </c>
    </row>
    <row r="27" ht="15" customHeight="1"/>
    <row r="28" spans="1:5" ht="14.25">
      <c r="A28" s="285" t="s">
        <v>246</v>
      </c>
      <c r="B28" s="285"/>
      <c r="C28" s="286"/>
      <c r="D28" s="286"/>
      <c r="E28" s="285"/>
    </row>
    <row r="29" ht="15" customHeight="1">
      <c r="B29" s="283" t="s">
        <v>576</v>
      </c>
    </row>
    <row r="30" ht="15" customHeight="1">
      <c r="B30" s="290" t="s">
        <v>577</v>
      </c>
    </row>
    <row r="31" ht="15" customHeight="1">
      <c r="B31" s="291"/>
    </row>
    <row r="32" spans="1:4" ht="14.25">
      <c r="A32" s="285" t="s">
        <v>247</v>
      </c>
      <c r="B32" s="285"/>
      <c r="C32" s="292"/>
      <c r="D32" s="286"/>
    </row>
    <row r="33" ht="14.25">
      <c r="C33" s="293"/>
    </row>
    <row r="34" spans="2:4" ht="14.25">
      <c r="B34" s="775" t="s">
        <v>424</v>
      </c>
      <c r="C34" s="776"/>
      <c r="D34" s="777"/>
    </row>
    <row r="35" spans="2:4" ht="14.25">
      <c r="B35" s="288" t="s">
        <v>135</v>
      </c>
      <c r="C35" s="773" t="s">
        <v>138</v>
      </c>
      <c r="D35" s="774"/>
    </row>
    <row r="36" spans="2:4" ht="14.25">
      <c r="B36" s="288" t="s">
        <v>578</v>
      </c>
      <c r="C36" s="773" t="s">
        <v>425</v>
      </c>
      <c r="D36" s="774"/>
    </row>
    <row r="37" spans="2:4" ht="14.25">
      <c r="B37" s="288" t="s">
        <v>544</v>
      </c>
      <c r="C37" s="773" t="s">
        <v>426</v>
      </c>
      <c r="D37" s="774"/>
    </row>
    <row r="38" spans="2:4" ht="14.25">
      <c r="B38" s="288" t="s">
        <v>545</v>
      </c>
      <c r="C38" s="773" t="s">
        <v>426</v>
      </c>
      <c r="D38" s="774"/>
    </row>
    <row r="39" spans="2:4" ht="14.25">
      <c r="B39" s="288" t="s">
        <v>620</v>
      </c>
      <c r="C39" s="773" t="s">
        <v>426</v>
      </c>
      <c r="D39" s="774"/>
    </row>
    <row r="40" spans="2:4" ht="14.25">
      <c r="B40" s="288" t="s">
        <v>621</v>
      </c>
      <c r="C40" s="773" t="s">
        <v>426</v>
      </c>
      <c r="D40" s="774"/>
    </row>
    <row r="41" spans="2:4" ht="14.25">
      <c r="B41" s="288" t="s">
        <v>622</v>
      </c>
      <c r="C41" s="773" t="s">
        <v>579</v>
      </c>
      <c r="D41" s="774"/>
    </row>
    <row r="42" spans="2:4" ht="14.25">
      <c r="B42" s="288" t="s">
        <v>546</v>
      </c>
      <c r="C42" s="773" t="s">
        <v>428</v>
      </c>
      <c r="D42" s="774"/>
    </row>
    <row r="43" spans="2:4" ht="14.25">
      <c r="B43" s="288" t="s">
        <v>623</v>
      </c>
      <c r="C43" s="773" t="s">
        <v>429</v>
      </c>
      <c r="D43" s="774"/>
    </row>
    <row r="44" spans="2:4" ht="14.25">
      <c r="B44" s="288" t="s">
        <v>547</v>
      </c>
      <c r="C44" s="773" t="s">
        <v>429</v>
      </c>
      <c r="D44" s="774"/>
    </row>
    <row r="45" spans="2:4" ht="14.25">
      <c r="B45" s="288" t="s">
        <v>548</v>
      </c>
      <c r="C45" s="773" t="s">
        <v>580</v>
      </c>
      <c r="D45" s="774"/>
    </row>
    <row r="46" spans="2:4" ht="14.25">
      <c r="B46" s="288" t="s">
        <v>549</v>
      </c>
      <c r="C46" s="773" t="s">
        <v>581</v>
      </c>
      <c r="D46" s="774"/>
    </row>
    <row r="47" spans="2:4" ht="14.25">
      <c r="B47" s="288" t="s">
        <v>550</v>
      </c>
      <c r="C47" s="773" t="s">
        <v>581</v>
      </c>
      <c r="D47" s="774"/>
    </row>
    <row r="48" spans="2:4" ht="14.25">
      <c r="B48" s="288" t="s">
        <v>582</v>
      </c>
      <c r="C48" s="773" t="s">
        <v>551</v>
      </c>
      <c r="D48" s="774"/>
    </row>
    <row r="49" spans="2:4" ht="14.25">
      <c r="B49" s="775" t="s">
        <v>430</v>
      </c>
      <c r="C49" s="776"/>
      <c r="D49" s="777"/>
    </row>
    <row r="50" spans="2:4" ht="14.25">
      <c r="B50" s="288" t="s">
        <v>431</v>
      </c>
      <c r="C50" s="773" t="s">
        <v>563</v>
      </c>
      <c r="D50" s="774"/>
    </row>
    <row r="51" spans="2:4" ht="14.25">
      <c r="B51" s="288" t="s">
        <v>564</v>
      </c>
      <c r="C51" s="773" t="s">
        <v>565</v>
      </c>
      <c r="D51" s="774"/>
    </row>
    <row r="52" spans="2:4" ht="14.25">
      <c r="B52" s="288" t="s">
        <v>427</v>
      </c>
      <c r="C52" s="773" t="s">
        <v>432</v>
      </c>
      <c r="D52" s="774"/>
    </row>
    <row r="53" spans="2:4" ht="14.25">
      <c r="B53" s="288" t="s">
        <v>433</v>
      </c>
      <c r="C53" s="773" t="s">
        <v>434</v>
      </c>
      <c r="D53" s="774"/>
    </row>
    <row r="54" spans="2:4" ht="14.25">
      <c r="B54" s="288" t="s">
        <v>583</v>
      </c>
      <c r="C54" s="773" t="s">
        <v>584</v>
      </c>
      <c r="D54" s="774"/>
    </row>
    <row r="55" ht="14.25">
      <c r="C55" s="293"/>
    </row>
    <row r="56" spans="1:3" ht="14.25">
      <c r="A56" s="290" t="s">
        <v>248</v>
      </c>
      <c r="C56" s="279"/>
    </row>
    <row r="57" spans="2:3" ht="14.25">
      <c r="B57" s="291" t="s">
        <v>249</v>
      </c>
      <c r="C57" s="279"/>
    </row>
    <row r="58" spans="2:3" ht="14.25">
      <c r="B58" s="291"/>
      <c r="C58" s="279"/>
    </row>
    <row r="59" spans="2:5" ht="14.25">
      <c r="B59" s="304" t="s">
        <v>250</v>
      </c>
      <c r="C59" s="294">
        <v>43921</v>
      </c>
      <c r="D59" s="294">
        <v>43555</v>
      </c>
      <c r="E59" s="492"/>
    </row>
    <row r="60" spans="2:5" ht="14.25">
      <c r="B60" s="288" t="s">
        <v>585</v>
      </c>
      <c r="C60" s="493">
        <v>1006960486</v>
      </c>
      <c r="D60" s="295">
        <v>1006960486</v>
      </c>
      <c r="E60" s="494"/>
    </row>
    <row r="61" spans="2:5" ht="14.25">
      <c r="B61" s="288" t="s">
        <v>476</v>
      </c>
      <c r="C61" s="493">
        <v>-419566860</v>
      </c>
      <c r="D61" s="295">
        <v>-167826744</v>
      </c>
      <c r="E61" s="494"/>
    </row>
    <row r="62" spans="2:5" ht="14.25">
      <c r="B62" s="288" t="s">
        <v>586</v>
      </c>
      <c r="C62" s="493">
        <v>709974074</v>
      </c>
      <c r="D62" s="295">
        <v>709974074</v>
      </c>
      <c r="E62" s="494"/>
    </row>
    <row r="63" spans="2:5" ht="14.25">
      <c r="B63" s="296" t="s">
        <v>69</v>
      </c>
      <c r="C63" s="297">
        <v>1297367700</v>
      </c>
      <c r="D63" s="297">
        <v>1549107816</v>
      </c>
      <c r="E63" s="495"/>
    </row>
    <row r="64" spans="2:5" ht="14.25">
      <c r="B64" s="288" t="s">
        <v>251</v>
      </c>
      <c r="C64" s="493">
        <v>-709974074</v>
      </c>
      <c r="D64" s="298">
        <v>-709974074</v>
      </c>
      <c r="E64" s="496"/>
    </row>
    <row r="65" spans="2:5" ht="14.25">
      <c r="B65" s="299" t="s">
        <v>44</v>
      </c>
      <c r="C65" s="300">
        <v>587393626</v>
      </c>
      <c r="D65" s="300">
        <v>839133742</v>
      </c>
      <c r="E65" s="497"/>
    </row>
    <row r="66" spans="1:5" ht="14.25" customHeight="1">
      <c r="A66" s="785" t="s">
        <v>435</v>
      </c>
      <c r="B66" s="785"/>
      <c r="C66" s="785"/>
      <c r="D66" s="785"/>
      <c r="E66" s="785"/>
    </row>
    <row r="67" spans="1:5" ht="29.25" customHeight="1">
      <c r="A67" s="785" t="s">
        <v>395</v>
      </c>
      <c r="B67" s="785"/>
      <c r="C67" s="785"/>
      <c r="D67" s="785"/>
      <c r="E67" s="785"/>
    </row>
    <row r="68" spans="3:5" ht="14.25">
      <c r="C68" s="301"/>
      <c r="E68" s="302"/>
    </row>
    <row r="69" spans="3:5" ht="14.25">
      <c r="C69" s="303"/>
      <c r="E69" s="302"/>
    </row>
    <row r="73" ht="14.25">
      <c r="C73" s="278"/>
    </row>
    <row r="74" ht="14.25">
      <c r="C74" s="278"/>
    </row>
    <row r="75" ht="14.25">
      <c r="C75" s="278"/>
    </row>
    <row r="76" ht="14.25">
      <c r="C76" s="278"/>
    </row>
    <row r="77" ht="14.25">
      <c r="C77" s="278"/>
    </row>
  </sheetData>
  <sheetProtection/>
  <mergeCells count="32">
    <mergeCell ref="A67:E67"/>
    <mergeCell ref="C37:D37"/>
    <mergeCell ref="C42:D42"/>
    <mergeCell ref="B20:B21"/>
    <mergeCell ref="C20:D20"/>
    <mergeCell ref="C35:D35"/>
    <mergeCell ref="B34:D34"/>
    <mergeCell ref="C36:D36"/>
    <mergeCell ref="A66:E66"/>
    <mergeCell ref="C53:D53"/>
    <mergeCell ref="B2:E2"/>
    <mergeCell ref="B3:E3"/>
    <mergeCell ref="B5:E5"/>
    <mergeCell ref="B7:E7"/>
    <mergeCell ref="A9:E9"/>
    <mergeCell ref="B14:B15"/>
    <mergeCell ref="C14:D14"/>
    <mergeCell ref="C48:D48"/>
    <mergeCell ref="B49:D49"/>
    <mergeCell ref="C51:D51"/>
    <mergeCell ref="C54:D54"/>
    <mergeCell ref="C46:D46"/>
    <mergeCell ref="C50:D50"/>
    <mergeCell ref="C52:D52"/>
    <mergeCell ref="C38:D38"/>
    <mergeCell ref="C43:D43"/>
    <mergeCell ref="C44:D44"/>
    <mergeCell ref="C45:D45"/>
    <mergeCell ref="C41:D41"/>
    <mergeCell ref="C47:D47"/>
    <mergeCell ref="C39:D39"/>
    <mergeCell ref="C40:D4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32.xml><?xml version="1.0" encoding="utf-8"?>
<worksheet xmlns="http://schemas.openxmlformats.org/spreadsheetml/2006/main" xmlns:r="http://schemas.openxmlformats.org/officeDocument/2006/relationships">
  <dimension ref="A5:J41"/>
  <sheetViews>
    <sheetView zoomScalePageLayoutView="0" workbookViewId="0" topLeftCell="A28">
      <selection activeCell="E43" sqref="E43"/>
    </sheetView>
  </sheetViews>
  <sheetFormatPr defaultColWidth="11.00390625" defaultRowHeight="12.75"/>
  <cols>
    <col min="1" max="1" width="14.75390625" style="0" customWidth="1"/>
    <col min="2" max="2" width="25.125" style="0" customWidth="1"/>
    <col min="4" max="4" width="13.00390625" style="0" customWidth="1"/>
    <col min="5" max="5" width="12.75390625" style="0" customWidth="1"/>
    <col min="6" max="6" width="15.25390625" style="0" customWidth="1"/>
    <col min="7" max="7" width="13.625" style="0" customWidth="1"/>
    <col min="8" max="8" width="12.375" style="0" bestFit="1" customWidth="1"/>
    <col min="10" max="10" width="14.375" style="0" customWidth="1"/>
  </cols>
  <sheetData>
    <row r="5" ht="12.75">
      <c r="D5" s="62"/>
    </row>
    <row r="14" ht="12.75">
      <c r="J14" s="87">
        <v>145127772</v>
      </c>
    </row>
    <row r="31" ht="12.75">
      <c r="J31" s="88">
        <v>0</v>
      </c>
    </row>
    <row r="32" spans="9:10" ht="15">
      <c r="I32" s="89" t="s">
        <v>416</v>
      </c>
      <c r="J32" s="90">
        <f>J14+J31</f>
        <v>145127772</v>
      </c>
    </row>
    <row r="35" spans="1:2" ht="12.75">
      <c r="A35" s="63" t="s">
        <v>422</v>
      </c>
      <c r="B35" s="63"/>
    </row>
    <row r="37" spans="1:9" ht="14.25">
      <c r="A37" s="91" t="s">
        <v>417</v>
      </c>
      <c r="B37" s="92">
        <v>42885</v>
      </c>
      <c r="C37" s="93" t="s">
        <v>418</v>
      </c>
      <c r="D37" s="94">
        <v>24688536</v>
      </c>
      <c r="E37" s="1"/>
      <c r="F37" s="1"/>
      <c r="G37" s="1"/>
      <c r="H37" s="1"/>
      <c r="I37" s="94"/>
    </row>
    <row r="38" spans="1:9" ht="14.25">
      <c r="A38" s="91"/>
      <c r="B38" s="92">
        <v>42898</v>
      </c>
      <c r="C38" s="93" t="s">
        <v>419</v>
      </c>
      <c r="D38" s="94">
        <v>5914346</v>
      </c>
      <c r="E38" s="1"/>
      <c r="F38" s="1"/>
      <c r="G38" s="1"/>
      <c r="H38" s="1"/>
      <c r="I38" s="94"/>
    </row>
    <row r="39" spans="1:9" ht="14.25">
      <c r="A39" s="91"/>
      <c r="B39" s="92">
        <v>42913</v>
      </c>
      <c r="C39" s="93" t="s">
        <v>420</v>
      </c>
      <c r="D39" s="94">
        <v>5914346</v>
      </c>
      <c r="E39" s="1"/>
      <c r="F39" s="1"/>
      <c r="G39" s="1"/>
      <c r="H39" s="1"/>
      <c r="I39" s="94"/>
    </row>
    <row r="40" spans="1:9" ht="14.25">
      <c r="A40" s="91"/>
      <c r="B40" s="92">
        <v>42915</v>
      </c>
      <c r="C40" s="93" t="s">
        <v>421</v>
      </c>
      <c r="D40" s="95">
        <v>48875714</v>
      </c>
      <c r="E40" s="1"/>
      <c r="F40" s="1"/>
      <c r="G40" s="1"/>
      <c r="H40" s="1"/>
      <c r="I40" s="96"/>
    </row>
    <row r="41" spans="2:4" ht="12.75">
      <c r="B41" s="98" t="s">
        <v>213</v>
      </c>
      <c r="D41" s="97">
        <f>SUM(D37:D40)</f>
        <v>85392942</v>
      </c>
    </row>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33:G61"/>
  <sheetViews>
    <sheetView zoomScalePageLayoutView="0" workbookViewId="0" topLeftCell="A49">
      <selection activeCell="G60" sqref="G60"/>
    </sheetView>
  </sheetViews>
  <sheetFormatPr defaultColWidth="11.00390625" defaultRowHeight="12.75"/>
  <cols>
    <col min="1" max="1" width="20.375" style="0" customWidth="1"/>
    <col min="2" max="2" width="11.50390625" style="0" customWidth="1"/>
    <col min="3" max="3" width="31.25390625" style="0" customWidth="1"/>
    <col min="4" max="4" width="24.375" style="0" customWidth="1"/>
    <col min="5" max="5" width="15.25390625" style="0" customWidth="1"/>
    <col min="6" max="6" width="18.125" style="0" customWidth="1"/>
    <col min="7" max="7" width="16.375" style="0" customWidth="1"/>
  </cols>
  <sheetData>
    <row r="33" ht="12.75">
      <c r="G33" s="87">
        <v>1208796517</v>
      </c>
    </row>
    <row r="55" ht="12.75">
      <c r="G55" s="87">
        <v>352471573</v>
      </c>
    </row>
    <row r="60" spans="1:7" ht="12.75">
      <c r="A60" s="4" t="s">
        <v>414</v>
      </c>
      <c r="G60" s="88">
        <v>4105668430</v>
      </c>
    </row>
    <row r="61" spans="6:7" ht="15">
      <c r="F61" s="89" t="s">
        <v>415</v>
      </c>
      <c r="G61" s="90">
        <f>G33+G55+G60</f>
        <v>5666936520</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43"/>
  <sheetViews>
    <sheetView zoomScalePageLayoutView="0" workbookViewId="0" topLeftCell="A1">
      <selection activeCell="A2" sqref="A2:E2"/>
    </sheetView>
  </sheetViews>
  <sheetFormatPr defaultColWidth="9.00390625" defaultRowHeight="12.75"/>
  <cols>
    <col min="1" max="1" width="34.00390625" style="391" customWidth="1"/>
    <col min="2" max="2" width="6.50390625" style="391" customWidth="1"/>
    <col min="3" max="3" width="14.625" style="391" customWidth="1"/>
    <col min="4" max="4" width="4.00390625" style="391" customWidth="1"/>
    <col min="5" max="5" width="14.625" style="391" customWidth="1"/>
    <col min="6" max="6" width="15.00390625" style="391" customWidth="1"/>
    <col min="7" max="7" width="12.25390625" style="391" customWidth="1"/>
    <col min="8" max="16384" width="9.00390625" style="391" customWidth="1"/>
  </cols>
  <sheetData>
    <row r="1" spans="2:5" ht="12.75" customHeight="1">
      <c r="B1" s="392"/>
      <c r="C1" s="392"/>
      <c r="D1" s="392"/>
      <c r="E1" s="392"/>
    </row>
    <row r="2" spans="1:5" ht="20.25" customHeight="1">
      <c r="A2" s="670" t="s">
        <v>591</v>
      </c>
      <c r="B2" s="670"/>
      <c r="C2" s="670"/>
      <c r="D2" s="670"/>
      <c r="E2" s="670"/>
    </row>
    <row r="3" spans="1:5" ht="20.25" customHeight="1">
      <c r="A3" s="398" t="s">
        <v>117</v>
      </c>
      <c r="B3" s="398"/>
      <c r="C3" s="398"/>
      <c r="D3" s="398"/>
      <c r="E3" s="398"/>
    </row>
    <row r="4" spans="1:5" ht="13.5" customHeight="1">
      <c r="A4" s="394"/>
      <c r="B4" s="395" t="s">
        <v>42</v>
      </c>
      <c r="C4" s="396">
        <v>43921</v>
      </c>
      <c r="D4" s="395"/>
      <c r="E4" s="396">
        <v>43555</v>
      </c>
    </row>
    <row r="5" spans="1:5" ht="7.5" customHeight="1">
      <c r="A5" s="399"/>
      <c r="B5" s="399"/>
      <c r="C5" s="399"/>
      <c r="D5" s="399"/>
      <c r="E5" s="400"/>
    </row>
    <row r="6" spans="1:5" ht="13.5" customHeight="1">
      <c r="A6" s="401" t="s">
        <v>47</v>
      </c>
      <c r="B6" s="402"/>
      <c r="C6" s="402"/>
      <c r="D6" s="402"/>
      <c r="E6" s="403"/>
    </row>
    <row r="7" spans="1:6" ht="13.5" customHeight="1">
      <c r="A7" s="397" t="s">
        <v>379</v>
      </c>
      <c r="B7" s="402"/>
      <c r="C7" s="403">
        <v>2042356676</v>
      </c>
      <c r="D7" s="402"/>
      <c r="E7" s="403">
        <v>1934766605</v>
      </c>
      <c r="F7" s="500"/>
    </row>
    <row r="8" spans="1:6" ht="13.5" customHeight="1">
      <c r="A8" s="397" t="s">
        <v>331</v>
      </c>
      <c r="B8" s="402"/>
      <c r="C8" s="403">
        <v>4285874349</v>
      </c>
      <c r="D8" s="402"/>
      <c r="E8" s="403">
        <v>5401528015</v>
      </c>
      <c r="F8" s="500"/>
    </row>
    <row r="9" spans="1:6" ht="13.5" customHeight="1">
      <c r="A9" s="397" t="s">
        <v>330</v>
      </c>
      <c r="B9" s="402"/>
      <c r="C9" s="403">
        <v>2641323589</v>
      </c>
      <c r="D9" s="402"/>
      <c r="E9" s="403">
        <v>1557801454</v>
      </c>
      <c r="F9" s="500"/>
    </row>
    <row r="10" spans="1:6" ht="13.5" customHeight="1">
      <c r="A10" s="397" t="s">
        <v>70</v>
      </c>
      <c r="B10" s="403"/>
      <c r="C10" s="403">
        <v>3692997229</v>
      </c>
      <c r="D10" s="402"/>
      <c r="E10" s="403">
        <v>962739820</v>
      </c>
      <c r="F10" s="500"/>
    </row>
    <row r="11" spans="1:7" s="383" customFormat="1" ht="13.5" customHeight="1">
      <c r="A11" s="397" t="s">
        <v>329</v>
      </c>
      <c r="B11" s="379"/>
      <c r="C11" s="404">
        <v>-5236648011</v>
      </c>
      <c r="D11" s="379"/>
      <c r="E11" s="404">
        <v>-3723557962</v>
      </c>
      <c r="F11" s="500"/>
      <c r="G11" s="501"/>
    </row>
    <row r="12" spans="1:6" ht="10.5" customHeight="1">
      <c r="A12" s="401"/>
      <c r="B12" s="402"/>
      <c r="C12" s="402"/>
      <c r="D12" s="402"/>
      <c r="E12" s="402"/>
      <c r="F12" s="500"/>
    </row>
    <row r="13" spans="1:5" ht="14.25">
      <c r="A13" s="401" t="s">
        <v>76</v>
      </c>
      <c r="B13" s="402"/>
      <c r="C13" s="405">
        <v>7425903832</v>
      </c>
      <c r="D13" s="402"/>
      <c r="E13" s="405">
        <v>6133277932</v>
      </c>
    </row>
    <row r="14" spans="1:5" ht="7.5" customHeight="1">
      <c r="A14" s="401"/>
      <c r="B14" s="402"/>
      <c r="C14" s="402"/>
      <c r="D14" s="402"/>
      <c r="E14" s="402"/>
    </row>
    <row r="15" ht="14.25">
      <c r="A15" s="401" t="s">
        <v>78</v>
      </c>
    </row>
    <row r="16" spans="1:5" ht="13.5" customHeight="1">
      <c r="A16" s="397" t="s">
        <v>17</v>
      </c>
      <c r="B16" s="406">
        <v>10</v>
      </c>
      <c r="C16" s="403">
        <v>-3364604754</v>
      </c>
      <c r="D16" s="406"/>
      <c r="E16" s="403">
        <v>-2459094093</v>
      </c>
    </row>
    <row r="17" spans="1:5" ht="13.5" customHeight="1">
      <c r="A17" s="397" t="s">
        <v>74</v>
      </c>
      <c r="B17" s="402"/>
      <c r="C17" s="403">
        <v>-904796253</v>
      </c>
      <c r="D17" s="402"/>
      <c r="E17" s="403">
        <v>-647243109</v>
      </c>
    </row>
    <row r="18" spans="1:6" ht="13.5" customHeight="1">
      <c r="A18" s="397" t="s">
        <v>72</v>
      </c>
      <c r="B18" s="402"/>
      <c r="C18" s="403">
        <v>-148409525</v>
      </c>
      <c r="D18" s="402"/>
      <c r="E18" s="403">
        <v>-149282739</v>
      </c>
      <c r="F18" s="500"/>
    </row>
    <row r="19" spans="1:5" ht="13.5" customHeight="1">
      <c r="A19" s="397" t="s">
        <v>71</v>
      </c>
      <c r="B19" s="402"/>
      <c r="C19" s="403">
        <v>-104826670</v>
      </c>
      <c r="D19" s="402"/>
      <c r="E19" s="403">
        <v>-65124902</v>
      </c>
    </row>
    <row r="20" spans="1:5" ht="13.5" customHeight="1">
      <c r="A20" s="397" t="s">
        <v>73</v>
      </c>
      <c r="B20" s="402"/>
      <c r="C20" s="403">
        <v>-392814840</v>
      </c>
      <c r="D20" s="402"/>
      <c r="E20" s="403">
        <v>-343038906</v>
      </c>
    </row>
    <row r="21" spans="1:5" ht="13.5" customHeight="1">
      <c r="A21" s="397" t="s">
        <v>53</v>
      </c>
      <c r="B21" s="402"/>
      <c r="C21" s="403">
        <v>-183770885</v>
      </c>
      <c r="D21" s="402"/>
      <c r="E21" s="403">
        <v>-161615366</v>
      </c>
    </row>
    <row r="22" spans="1:5" ht="13.5" customHeight="1">
      <c r="A22" s="397" t="s">
        <v>328</v>
      </c>
      <c r="B22" s="402"/>
      <c r="C22" s="403">
        <v>-107256511</v>
      </c>
      <c r="D22" s="402"/>
      <c r="E22" s="403">
        <v>-117729301</v>
      </c>
    </row>
    <row r="23" spans="1:5" ht="13.5" customHeight="1">
      <c r="A23" s="397" t="s">
        <v>394</v>
      </c>
      <c r="B23" s="402"/>
      <c r="C23" s="403">
        <v>-132913372</v>
      </c>
      <c r="D23" s="402"/>
      <c r="E23" s="403">
        <v>-323670951</v>
      </c>
    </row>
    <row r="24" spans="1:5" ht="12.75" customHeight="1">
      <c r="A24" s="397" t="s">
        <v>288</v>
      </c>
      <c r="B24" s="402"/>
      <c r="C24" s="403">
        <v>-543211869</v>
      </c>
      <c r="D24" s="402"/>
      <c r="E24" s="403">
        <v>-157046847</v>
      </c>
    </row>
    <row r="25" spans="1:5" ht="13.5" customHeight="1">
      <c r="A25" s="397" t="s">
        <v>402</v>
      </c>
      <c r="B25" s="402"/>
      <c r="C25" s="403">
        <v>-57880439</v>
      </c>
      <c r="D25" s="402"/>
      <c r="E25" s="403">
        <v>-162800</v>
      </c>
    </row>
    <row r="26" spans="1:7" ht="13.5" customHeight="1">
      <c r="A26" s="397" t="s">
        <v>12</v>
      </c>
      <c r="C26" s="403">
        <v>-584738411</v>
      </c>
      <c r="E26" s="403">
        <v>-298140547</v>
      </c>
      <c r="F26" s="500"/>
      <c r="G26" s="500"/>
    </row>
    <row r="27" spans="1:5" ht="13.5" customHeight="1">
      <c r="A27" s="397"/>
      <c r="B27" s="402"/>
      <c r="C27" s="407">
        <v>-6525223529</v>
      </c>
      <c r="D27" s="402"/>
      <c r="E27" s="407">
        <v>-4722149561</v>
      </c>
    </row>
    <row r="28" spans="1:5" ht="6.75" customHeight="1">
      <c r="A28" s="397"/>
      <c r="B28" s="402"/>
      <c r="C28" s="402"/>
      <c r="D28" s="402"/>
      <c r="E28" s="402"/>
    </row>
    <row r="29" spans="1:5" ht="14.25">
      <c r="A29" s="401" t="s">
        <v>75</v>
      </c>
      <c r="B29" s="402"/>
      <c r="C29" s="402"/>
      <c r="D29" s="402"/>
      <c r="E29" s="402"/>
    </row>
    <row r="30" spans="1:5" ht="14.25">
      <c r="A30" s="397" t="s">
        <v>332</v>
      </c>
      <c r="B30" s="402"/>
      <c r="C30" s="403">
        <v>604145823</v>
      </c>
      <c r="D30" s="402"/>
      <c r="E30" s="403">
        <v>299490345</v>
      </c>
    </row>
    <row r="31" spans="1:5" ht="14.25">
      <c r="A31" s="397"/>
      <c r="B31" s="402"/>
      <c r="C31" s="407">
        <v>604145823</v>
      </c>
      <c r="D31" s="402"/>
      <c r="E31" s="407">
        <v>299490345</v>
      </c>
    </row>
    <row r="32" spans="1:5" ht="5.25" customHeight="1">
      <c r="A32" s="397"/>
      <c r="B32" s="402"/>
      <c r="C32" s="402"/>
      <c r="D32" s="402"/>
      <c r="E32" s="402"/>
    </row>
    <row r="33" spans="1:5" ht="13.5" customHeight="1">
      <c r="A33" s="401" t="s">
        <v>48</v>
      </c>
      <c r="B33" s="402"/>
      <c r="C33" s="402"/>
      <c r="D33" s="402"/>
      <c r="E33" s="402"/>
    </row>
    <row r="34" spans="1:5" ht="13.5" customHeight="1">
      <c r="A34" s="397" t="s">
        <v>2</v>
      </c>
      <c r="B34" s="402" t="s">
        <v>8</v>
      </c>
      <c r="C34" s="403">
        <v>-80593372</v>
      </c>
      <c r="D34" s="402"/>
      <c r="E34" s="403">
        <v>3141006</v>
      </c>
    </row>
    <row r="35" spans="1:5" ht="13.5" customHeight="1">
      <c r="A35" s="397" t="s">
        <v>349</v>
      </c>
      <c r="B35" s="402"/>
      <c r="C35" s="403">
        <v>-236833113</v>
      </c>
      <c r="D35" s="402"/>
      <c r="E35" s="403">
        <v>-431012914</v>
      </c>
    </row>
    <row r="36" spans="1:5" ht="13.5" customHeight="1">
      <c r="A36" s="397"/>
      <c r="B36" s="402"/>
      <c r="C36" s="407">
        <v>-317426485</v>
      </c>
      <c r="D36" s="402"/>
      <c r="E36" s="407">
        <v>-427871908</v>
      </c>
    </row>
    <row r="37" spans="1:5" ht="15.75" customHeight="1">
      <c r="A37" s="397"/>
      <c r="B37" s="402"/>
      <c r="C37" s="402"/>
      <c r="D37" s="402"/>
      <c r="E37" s="402"/>
    </row>
    <row r="38" spans="1:5" ht="13.5" customHeight="1">
      <c r="A38" s="397" t="s">
        <v>5</v>
      </c>
      <c r="B38" s="408" t="s">
        <v>344</v>
      </c>
      <c r="C38" s="404">
        <v>-128500000</v>
      </c>
      <c r="D38" s="408"/>
      <c r="E38" s="404">
        <v>-125000000</v>
      </c>
    </row>
    <row r="39" spans="1:5" ht="13.5" customHeight="1">
      <c r="A39" s="397"/>
      <c r="B39" s="402"/>
      <c r="C39" s="402"/>
      <c r="D39" s="402"/>
      <c r="E39" s="402"/>
    </row>
    <row r="40" spans="1:6" ht="13.5" customHeight="1" thickBot="1">
      <c r="A40" s="401" t="s">
        <v>43</v>
      </c>
      <c r="B40" s="402"/>
      <c r="C40" s="409">
        <v>1058899641</v>
      </c>
      <c r="D40" s="402"/>
      <c r="E40" s="409">
        <v>1157746808</v>
      </c>
      <c r="F40" s="500"/>
    </row>
    <row r="41" spans="1:5" ht="13.5" customHeight="1" thickBot="1" thickTop="1">
      <c r="A41" s="397" t="s">
        <v>364</v>
      </c>
      <c r="B41" s="402"/>
      <c r="C41" s="410">
        <v>2725.203550049156</v>
      </c>
      <c r="D41" s="402"/>
      <c r="E41" s="410">
        <v>5788.73404</v>
      </c>
    </row>
    <row r="42" spans="1:5" ht="13.5" customHeight="1" thickTop="1">
      <c r="A42" s="397"/>
      <c r="B42" s="402"/>
      <c r="C42" s="402"/>
      <c r="D42" s="402"/>
      <c r="E42" s="377"/>
    </row>
    <row r="43" spans="1:5" ht="13.5" customHeight="1">
      <c r="A43" s="669" t="s">
        <v>567</v>
      </c>
      <c r="B43" s="669"/>
      <c r="C43" s="669"/>
      <c r="D43" s="669"/>
      <c r="E43" s="669"/>
    </row>
  </sheetData>
  <sheetProtection/>
  <mergeCells count="2">
    <mergeCell ref="A2:E2"/>
    <mergeCell ref="A43:E4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51"/>
  <sheetViews>
    <sheetView zoomScalePageLayoutView="0" workbookViewId="0" topLeftCell="A1">
      <selection activeCell="A2" sqref="A2:H2"/>
    </sheetView>
  </sheetViews>
  <sheetFormatPr defaultColWidth="9.00390625" defaultRowHeight="12.75"/>
  <cols>
    <col min="1" max="1" width="30.125" style="358" customWidth="1"/>
    <col min="2" max="2" width="14.375" style="358" bestFit="1" customWidth="1"/>
    <col min="3" max="4" width="13.75390625" style="358" customWidth="1"/>
    <col min="5" max="5" width="11.625" style="358" customWidth="1"/>
    <col min="6" max="6" width="13.375" style="358" customWidth="1"/>
    <col min="7" max="7" width="12.50390625" style="358" customWidth="1"/>
    <col min="8" max="8" width="15.625" style="358" customWidth="1"/>
    <col min="9" max="9" width="11.75390625" style="358" customWidth="1"/>
    <col min="10" max="10" width="11.125" style="358" bestFit="1" customWidth="1"/>
    <col min="11" max="16384" width="9.00390625" style="358" customWidth="1"/>
  </cols>
  <sheetData>
    <row r="1" spans="1:8" s="411" customFormat="1" ht="12.75" customHeight="1">
      <c r="A1" s="671"/>
      <c r="B1" s="671"/>
      <c r="C1" s="671"/>
      <c r="D1" s="671"/>
      <c r="E1" s="671"/>
      <c r="F1" s="671"/>
      <c r="G1" s="671"/>
      <c r="H1" s="671"/>
    </row>
    <row r="2" spans="1:8" ht="12.75" customHeight="1">
      <c r="A2" s="672" t="s">
        <v>592</v>
      </c>
      <c r="B2" s="672"/>
      <c r="C2" s="672"/>
      <c r="D2" s="672"/>
      <c r="E2" s="672"/>
      <c r="F2" s="672"/>
      <c r="G2" s="672"/>
      <c r="H2" s="672"/>
    </row>
    <row r="3" spans="1:8" ht="13.5">
      <c r="A3" s="412"/>
      <c r="B3" s="412"/>
      <c r="C3" s="412"/>
      <c r="D3" s="412"/>
      <c r="E3" s="412"/>
      <c r="F3" s="412"/>
      <c r="G3" s="412"/>
      <c r="H3" s="412"/>
    </row>
    <row r="4" spans="1:8" s="411" customFormat="1" ht="13.5">
      <c r="A4" s="413" t="s">
        <v>117</v>
      </c>
      <c r="B4" s="414"/>
      <c r="C4" s="414"/>
      <c r="D4" s="414"/>
      <c r="E4" s="414"/>
      <c r="F4" s="414"/>
      <c r="G4" s="415"/>
      <c r="H4" s="415"/>
    </row>
    <row r="5" spans="1:8" ht="13.5" customHeight="1">
      <c r="A5" s="412"/>
      <c r="B5" s="673" t="s">
        <v>110</v>
      </c>
      <c r="C5" s="673" t="s">
        <v>255</v>
      </c>
      <c r="D5" s="673" t="s">
        <v>556</v>
      </c>
      <c r="E5" s="673" t="s">
        <v>4</v>
      </c>
      <c r="F5" s="673" t="s">
        <v>10</v>
      </c>
      <c r="G5" s="673" t="s">
        <v>18</v>
      </c>
      <c r="H5" s="673" t="s">
        <v>111</v>
      </c>
    </row>
    <row r="6" spans="1:18" ht="13.5" customHeight="1">
      <c r="A6" s="412"/>
      <c r="B6" s="674"/>
      <c r="C6" s="674"/>
      <c r="D6" s="674"/>
      <c r="E6" s="674"/>
      <c r="F6" s="674"/>
      <c r="G6" s="674"/>
      <c r="H6" s="674"/>
      <c r="R6" s="358">
        <v>0</v>
      </c>
    </row>
    <row r="7" spans="1:26" ht="13.5" customHeight="1">
      <c r="A7" s="412"/>
      <c r="B7" s="675"/>
      <c r="C7" s="675"/>
      <c r="D7" s="675"/>
      <c r="E7" s="675"/>
      <c r="F7" s="675"/>
      <c r="G7" s="675"/>
      <c r="H7" s="675"/>
      <c r="Z7" s="358">
        <v>0</v>
      </c>
    </row>
    <row r="8" spans="1:8" ht="15" customHeight="1" hidden="1" thickBot="1">
      <c r="A8" s="416" t="s">
        <v>593</v>
      </c>
      <c r="B8" s="417" t="e">
        <v>#REF!</v>
      </c>
      <c r="C8" s="417">
        <v>0</v>
      </c>
      <c r="D8" s="417"/>
      <c r="E8" s="417" t="e">
        <v>#REF!</v>
      </c>
      <c r="F8" s="417" t="e">
        <v>#REF!</v>
      </c>
      <c r="G8" s="417" t="e">
        <v>#REF!</v>
      </c>
      <c r="H8" s="417" t="e">
        <v>#REF!</v>
      </c>
    </row>
    <row r="9" spans="1:8" ht="15" customHeight="1" hidden="1" thickTop="1">
      <c r="A9" s="418" t="s">
        <v>1</v>
      </c>
      <c r="B9" s="419">
        <v>0</v>
      </c>
      <c r="C9" s="419">
        <v>0</v>
      </c>
      <c r="D9" s="419"/>
      <c r="E9" s="419">
        <v>0</v>
      </c>
      <c r="F9" s="419">
        <v>628071413</v>
      </c>
      <c r="G9" s="419">
        <v>0</v>
      </c>
      <c r="H9" s="419">
        <v>628071413</v>
      </c>
    </row>
    <row r="10" spans="1:8" ht="15" customHeight="1" hidden="1">
      <c r="A10" s="418" t="s">
        <v>557</v>
      </c>
      <c r="B10" s="419">
        <v>0</v>
      </c>
      <c r="C10" s="419">
        <v>0</v>
      </c>
      <c r="D10" s="419"/>
      <c r="E10" s="419">
        <v>0</v>
      </c>
      <c r="F10" s="419">
        <v>0</v>
      </c>
      <c r="G10" s="419">
        <v>-1211160224</v>
      </c>
      <c r="H10" s="419">
        <v>-1211160224</v>
      </c>
    </row>
    <row r="11" spans="1:8" ht="15" customHeight="1" hidden="1">
      <c r="A11" s="418" t="s">
        <v>362</v>
      </c>
      <c r="B11" s="419">
        <v>0</v>
      </c>
      <c r="C11" s="419">
        <v>0</v>
      </c>
      <c r="D11" s="419"/>
      <c r="E11" s="419">
        <v>0</v>
      </c>
      <c r="F11" s="419">
        <v>0</v>
      </c>
      <c r="G11" s="419">
        <v>2224945654</v>
      </c>
      <c r="H11" s="419">
        <v>2224945654</v>
      </c>
    </row>
    <row r="12" spans="1:8" ht="15" customHeight="1" hidden="1">
      <c r="A12" s="418" t="s">
        <v>363</v>
      </c>
      <c r="B12" s="419">
        <v>0</v>
      </c>
      <c r="C12" s="419">
        <v>0</v>
      </c>
      <c r="D12" s="419"/>
      <c r="E12" s="419">
        <v>111247283</v>
      </c>
      <c r="F12" s="419">
        <v>0</v>
      </c>
      <c r="G12" s="419">
        <v>-111247283</v>
      </c>
      <c r="H12" s="419">
        <v>0</v>
      </c>
    </row>
    <row r="13" spans="1:8" ht="19.5" customHeight="1" hidden="1">
      <c r="A13" s="416" t="s">
        <v>594</v>
      </c>
      <c r="B13" s="417" t="e">
        <v>#REF!</v>
      </c>
      <c r="C13" s="417">
        <v>1000000000</v>
      </c>
      <c r="D13" s="417"/>
      <c r="E13" s="417">
        <v>387683721</v>
      </c>
      <c r="F13" s="417">
        <v>4198800571</v>
      </c>
      <c r="G13" s="417">
        <v>2512045204</v>
      </c>
      <c r="H13" s="417">
        <v>17598529496</v>
      </c>
    </row>
    <row r="14" spans="1:8" ht="19.5" customHeight="1" hidden="1">
      <c r="A14" s="418" t="s">
        <v>1</v>
      </c>
      <c r="B14" s="419">
        <v>0</v>
      </c>
      <c r="C14" s="419">
        <v>0</v>
      </c>
      <c r="D14" s="419"/>
      <c r="E14" s="419">
        <v>0</v>
      </c>
      <c r="F14" s="419" t="e">
        <v>#REF!</v>
      </c>
      <c r="G14" s="419">
        <v>0</v>
      </c>
      <c r="H14" s="419" t="e">
        <v>#REF!</v>
      </c>
    </row>
    <row r="15" spans="1:8" ht="19.5" customHeight="1" hidden="1" thickBot="1">
      <c r="A15" s="418" t="s">
        <v>557</v>
      </c>
      <c r="B15" s="419">
        <v>0</v>
      </c>
      <c r="C15" s="419">
        <v>0</v>
      </c>
      <c r="D15" s="419"/>
      <c r="E15" s="419">
        <v>0</v>
      </c>
      <c r="F15" s="419">
        <v>0</v>
      </c>
      <c r="G15" s="419">
        <v>-2012045204</v>
      </c>
      <c r="H15" s="419">
        <v>-2012045204</v>
      </c>
    </row>
    <row r="16" spans="1:8" ht="19.5" customHeight="1" hidden="1">
      <c r="A16" s="418" t="s">
        <v>360</v>
      </c>
      <c r="B16" s="419">
        <v>0</v>
      </c>
      <c r="C16" s="419">
        <v>500000000</v>
      </c>
      <c r="D16" s="419"/>
      <c r="E16" s="419">
        <v>0</v>
      </c>
      <c r="F16" s="419">
        <v>0</v>
      </c>
      <c r="G16" s="419">
        <v>-500000000</v>
      </c>
      <c r="H16" s="419">
        <v>0</v>
      </c>
    </row>
    <row r="17" spans="1:8" ht="19.5" customHeight="1" hidden="1">
      <c r="A17" s="418" t="s">
        <v>264</v>
      </c>
      <c r="B17" s="419">
        <v>1500000000</v>
      </c>
      <c r="C17" s="419">
        <v>-1500000000</v>
      </c>
      <c r="D17" s="419"/>
      <c r="E17" s="419">
        <v>0</v>
      </c>
      <c r="F17" s="419">
        <v>0</v>
      </c>
      <c r="G17" s="419">
        <v>0</v>
      </c>
      <c r="H17" s="419">
        <v>0</v>
      </c>
    </row>
    <row r="18" spans="1:8" ht="19.5" customHeight="1" hidden="1">
      <c r="A18" s="418" t="s">
        <v>18</v>
      </c>
      <c r="B18" s="419">
        <v>0</v>
      </c>
      <c r="C18" s="419">
        <v>0</v>
      </c>
      <c r="D18" s="419"/>
      <c r="E18" s="419">
        <v>0</v>
      </c>
      <c r="F18" s="419">
        <v>0</v>
      </c>
      <c r="G18" s="412"/>
      <c r="H18" s="419">
        <v>0</v>
      </c>
    </row>
    <row r="19" spans="1:8" ht="19.5" customHeight="1" hidden="1">
      <c r="A19" s="418" t="s">
        <v>595</v>
      </c>
      <c r="B19" s="419">
        <v>0</v>
      </c>
      <c r="C19" s="419">
        <v>0</v>
      </c>
      <c r="D19" s="419"/>
      <c r="E19" s="419">
        <v>0</v>
      </c>
      <c r="F19" s="419">
        <v>0</v>
      </c>
      <c r="G19" s="419">
        <v>2170666499</v>
      </c>
      <c r="H19" s="419">
        <v>2170666499</v>
      </c>
    </row>
    <row r="20" spans="1:8" ht="19.5" customHeight="1" hidden="1">
      <c r="A20" s="418" t="s">
        <v>363</v>
      </c>
      <c r="B20" s="419">
        <v>0</v>
      </c>
      <c r="C20" s="419">
        <v>0</v>
      </c>
      <c r="D20" s="419"/>
      <c r="E20" s="419" t="e">
        <v>#REF!</v>
      </c>
      <c r="F20" s="419">
        <v>0</v>
      </c>
      <c r="G20" s="419">
        <v>-108533325</v>
      </c>
      <c r="H20" s="419" t="e">
        <v>#REF!</v>
      </c>
    </row>
    <row r="21" spans="1:8" ht="19.5" customHeight="1" thickBot="1">
      <c r="A21" s="416" t="s">
        <v>555</v>
      </c>
      <c r="B21" s="417">
        <v>20000000000</v>
      </c>
      <c r="C21" s="417">
        <v>0</v>
      </c>
      <c r="D21" s="417">
        <v>0</v>
      </c>
      <c r="E21" s="417">
        <v>964594901</v>
      </c>
      <c r="F21" s="417">
        <v>4569970537</v>
      </c>
      <c r="G21" s="417">
        <v>1010383784</v>
      </c>
      <c r="H21" s="417">
        <v>26544949222</v>
      </c>
    </row>
    <row r="22" spans="1:8" ht="13.5" customHeight="1" thickTop="1">
      <c r="A22" s="418" t="s">
        <v>477</v>
      </c>
      <c r="B22" s="419"/>
      <c r="C22" s="419"/>
      <c r="D22" s="419"/>
      <c r="E22" s="419"/>
      <c r="F22" s="419"/>
      <c r="G22" s="419">
        <v>-1010383784</v>
      </c>
      <c r="H22" s="419">
        <v>-1010383784</v>
      </c>
    </row>
    <row r="23" spans="1:8" s="420" customFormat="1" ht="13.5" customHeight="1">
      <c r="A23" s="418" t="s">
        <v>1</v>
      </c>
      <c r="B23" s="419"/>
      <c r="C23" s="419"/>
      <c r="D23" s="419"/>
      <c r="E23" s="419"/>
      <c r="F23" s="419">
        <v>63602416</v>
      </c>
      <c r="G23" s="419"/>
      <c r="H23" s="419">
        <v>63602416</v>
      </c>
    </row>
    <row r="24" spans="1:8" s="420" customFormat="1" ht="13.5" customHeight="1">
      <c r="A24" s="418" t="s">
        <v>554</v>
      </c>
      <c r="B24" s="419"/>
      <c r="C24" s="419"/>
      <c r="D24" s="419">
        <v>4220000000</v>
      </c>
      <c r="E24" s="419"/>
      <c r="F24" s="419"/>
      <c r="G24" s="419"/>
      <c r="H24" s="419">
        <v>4220000000</v>
      </c>
    </row>
    <row r="25" spans="1:8" s="420" customFormat="1" ht="13.5" customHeight="1">
      <c r="A25" s="418" t="s">
        <v>360</v>
      </c>
      <c r="B25" s="419"/>
      <c r="C25" s="419">
        <v>21081542</v>
      </c>
      <c r="D25" s="419"/>
      <c r="E25" s="419"/>
      <c r="F25" s="419"/>
      <c r="G25" s="419"/>
      <c r="H25" s="419">
        <v>21081542</v>
      </c>
    </row>
    <row r="26" spans="1:8" s="420" customFormat="1" ht="13.5" customHeight="1">
      <c r="A26" s="418" t="s">
        <v>264</v>
      </c>
      <c r="B26" s="419">
        <v>18855800000</v>
      </c>
      <c r="C26" s="419"/>
      <c r="D26" s="419"/>
      <c r="E26" s="419"/>
      <c r="F26" s="419"/>
      <c r="G26" s="419"/>
      <c r="H26" s="419">
        <v>18855800000</v>
      </c>
    </row>
    <row r="27" spans="1:8" s="420" customFormat="1" ht="13.5" customHeight="1">
      <c r="A27" s="418" t="s">
        <v>362</v>
      </c>
      <c r="B27" s="419"/>
      <c r="C27" s="419"/>
      <c r="D27" s="419"/>
      <c r="E27" s="419"/>
      <c r="F27" s="419"/>
      <c r="G27" s="419">
        <v>5146573012.45</v>
      </c>
      <c r="H27" s="419">
        <v>5146573012.45</v>
      </c>
    </row>
    <row r="28" spans="1:8" s="420" customFormat="1" ht="13.5" customHeight="1">
      <c r="A28" s="418" t="s">
        <v>363</v>
      </c>
      <c r="B28" s="419"/>
      <c r="C28" s="419"/>
      <c r="D28" s="419"/>
      <c r="E28" s="419">
        <v>50519189</v>
      </c>
      <c r="F28" s="419"/>
      <c r="G28" s="419"/>
      <c r="H28" s="419">
        <v>50519189</v>
      </c>
    </row>
    <row r="29" spans="1:9" s="420" customFormat="1" ht="27" customHeight="1" thickBot="1">
      <c r="A29" s="416" t="s">
        <v>596</v>
      </c>
      <c r="B29" s="417">
        <v>38855800000</v>
      </c>
      <c r="C29" s="417">
        <v>21081542</v>
      </c>
      <c r="D29" s="417">
        <v>4220000000</v>
      </c>
      <c r="E29" s="417">
        <v>1015114090</v>
      </c>
      <c r="F29" s="417">
        <v>4633572953</v>
      </c>
      <c r="G29" s="417">
        <v>5146573012.45</v>
      </c>
      <c r="H29" s="417">
        <v>53892141597.45</v>
      </c>
      <c r="I29" s="358"/>
    </row>
    <row r="30" spans="1:8" s="420" customFormat="1" ht="14.25" thickTop="1">
      <c r="A30" s="418" t="s">
        <v>477</v>
      </c>
      <c r="B30" s="421"/>
      <c r="C30" s="421"/>
      <c r="D30" s="421"/>
      <c r="E30" s="422"/>
      <c r="F30" s="421"/>
      <c r="G30" s="421"/>
      <c r="H30" s="421">
        <v>0</v>
      </c>
    </row>
    <row r="31" spans="1:8" s="420" customFormat="1" ht="13.5">
      <c r="A31" s="418" t="s">
        <v>1</v>
      </c>
      <c r="B31" s="421"/>
      <c r="C31" s="421"/>
      <c r="D31" s="421"/>
      <c r="E31" s="422"/>
      <c r="F31" s="421"/>
      <c r="G31" s="421"/>
      <c r="H31" s="421">
        <v>0</v>
      </c>
    </row>
    <row r="32" spans="1:8" s="420" customFormat="1" ht="13.5" customHeight="1" hidden="1">
      <c r="A32" s="418" t="s">
        <v>557</v>
      </c>
      <c r="B32" s="421"/>
      <c r="E32" s="422"/>
      <c r="F32" s="421"/>
      <c r="G32" s="421"/>
      <c r="H32" s="421">
        <v>0</v>
      </c>
    </row>
    <row r="33" spans="1:8" s="420" customFormat="1" ht="13.5">
      <c r="A33" s="418" t="s">
        <v>360</v>
      </c>
      <c r="C33" s="421"/>
      <c r="D33" s="421"/>
      <c r="E33" s="422"/>
      <c r="F33" s="421"/>
      <c r="G33" s="421"/>
      <c r="H33" s="421">
        <v>0</v>
      </c>
    </row>
    <row r="34" spans="1:8" s="420" customFormat="1" ht="13.5">
      <c r="A34" s="418" t="s">
        <v>554</v>
      </c>
      <c r="B34" s="421"/>
      <c r="C34" s="421"/>
      <c r="D34" s="421"/>
      <c r="E34" s="422"/>
      <c r="F34" s="421"/>
      <c r="G34" s="421"/>
      <c r="H34" s="421">
        <v>0</v>
      </c>
    </row>
    <row r="35" spans="1:8" s="420" customFormat="1" ht="13.5">
      <c r="A35" s="418" t="s">
        <v>264</v>
      </c>
      <c r="B35" s="421"/>
      <c r="C35" s="421"/>
      <c r="D35" s="421"/>
      <c r="E35" s="422"/>
      <c r="F35" s="421"/>
      <c r="G35" s="421"/>
      <c r="H35" s="421">
        <v>0</v>
      </c>
    </row>
    <row r="36" spans="1:8" s="420" customFormat="1" ht="13.5">
      <c r="A36" s="418" t="s">
        <v>362</v>
      </c>
      <c r="B36" s="421"/>
      <c r="C36" s="421"/>
      <c r="D36" s="421"/>
      <c r="E36" s="422"/>
      <c r="F36" s="421"/>
      <c r="G36" s="421">
        <v>1058899641</v>
      </c>
      <c r="H36" s="421">
        <v>1058899641</v>
      </c>
    </row>
    <row r="37" spans="1:8" s="420" customFormat="1" ht="13.5">
      <c r="A37" s="418" t="s">
        <v>363</v>
      </c>
      <c r="B37" s="421"/>
      <c r="C37" s="421"/>
      <c r="D37" s="421"/>
      <c r="E37" s="419"/>
      <c r="F37" s="421"/>
      <c r="G37" s="421"/>
      <c r="H37" s="421">
        <v>0</v>
      </c>
    </row>
    <row r="38" spans="1:8" s="420" customFormat="1" ht="27" customHeight="1" thickBot="1">
      <c r="A38" s="416" t="s">
        <v>597</v>
      </c>
      <c r="B38" s="423">
        <v>38855800000</v>
      </c>
      <c r="C38" s="423">
        <v>21081542</v>
      </c>
      <c r="D38" s="423">
        <v>4220000000</v>
      </c>
      <c r="E38" s="423">
        <v>1015114090</v>
      </c>
      <c r="F38" s="423">
        <v>4633572953</v>
      </c>
      <c r="G38" s="423">
        <v>6205472653.45</v>
      </c>
      <c r="H38" s="423">
        <v>54951041238.45</v>
      </c>
    </row>
    <row r="39" spans="1:8" s="420" customFormat="1" ht="14.25" thickTop="1">
      <c r="A39" s="418"/>
      <c r="B39" s="421"/>
      <c r="C39" s="421"/>
      <c r="D39" s="421"/>
      <c r="E39" s="424"/>
      <c r="F39" s="421"/>
      <c r="G39" s="421"/>
      <c r="H39" s="421"/>
    </row>
    <row r="40" spans="1:10" s="420" customFormat="1" ht="13.5">
      <c r="A40" s="418"/>
      <c r="B40" s="421"/>
      <c r="C40" s="421"/>
      <c r="D40" s="421"/>
      <c r="E40" s="422"/>
      <c r="F40" s="421"/>
      <c r="G40" s="421"/>
      <c r="H40" s="421"/>
      <c r="J40" s="503"/>
    </row>
    <row r="41" spans="1:8" s="420" customFormat="1" ht="13.5">
      <c r="A41" s="504"/>
      <c r="B41" s="504"/>
      <c r="C41" s="504"/>
      <c r="D41" s="504"/>
      <c r="E41" s="504"/>
      <c r="F41" s="504"/>
      <c r="G41" s="421"/>
      <c r="H41" s="421"/>
    </row>
    <row r="42" spans="3:8" s="420" customFormat="1" ht="14.25">
      <c r="C42" s="505"/>
      <c r="D42" s="506"/>
      <c r="E42" s="507"/>
      <c r="F42" s="507"/>
      <c r="G42" s="498"/>
      <c r="H42" s="498"/>
    </row>
    <row r="43" spans="1:8" s="420" customFormat="1" ht="14.25">
      <c r="A43" s="508"/>
      <c r="B43" s="498"/>
      <c r="C43" s="505"/>
      <c r="D43" s="506"/>
      <c r="E43" s="507"/>
      <c r="F43" s="507"/>
      <c r="G43" s="498"/>
      <c r="H43" s="498"/>
    </row>
    <row r="44" spans="1:7" ht="13.5">
      <c r="A44" s="411"/>
      <c r="B44" s="509"/>
      <c r="C44" s="505"/>
      <c r="D44" s="506"/>
      <c r="E44" s="507"/>
      <c r="F44" s="507"/>
      <c r="G44" s="509"/>
    </row>
    <row r="45" spans="1:7" ht="13.5">
      <c r="A45" s="411"/>
      <c r="B45" s="509"/>
      <c r="C45" s="506"/>
      <c r="D45" s="510"/>
      <c r="E45" s="507"/>
      <c r="F45" s="507"/>
      <c r="G45" s="509"/>
    </row>
    <row r="46" spans="3:7" ht="13.5">
      <c r="C46" s="511"/>
      <c r="D46" s="506"/>
      <c r="E46" s="507"/>
      <c r="F46" s="507"/>
      <c r="G46" s="512"/>
    </row>
    <row r="47" spans="3:6" ht="13.5">
      <c r="C47" s="513"/>
      <c r="D47" s="510"/>
      <c r="E47" s="507"/>
      <c r="F47" s="507"/>
    </row>
    <row r="48" spans="3:6" ht="13.5">
      <c r="C48" s="513"/>
      <c r="D48" s="510"/>
      <c r="E48" s="507"/>
      <c r="F48" s="507"/>
    </row>
    <row r="49" spans="3:6" ht="13.5">
      <c r="C49" s="513"/>
      <c r="D49" s="510"/>
      <c r="E49" s="507"/>
      <c r="F49" s="507"/>
    </row>
    <row r="50" spans="3:6" ht="13.5">
      <c r="C50" s="514"/>
      <c r="D50" s="510"/>
      <c r="E50" s="507"/>
      <c r="F50" s="507"/>
    </row>
    <row r="51" spans="3:6" ht="13.5">
      <c r="C51" s="514"/>
      <c r="D51" s="510"/>
      <c r="E51" s="507"/>
      <c r="F51" s="507"/>
    </row>
  </sheetData>
  <sheetProtection/>
  <mergeCells count="9">
    <mergeCell ref="A1:H1"/>
    <mergeCell ref="A2:H2"/>
    <mergeCell ref="B5:B7"/>
    <mergeCell ref="C5:C7"/>
    <mergeCell ref="D5:D7"/>
    <mergeCell ref="E5:E7"/>
    <mergeCell ref="F5:F7"/>
    <mergeCell ref="G5:G7"/>
    <mergeCell ref="H5:H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200"/>
  <sheetViews>
    <sheetView zoomScalePageLayoutView="0" workbookViewId="0" topLeftCell="A1">
      <selection activeCell="B2" sqref="B2:E2"/>
    </sheetView>
  </sheetViews>
  <sheetFormatPr defaultColWidth="11.00390625" defaultRowHeight="12.75"/>
  <cols>
    <col min="1" max="1" width="3.625" style="277" customWidth="1"/>
    <col min="2" max="2" width="47.125" style="277" customWidth="1"/>
    <col min="3" max="3" width="15.875" style="277" customWidth="1"/>
    <col min="4" max="4" width="11.00390625" style="277" customWidth="1"/>
    <col min="5" max="5" width="14.375" style="277" customWidth="1"/>
    <col min="6" max="16384" width="11.00390625" style="277" customWidth="1"/>
  </cols>
  <sheetData>
    <row r="1" spans="1:8" ht="12.75">
      <c r="A1" s="607"/>
      <c r="B1" s="676"/>
      <c r="C1" s="676"/>
      <c r="D1" s="676"/>
      <c r="E1" s="676"/>
      <c r="F1" s="608"/>
      <c r="G1" s="607"/>
      <c r="H1" s="607"/>
    </row>
    <row r="2" spans="1:8" ht="20.25" customHeight="1">
      <c r="A2" s="609"/>
      <c r="B2" s="677" t="s">
        <v>625</v>
      </c>
      <c r="C2" s="677"/>
      <c r="D2" s="677"/>
      <c r="E2" s="677"/>
      <c r="F2" s="610"/>
      <c r="G2" s="609"/>
      <c r="H2" s="609"/>
    </row>
    <row r="3" spans="1:8" ht="20.25">
      <c r="A3" s="607"/>
      <c r="B3" s="611" t="s">
        <v>117</v>
      </c>
      <c r="C3" s="611"/>
      <c r="D3" s="611"/>
      <c r="E3" s="609"/>
      <c r="F3" s="609"/>
      <c r="G3" s="607"/>
      <c r="H3" s="607"/>
    </row>
    <row r="4" spans="1:8" ht="20.25">
      <c r="A4" s="607"/>
      <c r="B4" s="612"/>
      <c r="C4" s="612"/>
      <c r="D4" s="612"/>
      <c r="E4" s="609"/>
      <c r="F4" s="609"/>
      <c r="G4" s="607"/>
      <c r="H4" s="607"/>
    </row>
    <row r="5" spans="1:8" ht="14.25">
      <c r="A5" s="607"/>
      <c r="B5" s="613"/>
      <c r="C5" s="614">
        <v>43921</v>
      </c>
      <c r="D5" s="615"/>
      <c r="E5" s="614">
        <v>43555</v>
      </c>
      <c r="F5" s="616"/>
      <c r="G5" s="607"/>
      <c r="H5" s="607"/>
    </row>
    <row r="6" spans="1:8" ht="12.75">
      <c r="A6" s="617" t="s">
        <v>256</v>
      </c>
      <c r="B6" s="618" t="s">
        <v>49</v>
      </c>
      <c r="C6" s="618"/>
      <c r="D6" s="618"/>
      <c r="E6" s="619"/>
      <c r="F6" s="619"/>
      <c r="G6" s="620"/>
      <c r="H6" s="620"/>
    </row>
    <row r="7" spans="1:8" ht="13.5">
      <c r="A7" s="621"/>
      <c r="B7" s="622" t="s">
        <v>463</v>
      </c>
      <c r="C7" s="619">
        <v>11609974241</v>
      </c>
      <c r="D7" s="623"/>
      <c r="E7" s="619">
        <v>8084139033</v>
      </c>
      <c r="F7" s="623"/>
      <c r="G7" s="624"/>
      <c r="H7" s="624"/>
    </row>
    <row r="8" spans="1:6" s="590" customFormat="1" ht="12.75">
      <c r="A8" s="625"/>
      <c r="B8" s="626" t="s">
        <v>55</v>
      </c>
      <c r="C8" s="627">
        <v>-5772195338</v>
      </c>
      <c r="D8" s="619"/>
      <c r="E8" s="627">
        <v>-10585440734</v>
      </c>
      <c r="F8" s="619"/>
    </row>
    <row r="9" spans="1:6" ht="12.75">
      <c r="A9" s="617"/>
      <c r="B9" s="628" t="s">
        <v>257</v>
      </c>
      <c r="C9" s="619">
        <v>5837778903</v>
      </c>
      <c r="D9" s="619"/>
      <c r="E9" s="619">
        <v>-2501301701</v>
      </c>
      <c r="F9" s="619"/>
    </row>
    <row r="10" spans="1:6" ht="12.75">
      <c r="A10" s="625"/>
      <c r="B10" s="618"/>
      <c r="C10" s="618"/>
      <c r="D10" s="618"/>
      <c r="E10" s="619"/>
      <c r="F10" s="619"/>
    </row>
    <row r="11" spans="1:6" ht="13.5">
      <c r="A11" s="621"/>
      <c r="B11" s="622" t="s">
        <v>464</v>
      </c>
      <c r="C11" s="619">
        <v>-44592124</v>
      </c>
      <c r="D11" s="623"/>
      <c r="E11" s="619">
        <v>-166269886</v>
      </c>
      <c r="F11" s="623"/>
    </row>
    <row r="12" spans="1:6" ht="13.5">
      <c r="A12" s="621"/>
      <c r="B12" s="622" t="s">
        <v>471</v>
      </c>
      <c r="C12" s="627">
        <v>-486798585</v>
      </c>
      <c r="D12" s="623"/>
      <c r="E12" s="629">
        <v>-125000000</v>
      </c>
      <c r="F12" s="624"/>
    </row>
    <row r="13" spans="1:6" ht="12.75">
      <c r="A13" s="625"/>
      <c r="B13" s="630"/>
      <c r="C13" s="630"/>
      <c r="D13" s="630"/>
      <c r="E13" s="631"/>
      <c r="F13" s="632"/>
    </row>
    <row r="14" spans="1:6" ht="13.5">
      <c r="A14" s="625"/>
      <c r="B14" s="633" t="s">
        <v>56</v>
      </c>
      <c r="C14" s="634">
        <v>5306388194</v>
      </c>
      <c r="D14" s="634"/>
      <c r="E14" s="634">
        <v>-2792571587</v>
      </c>
      <c r="F14" s="635"/>
    </row>
    <row r="15" spans="1:6" ht="12.75">
      <c r="A15" s="625"/>
      <c r="B15" s="636"/>
      <c r="C15" s="636"/>
      <c r="D15" s="636"/>
      <c r="E15" s="635"/>
      <c r="F15" s="635"/>
    </row>
    <row r="16" spans="1:6" ht="12.75">
      <c r="A16" s="617" t="s">
        <v>258</v>
      </c>
      <c r="B16" s="618" t="s">
        <v>50</v>
      </c>
      <c r="C16" s="618"/>
      <c r="D16" s="618"/>
      <c r="E16" s="635"/>
      <c r="F16" s="635"/>
    </row>
    <row r="17" spans="1:6" ht="12.75">
      <c r="A17" s="617"/>
      <c r="B17" s="625" t="s">
        <v>168</v>
      </c>
      <c r="C17" s="635">
        <v>-442772590</v>
      </c>
      <c r="D17" s="618"/>
      <c r="E17" s="635">
        <v>0</v>
      </c>
      <c r="F17" s="635"/>
    </row>
    <row r="18" spans="1:6" ht="12.75">
      <c r="A18" s="625"/>
      <c r="B18" s="625" t="s">
        <v>273</v>
      </c>
      <c r="C18" s="635">
        <v>-2159165456</v>
      </c>
      <c r="D18" s="635"/>
      <c r="E18" s="635">
        <v>-3449689435</v>
      </c>
      <c r="F18" s="635"/>
    </row>
    <row r="19" spans="1:6" ht="12.75">
      <c r="A19" s="625"/>
      <c r="B19" s="625" t="s">
        <v>568</v>
      </c>
      <c r="C19" s="635">
        <v>0</v>
      </c>
      <c r="D19" s="635"/>
      <c r="E19" s="635">
        <v>-1786984708</v>
      </c>
      <c r="F19" s="635"/>
    </row>
    <row r="20" spans="1:6" ht="12.75">
      <c r="A20" s="625"/>
      <c r="B20" s="625" t="s">
        <v>259</v>
      </c>
      <c r="C20" s="635">
        <v>0</v>
      </c>
      <c r="D20" s="635"/>
      <c r="E20" s="635">
        <v>72355952</v>
      </c>
      <c r="F20" s="635"/>
    </row>
    <row r="21" spans="1:6" ht="12.75">
      <c r="A21" s="620"/>
      <c r="B21" s="636" t="s">
        <v>569</v>
      </c>
      <c r="C21" s="637">
        <v>0</v>
      </c>
      <c r="D21" s="637"/>
      <c r="E21" s="637">
        <v>-167826744</v>
      </c>
      <c r="F21" s="638"/>
    </row>
    <row r="22" spans="1:6" ht="13.5">
      <c r="A22" s="620"/>
      <c r="B22" s="633" t="s">
        <v>57</v>
      </c>
      <c r="C22" s="639">
        <v>-2601938046</v>
      </c>
      <c r="D22" s="634"/>
      <c r="E22" s="639">
        <v>-5332144935</v>
      </c>
      <c r="F22" s="635"/>
    </row>
    <row r="23" spans="1:6" ht="12.75">
      <c r="A23" s="620"/>
      <c r="B23" s="636"/>
      <c r="C23" s="636"/>
      <c r="D23" s="636"/>
      <c r="E23" s="635"/>
      <c r="F23" s="635"/>
    </row>
    <row r="24" spans="1:6" ht="12.75">
      <c r="A24" s="640" t="s">
        <v>58</v>
      </c>
      <c r="B24" s="641" t="s">
        <v>59</v>
      </c>
      <c r="C24" s="641"/>
      <c r="D24" s="641"/>
      <c r="E24" s="642"/>
      <c r="F24" s="642"/>
    </row>
    <row r="25" spans="1:6" ht="12.75">
      <c r="A25" s="620"/>
      <c r="B25" s="625" t="s">
        <v>472</v>
      </c>
      <c r="C25" s="637">
        <v>-3098257383.51</v>
      </c>
      <c r="D25" s="637"/>
      <c r="E25" s="637">
        <v>13976000000</v>
      </c>
      <c r="F25" s="637"/>
    </row>
    <row r="26" spans="1:6" ht="12.75">
      <c r="A26" s="620"/>
      <c r="B26" s="625" t="s">
        <v>350</v>
      </c>
      <c r="C26" s="637">
        <v>-1258987566</v>
      </c>
      <c r="D26" s="637"/>
      <c r="E26" s="637">
        <v>-1527342832</v>
      </c>
      <c r="F26" s="637"/>
    </row>
    <row r="27" spans="1:8" ht="12.75">
      <c r="A27" s="620"/>
      <c r="B27" s="625" t="s">
        <v>36</v>
      </c>
      <c r="C27" s="637">
        <v>1124050267</v>
      </c>
      <c r="D27" s="637"/>
      <c r="E27" s="637">
        <v>-768553362</v>
      </c>
      <c r="F27" s="637"/>
      <c r="G27" s="620"/>
      <c r="H27" s="620"/>
    </row>
    <row r="28" spans="1:8" ht="12.75">
      <c r="A28" s="620"/>
      <c r="B28" s="625" t="s">
        <v>557</v>
      </c>
      <c r="C28" s="637">
        <v>36515788.44999981</v>
      </c>
      <c r="D28" s="637"/>
      <c r="E28" s="637">
        <v>0</v>
      </c>
      <c r="F28" s="637"/>
      <c r="G28" s="620"/>
      <c r="H28" s="620"/>
    </row>
    <row r="29" spans="1:8" ht="13.5">
      <c r="A29" s="620"/>
      <c r="B29" s="633" t="s">
        <v>60</v>
      </c>
      <c r="C29" s="643">
        <v>-3196678894.0600004</v>
      </c>
      <c r="D29" s="644"/>
      <c r="E29" s="643">
        <v>11680103806</v>
      </c>
      <c r="F29" s="644"/>
      <c r="G29" s="620"/>
      <c r="H29" s="620"/>
    </row>
    <row r="30" spans="1:8" ht="13.5">
      <c r="A30" s="620"/>
      <c r="B30" s="633"/>
      <c r="C30" s="633"/>
      <c r="D30" s="633"/>
      <c r="E30" s="644"/>
      <c r="F30" s="644"/>
      <c r="G30" s="620"/>
      <c r="H30" s="620"/>
    </row>
    <row r="31" spans="1:8" ht="12.75">
      <c r="A31" s="625"/>
      <c r="B31" s="636" t="s">
        <v>260</v>
      </c>
      <c r="C31" s="637">
        <v>-80593372</v>
      </c>
      <c r="D31" s="637"/>
      <c r="E31" s="637">
        <v>-105018382</v>
      </c>
      <c r="F31" s="637"/>
      <c r="G31" s="620"/>
      <c r="H31" s="620"/>
    </row>
    <row r="32" spans="1:8" ht="12.75">
      <c r="A32" s="617"/>
      <c r="B32" s="636"/>
      <c r="C32" s="636"/>
      <c r="D32" s="636"/>
      <c r="E32" s="635"/>
      <c r="F32" s="635"/>
      <c r="G32" s="645"/>
      <c r="H32" s="645"/>
    </row>
    <row r="33" spans="1:8" ht="12.75">
      <c r="A33" s="640" t="s">
        <v>61</v>
      </c>
      <c r="B33" s="618" t="s">
        <v>261</v>
      </c>
      <c r="C33" s="634">
        <v>-492228746.0600004</v>
      </c>
      <c r="D33" s="634"/>
      <c r="E33" s="634">
        <v>3555387284</v>
      </c>
      <c r="F33" s="634"/>
      <c r="G33" s="620"/>
      <c r="H33" s="620"/>
    </row>
    <row r="34" spans="1:8" ht="12.75">
      <c r="A34" s="640"/>
      <c r="B34" s="618"/>
      <c r="C34" s="618"/>
      <c r="D34" s="618"/>
      <c r="E34" s="634"/>
      <c r="F34" s="634"/>
      <c r="G34" s="620"/>
      <c r="H34" s="620"/>
    </row>
    <row r="35" spans="1:8" ht="12.75">
      <c r="A35" s="640" t="s">
        <v>62</v>
      </c>
      <c r="B35" s="618" t="s">
        <v>262</v>
      </c>
      <c r="C35" s="646">
        <v>5586484465</v>
      </c>
      <c r="D35" s="634"/>
      <c r="E35" s="646">
        <v>2136115563</v>
      </c>
      <c r="F35" s="634"/>
      <c r="G35" s="620"/>
      <c r="H35" s="620"/>
    </row>
    <row r="36" spans="1:8" ht="12.75">
      <c r="A36" s="640"/>
      <c r="B36" s="618"/>
      <c r="C36" s="618"/>
      <c r="D36" s="618"/>
      <c r="E36" s="634"/>
      <c r="F36" s="634"/>
      <c r="G36" s="620"/>
      <c r="H36" s="620"/>
    </row>
    <row r="37" spans="1:8" ht="13.5" thickBot="1">
      <c r="A37" s="640" t="s">
        <v>63</v>
      </c>
      <c r="B37" s="618" t="s">
        <v>263</v>
      </c>
      <c r="C37" s="647">
        <v>5013662346.94</v>
      </c>
      <c r="D37" s="634"/>
      <c r="E37" s="647">
        <v>5586484465</v>
      </c>
      <c r="F37" s="634"/>
      <c r="G37" s="620"/>
      <c r="H37" s="620"/>
    </row>
    <row r="38" spans="1:8" ht="13.5" thickTop="1">
      <c r="A38" s="648"/>
      <c r="B38" s="649"/>
      <c r="C38" s="637"/>
      <c r="D38" s="650"/>
      <c r="E38" s="651"/>
      <c r="F38" s="651"/>
      <c r="G38" s="648"/>
      <c r="H38" s="648"/>
    </row>
    <row r="39" spans="1:8" ht="12.75">
      <c r="A39" s="648"/>
      <c r="B39" s="678" t="s">
        <v>567</v>
      </c>
      <c r="C39" s="678"/>
      <c r="D39" s="678"/>
      <c r="E39" s="678"/>
      <c r="F39" s="652"/>
      <c r="G39" s="648"/>
      <c r="H39" s="648"/>
    </row>
    <row r="40" spans="1:8" ht="12.75">
      <c r="A40" s="648"/>
      <c r="B40" s="653"/>
      <c r="C40" s="653"/>
      <c r="D40" s="653"/>
      <c r="E40" s="651"/>
      <c r="F40" s="651"/>
      <c r="G40" s="648"/>
      <c r="H40" s="648"/>
    </row>
    <row r="41" spans="1:8" ht="12.75">
      <c r="A41" s="648"/>
      <c r="B41" s="653"/>
      <c r="C41" s="653"/>
      <c r="D41" s="653"/>
      <c r="E41" s="651"/>
      <c r="F41" s="651"/>
      <c r="G41" s="648"/>
      <c r="H41" s="648"/>
    </row>
    <row r="42" spans="2:8" ht="12.75">
      <c r="B42" s="653"/>
      <c r="C42" s="653"/>
      <c r="D42" s="653"/>
      <c r="E42" s="651"/>
      <c r="F42" s="651"/>
      <c r="G42" s="648"/>
      <c r="H42" s="648"/>
    </row>
    <row r="43" spans="2:8" ht="12.75">
      <c r="B43" s="653"/>
      <c r="C43" s="653"/>
      <c r="D43" s="653"/>
      <c r="E43" s="651"/>
      <c r="F43" s="651"/>
      <c r="G43" s="648"/>
      <c r="H43" s="648"/>
    </row>
    <row r="44" spans="2:8" ht="12.75">
      <c r="B44" s="653"/>
      <c r="C44" s="653"/>
      <c r="D44" s="653"/>
      <c r="E44" s="651"/>
      <c r="F44" s="651"/>
      <c r="G44" s="648"/>
      <c r="H44" s="648"/>
    </row>
    <row r="45" spans="2:8" ht="12.75">
      <c r="B45" s="653"/>
      <c r="C45" s="653"/>
      <c r="D45" s="653"/>
      <c r="E45" s="651"/>
      <c r="F45" s="651"/>
      <c r="G45" s="648"/>
      <c r="H45" s="648"/>
    </row>
    <row r="46" spans="2:8" ht="12.75">
      <c r="B46" s="654" t="s">
        <v>626</v>
      </c>
      <c r="C46" s="655"/>
      <c r="D46" s="655"/>
      <c r="E46" s="655"/>
      <c r="F46" s="655"/>
      <c r="G46" s="648"/>
      <c r="H46" s="648"/>
    </row>
    <row r="47" spans="2:8" ht="12.75">
      <c r="B47" s="653"/>
      <c r="C47" s="653"/>
      <c r="D47" s="653"/>
      <c r="E47" s="651"/>
      <c r="F47" s="651"/>
      <c r="G47" s="648"/>
      <c r="H47" s="648"/>
    </row>
    <row r="48" spans="2:8" ht="12.75">
      <c r="B48" s="653"/>
      <c r="C48" s="653"/>
      <c r="D48" s="653"/>
      <c r="E48" s="651"/>
      <c r="F48" s="651"/>
      <c r="G48" s="648"/>
      <c r="H48" s="648"/>
    </row>
    <row r="49" spans="2:8" ht="12.75">
      <c r="B49" s="653"/>
      <c r="C49" s="653"/>
      <c r="D49" s="653"/>
      <c r="E49" s="651"/>
      <c r="F49" s="651"/>
      <c r="G49" s="648"/>
      <c r="H49" s="648"/>
    </row>
    <row r="50" spans="2:8" ht="12.75">
      <c r="B50" s="653"/>
      <c r="C50" s="653"/>
      <c r="D50" s="653"/>
      <c r="E50" s="651"/>
      <c r="F50" s="651"/>
      <c r="G50" s="648"/>
      <c r="H50" s="648"/>
    </row>
    <row r="51" spans="2:8" ht="12.75">
      <c r="B51" s="653"/>
      <c r="C51" s="653"/>
      <c r="D51" s="653"/>
      <c r="E51" s="651"/>
      <c r="F51" s="651"/>
      <c r="G51" s="648"/>
      <c r="H51" s="648"/>
    </row>
    <row r="52" spans="2:8" ht="12.75">
      <c r="B52" s="653"/>
      <c r="C52" s="653"/>
      <c r="D52" s="653"/>
      <c r="E52" s="651"/>
      <c r="F52" s="651"/>
      <c r="G52" s="648"/>
      <c r="H52" s="648"/>
    </row>
    <row r="53" spans="2:8" ht="12.75">
      <c r="B53" s="653"/>
      <c r="C53" s="653"/>
      <c r="D53" s="653"/>
      <c r="E53" s="656"/>
      <c r="F53" s="656"/>
      <c r="G53" s="648"/>
      <c r="H53" s="648"/>
    </row>
    <row r="54" spans="2:8" ht="12.75">
      <c r="B54" s="653"/>
      <c r="C54" s="653"/>
      <c r="D54" s="653"/>
      <c r="E54" s="656"/>
      <c r="F54" s="656"/>
      <c r="G54" s="648"/>
      <c r="H54" s="648"/>
    </row>
    <row r="55" spans="2:8" ht="12.75">
      <c r="B55" s="653"/>
      <c r="C55" s="653"/>
      <c r="D55" s="653"/>
      <c r="E55" s="656"/>
      <c r="F55" s="656"/>
      <c r="G55" s="648"/>
      <c r="H55" s="648"/>
    </row>
    <row r="56" spans="2:8" ht="12.75">
      <c r="B56" s="653"/>
      <c r="C56" s="653"/>
      <c r="D56" s="653"/>
      <c r="E56" s="656"/>
      <c r="F56" s="656"/>
      <c r="G56" s="648"/>
      <c r="H56" s="648"/>
    </row>
    <row r="57" spans="2:8" ht="12.75">
      <c r="B57" s="653"/>
      <c r="C57" s="653"/>
      <c r="D57" s="653"/>
      <c r="E57" s="656"/>
      <c r="F57" s="656"/>
      <c r="G57" s="648"/>
      <c r="H57" s="648"/>
    </row>
    <row r="58" spans="2:8" ht="12.75">
      <c r="B58" s="653"/>
      <c r="C58" s="653"/>
      <c r="D58" s="653"/>
      <c r="E58" s="656"/>
      <c r="F58" s="656"/>
      <c r="G58" s="648"/>
      <c r="H58" s="648"/>
    </row>
    <row r="59" spans="2:8" ht="12.75">
      <c r="B59" s="653"/>
      <c r="C59" s="653"/>
      <c r="D59" s="653"/>
      <c r="E59" s="656"/>
      <c r="F59" s="656"/>
      <c r="G59" s="648"/>
      <c r="H59" s="648"/>
    </row>
    <row r="60" spans="2:8" ht="12.75">
      <c r="B60" s="653"/>
      <c r="C60" s="653"/>
      <c r="D60" s="653"/>
      <c r="E60" s="656"/>
      <c r="F60" s="656"/>
      <c r="G60" s="648"/>
      <c r="H60" s="648"/>
    </row>
    <row r="61" spans="2:8" ht="12.75">
      <c r="B61" s="653"/>
      <c r="C61" s="653"/>
      <c r="D61" s="653"/>
      <c r="E61" s="656"/>
      <c r="F61" s="656"/>
      <c r="G61" s="648"/>
      <c r="H61" s="648"/>
    </row>
    <row r="62" spans="2:8" ht="12.75">
      <c r="B62" s="653"/>
      <c r="C62" s="653"/>
      <c r="D62" s="653"/>
      <c r="E62" s="656"/>
      <c r="F62" s="656"/>
      <c r="G62" s="648"/>
      <c r="H62" s="648"/>
    </row>
    <row r="63" spans="2:8" ht="12.75">
      <c r="B63" s="653"/>
      <c r="C63" s="653"/>
      <c r="D63" s="653"/>
      <c r="E63" s="656"/>
      <c r="F63" s="656"/>
      <c r="G63" s="648"/>
      <c r="H63" s="648"/>
    </row>
    <row r="64" spans="2:8" ht="12.75">
      <c r="B64" s="648"/>
      <c r="C64" s="648"/>
      <c r="D64" s="648"/>
      <c r="E64" s="657"/>
      <c r="F64" s="658"/>
      <c r="G64" s="648"/>
      <c r="H64" s="648"/>
    </row>
    <row r="65" spans="2:8" ht="12.75">
      <c r="B65" s="648"/>
      <c r="C65" s="648"/>
      <c r="D65" s="648"/>
      <c r="E65" s="657"/>
      <c r="F65" s="658"/>
      <c r="G65" s="648"/>
      <c r="H65" s="648"/>
    </row>
    <row r="66" spans="2:8" ht="12.75">
      <c r="B66" s="648"/>
      <c r="C66" s="648"/>
      <c r="D66" s="648"/>
      <c r="E66" s="657"/>
      <c r="F66" s="658"/>
      <c r="G66" s="648"/>
      <c r="H66" s="648"/>
    </row>
    <row r="67" spans="2:8" ht="12.75">
      <c r="B67" s="648"/>
      <c r="C67" s="648"/>
      <c r="D67" s="648"/>
      <c r="E67" s="657"/>
      <c r="F67" s="658"/>
      <c r="G67" s="648"/>
      <c r="H67" s="648"/>
    </row>
    <row r="68" spans="2:8" ht="12.75">
      <c r="B68" s="648"/>
      <c r="C68" s="648"/>
      <c r="D68" s="648"/>
      <c r="E68" s="657"/>
      <c r="F68" s="658"/>
      <c r="G68" s="648"/>
      <c r="H68" s="648"/>
    </row>
    <row r="69" spans="2:8" ht="12.75">
      <c r="B69" s="648"/>
      <c r="C69" s="648"/>
      <c r="D69" s="648"/>
      <c r="E69" s="657"/>
      <c r="F69" s="658"/>
      <c r="G69" s="648"/>
      <c r="H69" s="648"/>
    </row>
    <row r="70" spans="2:8" ht="12.75">
      <c r="B70" s="648"/>
      <c r="C70" s="648"/>
      <c r="D70" s="648"/>
      <c r="E70" s="657"/>
      <c r="F70" s="658"/>
      <c r="G70" s="648"/>
      <c r="H70" s="648"/>
    </row>
    <row r="71" spans="2:8" ht="12.75">
      <c r="B71" s="648"/>
      <c r="C71" s="648"/>
      <c r="D71" s="648"/>
      <c r="E71" s="657"/>
      <c r="F71" s="658"/>
      <c r="G71" s="648"/>
      <c r="H71" s="648"/>
    </row>
    <row r="72" spans="2:8" ht="12.75">
      <c r="B72" s="648"/>
      <c r="C72" s="648"/>
      <c r="D72" s="648"/>
      <c r="E72" s="657"/>
      <c r="F72" s="658"/>
      <c r="G72" s="648"/>
      <c r="H72" s="648"/>
    </row>
    <row r="73" spans="2:8" ht="12.75">
      <c r="B73" s="648"/>
      <c r="C73" s="648"/>
      <c r="D73" s="648"/>
      <c r="E73" s="657"/>
      <c r="F73" s="658"/>
      <c r="G73" s="648"/>
      <c r="H73" s="648"/>
    </row>
    <row r="74" spans="4:8" ht="12.75">
      <c r="D74" s="648"/>
      <c r="E74" s="657"/>
      <c r="F74" s="658"/>
      <c r="G74" s="648"/>
      <c r="H74" s="648"/>
    </row>
    <row r="75" spans="4:8" ht="12.75">
      <c r="D75" s="648"/>
      <c r="E75" s="657"/>
      <c r="F75" s="658"/>
      <c r="G75" s="648"/>
      <c r="H75" s="648"/>
    </row>
    <row r="76" spans="4:8" ht="12.75">
      <c r="D76" s="648"/>
      <c r="E76" s="657"/>
      <c r="F76" s="658"/>
      <c r="G76" s="648"/>
      <c r="H76" s="648"/>
    </row>
    <row r="77" spans="4:8" ht="12.75">
      <c r="D77" s="648"/>
      <c r="E77" s="657"/>
      <c r="F77" s="658"/>
      <c r="G77" s="648"/>
      <c r="H77" s="648"/>
    </row>
    <row r="78" spans="4:8" ht="12.75">
      <c r="D78" s="648"/>
      <c r="E78" s="657"/>
      <c r="F78" s="658"/>
      <c r="G78" s="648"/>
      <c r="H78" s="648"/>
    </row>
    <row r="79" spans="4:8" ht="12.75">
      <c r="D79" s="648"/>
      <c r="E79" s="657"/>
      <c r="F79" s="658"/>
      <c r="G79" s="648"/>
      <c r="H79" s="648"/>
    </row>
    <row r="80" spans="4:8" ht="12.75">
      <c r="D80" s="648"/>
      <c r="E80" s="657"/>
      <c r="F80" s="658"/>
      <c r="G80" s="648"/>
      <c r="H80" s="648"/>
    </row>
    <row r="81" spans="4:8" ht="12.75">
      <c r="D81" s="648"/>
      <c r="E81" s="657"/>
      <c r="F81" s="658"/>
      <c r="G81" s="648"/>
      <c r="H81" s="648"/>
    </row>
    <row r="82" spans="4:8" ht="12.75">
      <c r="D82" s="648"/>
      <c r="E82" s="657"/>
      <c r="F82" s="658"/>
      <c r="G82" s="648"/>
      <c r="H82" s="648"/>
    </row>
    <row r="83" spans="4:8" ht="12.75">
      <c r="D83" s="648"/>
      <c r="E83" s="657"/>
      <c r="F83" s="658"/>
      <c r="G83" s="648"/>
      <c r="H83" s="648"/>
    </row>
    <row r="84" spans="4:8" ht="12.75">
      <c r="D84" s="648"/>
      <c r="E84" s="657"/>
      <c r="F84" s="658"/>
      <c r="G84" s="648"/>
      <c r="H84" s="648"/>
    </row>
    <row r="85" spans="4:8" ht="12.75">
      <c r="D85" s="648"/>
      <c r="E85" s="657"/>
      <c r="F85" s="658"/>
      <c r="G85" s="648"/>
      <c r="H85" s="648"/>
    </row>
    <row r="86" spans="4:8" ht="12.75">
      <c r="D86" s="648"/>
      <c r="E86" s="657"/>
      <c r="F86" s="658"/>
      <c r="G86" s="648"/>
      <c r="H86" s="648"/>
    </row>
    <row r="87" spans="4:8" ht="12.75">
      <c r="D87" s="648"/>
      <c r="E87" s="657"/>
      <c r="F87" s="658"/>
      <c r="G87" s="648"/>
      <c r="H87" s="648"/>
    </row>
    <row r="88" spans="4:8" ht="12.75">
      <c r="D88" s="648"/>
      <c r="E88" s="657"/>
      <c r="F88" s="658"/>
      <c r="G88" s="648"/>
      <c r="H88" s="648"/>
    </row>
    <row r="89" spans="4:8" ht="12.75">
      <c r="D89" s="648"/>
      <c r="E89" s="657"/>
      <c r="F89" s="658"/>
      <c r="G89" s="648"/>
      <c r="H89" s="648"/>
    </row>
    <row r="90" spans="4:8" ht="12.75">
      <c r="D90" s="648"/>
      <c r="E90" s="657"/>
      <c r="F90" s="658"/>
      <c r="G90" s="648"/>
      <c r="H90" s="648"/>
    </row>
    <row r="91" spans="4:8" ht="12.75">
      <c r="D91" s="648"/>
      <c r="E91" s="657"/>
      <c r="F91" s="658"/>
      <c r="G91" s="648"/>
      <c r="H91" s="648"/>
    </row>
    <row r="92" spans="4:8" ht="12.75">
      <c r="D92" s="648"/>
      <c r="E92" s="657"/>
      <c r="F92" s="658"/>
      <c r="G92" s="648"/>
      <c r="H92" s="648"/>
    </row>
    <row r="93" spans="4:8" ht="12.75">
      <c r="D93" s="648"/>
      <c r="E93" s="657"/>
      <c r="F93" s="658"/>
      <c r="G93" s="648"/>
      <c r="H93" s="648"/>
    </row>
    <row r="94" spans="4:8" ht="12.75">
      <c r="D94" s="648"/>
      <c r="E94" s="657"/>
      <c r="F94" s="658"/>
      <c r="G94" s="648"/>
      <c r="H94" s="648"/>
    </row>
    <row r="95" spans="4:8" ht="12.75">
      <c r="D95" s="648"/>
      <c r="E95" s="657"/>
      <c r="F95" s="658"/>
      <c r="G95" s="648"/>
      <c r="H95" s="648"/>
    </row>
    <row r="96" spans="4:8" ht="12.75">
      <c r="D96" s="648"/>
      <c r="E96" s="657"/>
      <c r="F96" s="658"/>
      <c r="G96" s="648"/>
      <c r="H96" s="648"/>
    </row>
    <row r="97" spans="4:8" ht="12.75">
      <c r="D97" s="648"/>
      <c r="E97" s="657"/>
      <c r="F97" s="658"/>
      <c r="G97" s="648"/>
      <c r="H97" s="648"/>
    </row>
    <row r="98" spans="4:8" ht="12.75">
      <c r="D98" s="648"/>
      <c r="E98" s="657"/>
      <c r="F98" s="658"/>
      <c r="G98" s="648"/>
      <c r="H98" s="648"/>
    </row>
    <row r="99" spans="4:8" ht="12.75">
      <c r="D99" s="648"/>
      <c r="E99" s="657"/>
      <c r="F99" s="658"/>
      <c r="G99" s="648"/>
      <c r="H99" s="648"/>
    </row>
    <row r="100" spans="4:8" ht="12.75">
      <c r="D100" s="648"/>
      <c r="E100" s="657"/>
      <c r="F100" s="658"/>
      <c r="G100" s="648"/>
      <c r="H100" s="648"/>
    </row>
    <row r="101" spans="4:8" ht="12.75">
      <c r="D101" s="648"/>
      <c r="E101" s="657"/>
      <c r="F101" s="658"/>
      <c r="G101" s="648"/>
      <c r="H101" s="648"/>
    </row>
    <row r="102" spans="4:8" ht="12.75">
      <c r="D102" s="648"/>
      <c r="E102" s="657"/>
      <c r="F102" s="658"/>
      <c r="G102" s="648"/>
      <c r="H102" s="648"/>
    </row>
    <row r="103" spans="4:8" ht="12.75">
      <c r="D103" s="648"/>
      <c r="E103" s="657"/>
      <c r="F103" s="658"/>
      <c r="G103" s="648"/>
      <c r="H103" s="648"/>
    </row>
    <row r="104" spans="4:8" ht="12.75">
      <c r="D104" s="648"/>
      <c r="E104" s="657"/>
      <c r="F104" s="658"/>
      <c r="G104" s="648"/>
      <c r="H104" s="648"/>
    </row>
    <row r="105" spans="4:8" ht="12.75">
      <c r="D105" s="648"/>
      <c r="E105" s="657"/>
      <c r="F105" s="658"/>
      <c r="G105" s="648"/>
      <c r="H105" s="648"/>
    </row>
    <row r="106" spans="4:8" ht="12.75">
      <c r="D106" s="648"/>
      <c r="E106" s="657"/>
      <c r="F106" s="658"/>
      <c r="G106" s="648"/>
      <c r="H106" s="648"/>
    </row>
    <row r="107" spans="4:8" ht="12.75">
      <c r="D107" s="648"/>
      <c r="E107" s="657"/>
      <c r="F107" s="658"/>
      <c r="G107" s="648"/>
      <c r="H107" s="648"/>
    </row>
    <row r="108" spans="4:8" ht="12.75">
      <c r="D108" s="648"/>
      <c r="E108" s="657"/>
      <c r="F108" s="658"/>
      <c r="G108" s="648"/>
      <c r="H108" s="648"/>
    </row>
    <row r="109" spans="4:8" ht="12.75">
      <c r="D109" s="648"/>
      <c r="E109" s="657"/>
      <c r="F109" s="658"/>
      <c r="G109" s="648"/>
      <c r="H109" s="648"/>
    </row>
    <row r="110" spans="4:8" ht="12.75">
      <c r="D110" s="648"/>
      <c r="E110" s="657"/>
      <c r="F110" s="658"/>
      <c r="G110" s="648"/>
      <c r="H110" s="648"/>
    </row>
    <row r="111" spans="4:8" ht="12.75">
      <c r="D111" s="648"/>
      <c r="E111" s="657"/>
      <c r="F111" s="658"/>
      <c r="G111" s="648"/>
      <c r="H111" s="648"/>
    </row>
    <row r="112" spans="4:8" ht="12.75">
      <c r="D112" s="648"/>
      <c r="E112" s="657"/>
      <c r="F112" s="658"/>
      <c r="G112" s="648"/>
      <c r="H112" s="648"/>
    </row>
    <row r="113" spans="4:8" ht="12.75">
      <c r="D113" s="648"/>
      <c r="E113" s="657"/>
      <c r="F113" s="658"/>
      <c r="G113" s="648"/>
      <c r="H113" s="648"/>
    </row>
    <row r="114" spans="4:8" ht="12.75">
      <c r="D114" s="648"/>
      <c r="E114" s="657"/>
      <c r="F114" s="658"/>
      <c r="G114" s="648"/>
      <c r="H114" s="648"/>
    </row>
    <row r="115" spans="4:8" ht="12.75">
      <c r="D115" s="648"/>
      <c r="E115" s="657"/>
      <c r="F115" s="658"/>
      <c r="G115" s="648"/>
      <c r="H115" s="648"/>
    </row>
    <row r="116" spans="4:8" ht="12.75">
      <c r="D116" s="648"/>
      <c r="E116" s="657"/>
      <c r="F116" s="658"/>
      <c r="G116" s="648"/>
      <c r="H116" s="648"/>
    </row>
    <row r="117" spans="4:8" ht="12.75">
      <c r="D117" s="648"/>
      <c r="E117" s="657"/>
      <c r="F117" s="658"/>
      <c r="G117" s="648"/>
      <c r="H117" s="648"/>
    </row>
    <row r="118" spans="4:8" ht="12.75">
      <c r="D118" s="648"/>
      <c r="E118" s="657"/>
      <c r="F118" s="658"/>
      <c r="G118" s="648"/>
      <c r="H118" s="648"/>
    </row>
    <row r="119" spans="4:8" ht="12.75">
      <c r="D119" s="648"/>
      <c r="E119" s="657"/>
      <c r="F119" s="658"/>
      <c r="G119" s="648"/>
      <c r="H119" s="648"/>
    </row>
    <row r="120" spans="4:8" ht="12.75">
      <c r="D120" s="648"/>
      <c r="E120" s="657"/>
      <c r="F120" s="658"/>
      <c r="G120" s="648"/>
      <c r="H120" s="648"/>
    </row>
    <row r="121" spans="4:8" ht="12.75">
      <c r="D121" s="648"/>
      <c r="E121" s="657"/>
      <c r="F121" s="658"/>
      <c r="G121" s="648"/>
      <c r="H121" s="648"/>
    </row>
    <row r="122" spans="4:8" ht="12.75">
      <c r="D122" s="648"/>
      <c r="E122" s="657"/>
      <c r="F122" s="658"/>
      <c r="G122" s="648"/>
      <c r="H122" s="648"/>
    </row>
    <row r="123" spans="4:8" ht="12.75">
      <c r="D123" s="648"/>
      <c r="E123" s="657"/>
      <c r="F123" s="658"/>
      <c r="G123" s="648"/>
      <c r="H123" s="648"/>
    </row>
    <row r="124" spans="4:8" ht="12.75">
      <c r="D124" s="648"/>
      <c r="E124" s="657"/>
      <c r="F124" s="658"/>
      <c r="G124" s="648"/>
      <c r="H124" s="648"/>
    </row>
    <row r="125" spans="4:8" ht="12.75">
      <c r="D125" s="648"/>
      <c r="E125" s="657"/>
      <c r="F125" s="658"/>
      <c r="G125" s="648"/>
      <c r="H125" s="648"/>
    </row>
    <row r="126" spans="4:8" ht="12.75">
      <c r="D126" s="648"/>
      <c r="E126" s="657"/>
      <c r="F126" s="658"/>
      <c r="G126" s="648"/>
      <c r="H126" s="648"/>
    </row>
    <row r="127" spans="4:8" ht="12.75">
      <c r="D127" s="648"/>
      <c r="E127" s="657"/>
      <c r="F127" s="658"/>
      <c r="G127" s="648"/>
      <c r="H127" s="648"/>
    </row>
    <row r="128" spans="4:8" ht="12.75">
      <c r="D128" s="648"/>
      <c r="E128" s="657"/>
      <c r="F128" s="658"/>
      <c r="G128" s="648"/>
      <c r="H128" s="648"/>
    </row>
    <row r="129" spans="4:8" ht="12.75">
      <c r="D129" s="648"/>
      <c r="E129" s="657"/>
      <c r="F129" s="658"/>
      <c r="G129" s="648"/>
      <c r="H129" s="648"/>
    </row>
    <row r="130" spans="4:8" ht="12.75">
      <c r="D130" s="648"/>
      <c r="E130" s="657"/>
      <c r="F130" s="658"/>
      <c r="G130" s="648"/>
      <c r="H130" s="648"/>
    </row>
    <row r="131" spans="4:8" ht="12.75">
      <c r="D131" s="648"/>
      <c r="E131" s="657"/>
      <c r="F131" s="658"/>
      <c r="G131" s="648"/>
      <c r="H131" s="648"/>
    </row>
    <row r="132" spans="4:8" ht="12.75">
      <c r="D132" s="648"/>
      <c r="E132" s="657"/>
      <c r="F132" s="658"/>
      <c r="G132" s="648"/>
      <c r="H132" s="648"/>
    </row>
    <row r="133" spans="4:8" ht="12.75">
      <c r="D133" s="648"/>
      <c r="E133" s="657"/>
      <c r="F133" s="658"/>
      <c r="G133" s="648"/>
      <c r="H133" s="648"/>
    </row>
    <row r="134" spans="4:8" ht="12.75">
      <c r="D134" s="648"/>
      <c r="E134" s="657"/>
      <c r="F134" s="658"/>
      <c r="G134" s="648"/>
      <c r="H134" s="648"/>
    </row>
    <row r="135" spans="4:8" ht="12.75">
      <c r="D135" s="648"/>
      <c r="E135" s="657"/>
      <c r="F135" s="658"/>
      <c r="G135" s="648"/>
      <c r="H135" s="648"/>
    </row>
    <row r="136" spans="4:8" ht="12.75">
      <c r="D136" s="648"/>
      <c r="E136" s="657"/>
      <c r="F136" s="658"/>
      <c r="G136" s="648"/>
      <c r="H136" s="648"/>
    </row>
    <row r="137" spans="4:8" ht="12.75">
      <c r="D137" s="648"/>
      <c r="E137" s="657"/>
      <c r="F137" s="658"/>
      <c r="G137" s="648"/>
      <c r="H137" s="648"/>
    </row>
    <row r="138" spans="4:8" ht="12.75">
      <c r="D138" s="648"/>
      <c r="E138" s="657"/>
      <c r="F138" s="658"/>
      <c r="G138" s="648"/>
      <c r="H138" s="648"/>
    </row>
    <row r="139" spans="4:8" ht="12.75">
      <c r="D139" s="648"/>
      <c r="E139" s="657"/>
      <c r="F139" s="658"/>
      <c r="G139" s="648"/>
      <c r="H139" s="648"/>
    </row>
    <row r="140" spans="4:8" ht="12.75">
      <c r="D140" s="648"/>
      <c r="E140" s="657"/>
      <c r="F140" s="658"/>
      <c r="G140" s="648"/>
      <c r="H140" s="648"/>
    </row>
    <row r="141" spans="4:8" ht="12.75">
      <c r="D141" s="648"/>
      <c r="E141" s="657"/>
      <c r="F141" s="658"/>
      <c r="G141" s="648"/>
      <c r="H141" s="648"/>
    </row>
    <row r="142" spans="4:8" ht="12.75">
      <c r="D142" s="648"/>
      <c r="E142" s="657"/>
      <c r="F142" s="658"/>
      <c r="G142" s="648"/>
      <c r="H142" s="648"/>
    </row>
    <row r="143" spans="4:8" ht="12.75">
      <c r="D143" s="648"/>
      <c r="E143" s="657"/>
      <c r="F143" s="658"/>
      <c r="G143" s="648"/>
      <c r="H143" s="648"/>
    </row>
    <row r="144" spans="4:8" ht="12.75">
      <c r="D144" s="648"/>
      <c r="E144" s="657"/>
      <c r="F144" s="658"/>
      <c r="G144" s="648"/>
      <c r="H144" s="648"/>
    </row>
    <row r="145" spans="4:8" ht="12.75">
      <c r="D145" s="648"/>
      <c r="E145" s="657"/>
      <c r="F145" s="658"/>
      <c r="G145" s="648"/>
      <c r="H145" s="648"/>
    </row>
    <row r="146" spans="4:8" ht="12.75">
      <c r="D146" s="648"/>
      <c r="E146" s="657"/>
      <c r="F146" s="658"/>
      <c r="G146" s="648"/>
      <c r="H146" s="648"/>
    </row>
    <row r="147" spans="4:8" ht="12.75">
      <c r="D147" s="648"/>
      <c r="E147" s="657"/>
      <c r="F147" s="658"/>
      <c r="G147" s="648"/>
      <c r="H147" s="648"/>
    </row>
    <row r="148" spans="4:8" ht="12.75">
      <c r="D148" s="648"/>
      <c r="E148" s="657"/>
      <c r="F148" s="658"/>
      <c r="G148" s="648"/>
      <c r="H148" s="648"/>
    </row>
    <row r="149" spans="4:8" ht="12.75">
      <c r="D149" s="648"/>
      <c r="E149" s="657"/>
      <c r="F149" s="658"/>
      <c r="G149" s="648"/>
      <c r="H149" s="648"/>
    </row>
    <row r="150" spans="4:8" ht="12.75">
      <c r="D150" s="648"/>
      <c r="E150" s="657"/>
      <c r="F150" s="658"/>
      <c r="G150" s="648"/>
      <c r="H150" s="648"/>
    </row>
    <row r="151" spans="4:8" ht="12.75">
      <c r="D151" s="648"/>
      <c r="E151" s="657"/>
      <c r="F151" s="658"/>
      <c r="G151" s="648"/>
      <c r="H151" s="648"/>
    </row>
    <row r="152" spans="4:8" ht="12.75">
      <c r="D152" s="648"/>
      <c r="E152" s="657"/>
      <c r="F152" s="658"/>
      <c r="G152" s="648"/>
      <c r="H152" s="648"/>
    </row>
    <row r="153" spans="4:8" ht="12.75">
      <c r="D153" s="648"/>
      <c r="E153" s="657"/>
      <c r="F153" s="658"/>
      <c r="G153" s="648"/>
      <c r="H153" s="648"/>
    </row>
    <row r="154" spans="4:8" ht="12.75">
      <c r="D154" s="648"/>
      <c r="E154" s="657"/>
      <c r="F154" s="658"/>
      <c r="G154" s="648"/>
      <c r="H154" s="648"/>
    </row>
    <row r="155" spans="4:8" ht="12.75">
      <c r="D155" s="648"/>
      <c r="E155" s="657"/>
      <c r="F155" s="658"/>
      <c r="G155" s="648"/>
      <c r="H155" s="648"/>
    </row>
    <row r="156" spans="4:8" ht="12.75">
      <c r="D156" s="648"/>
      <c r="E156" s="657"/>
      <c r="F156" s="658"/>
      <c r="G156" s="648"/>
      <c r="H156" s="648"/>
    </row>
    <row r="157" spans="4:8" ht="12.75">
      <c r="D157" s="648"/>
      <c r="E157" s="657"/>
      <c r="F157" s="658"/>
      <c r="G157" s="648"/>
      <c r="H157" s="648"/>
    </row>
    <row r="158" spans="4:8" ht="12.75">
      <c r="D158" s="648"/>
      <c r="E158" s="657"/>
      <c r="F158" s="658"/>
      <c r="G158" s="648"/>
      <c r="H158" s="648"/>
    </row>
    <row r="159" spans="4:8" ht="12.75">
      <c r="D159" s="648"/>
      <c r="E159" s="657"/>
      <c r="F159" s="658"/>
      <c r="G159" s="648"/>
      <c r="H159" s="648"/>
    </row>
    <row r="160" spans="4:8" ht="12.75">
      <c r="D160" s="648"/>
      <c r="E160" s="657"/>
      <c r="F160" s="658"/>
      <c r="G160" s="648"/>
      <c r="H160" s="648"/>
    </row>
    <row r="161" spans="4:8" ht="12.75">
      <c r="D161" s="648"/>
      <c r="E161" s="657"/>
      <c r="F161" s="658"/>
      <c r="G161" s="648"/>
      <c r="H161" s="648"/>
    </row>
    <row r="162" spans="4:8" ht="12.75">
      <c r="D162" s="648"/>
      <c r="E162" s="657"/>
      <c r="F162" s="658"/>
      <c r="G162" s="648"/>
      <c r="H162" s="648"/>
    </row>
    <row r="163" spans="4:8" ht="12.75">
      <c r="D163" s="648"/>
      <c r="E163" s="657"/>
      <c r="F163" s="658"/>
      <c r="G163" s="648"/>
      <c r="H163" s="648"/>
    </row>
    <row r="164" spans="4:8" ht="12.75">
      <c r="D164" s="648"/>
      <c r="E164" s="657"/>
      <c r="F164" s="658"/>
      <c r="G164" s="648"/>
      <c r="H164" s="648"/>
    </row>
    <row r="165" spans="4:8" ht="12.75">
      <c r="D165" s="648"/>
      <c r="E165" s="657"/>
      <c r="F165" s="658"/>
      <c r="G165" s="648"/>
      <c r="H165" s="648"/>
    </row>
    <row r="166" spans="4:8" ht="12.75">
      <c r="D166" s="648"/>
      <c r="E166" s="657"/>
      <c r="F166" s="658"/>
      <c r="G166" s="648"/>
      <c r="H166" s="648"/>
    </row>
    <row r="167" spans="4:8" ht="12.75">
      <c r="D167" s="648"/>
      <c r="E167" s="657"/>
      <c r="F167" s="658"/>
      <c r="G167" s="648"/>
      <c r="H167" s="648"/>
    </row>
    <row r="168" spans="4:8" ht="12.75">
      <c r="D168" s="648"/>
      <c r="E168" s="657"/>
      <c r="F168" s="658"/>
      <c r="G168" s="648"/>
      <c r="H168" s="648"/>
    </row>
    <row r="169" spans="4:8" ht="12.75">
      <c r="D169" s="648"/>
      <c r="E169" s="657"/>
      <c r="F169" s="658"/>
      <c r="G169" s="648"/>
      <c r="H169" s="648"/>
    </row>
    <row r="170" spans="4:8" ht="12.75">
      <c r="D170" s="648"/>
      <c r="E170" s="657"/>
      <c r="F170" s="658"/>
      <c r="G170" s="648"/>
      <c r="H170" s="648"/>
    </row>
    <row r="171" spans="4:8" ht="12.75">
      <c r="D171" s="648"/>
      <c r="E171" s="657"/>
      <c r="F171" s="658"/>
      <c r="G171" s="648"/>
      <c r="H171" s="648"/>
    </row>
    <row r="172" spans="4:8" ht="12.75">
      <c r="D172" s="648"/>
      <c r="E172" s="657"/>
      <c r="F172" s="658"/>
      <c r="G172" s="648"/>
      <c r="H172" s="648"/>
    </row>
    <row r="173" spans="4:8" ht="12.75">
      <c r="D173" s="648"/>
      <c r="E173" s="657"/>
      <c r="F173" s="658"/>
      <c r="G173" s="648"/>
      <c r="H173" s="648"/>
    </row>
    <row r="174" spans="4:8" ht="12.75">
      <c r="D174" s="648"/>
      <c r="E174" s="657"/>
      <c r="F174" s="658"/>
      <c r="G174" s="648"/>
      <c r="H174" s="648"/>
    </row>
    <row r="175" spans="4:8" ht="12.75">
      <c r="D175" s="648"/>
      <c r="E175" s="657"/>
      <c r="F175" s="658"/>
      <c r="G175" s="648"/>
      <c r="H175" s="648"/>
    </row>
    <row r="176" spans="4:8" ht="12.75">
      <c r="D176" s="648"/>
      <c r="E176" s="657"/>
      <c r="F176" s="658"/>
      <c r="G176" s="648"/>
      <c r="H176" s="648"/>
    </row>
    <row r="177" spans="4:8" ht="12.75">
      <c r="D177" s="648"/>
      <c r="E177" s="657"/>
      <c r="F177" s="658"/>
      <c r="G177" s="648"/>
      <c r="H177" s="648"/>
    </row>
    <row r="178" spans="4:8" ht="12.75">
      <c r="D178" s="648"/>
      <c r="E178" s="657"/>
      <c r="F178" s="658"/>
      <c r="G178" s="648"/>
      <c r="H178" s="648"/>
    </row>
    <row r="179" spans="4:8" ht="12.75">
      <c r="D179" s="648"/>
      <c r="E179" s="657"/>
      <c r="F179" s="658"/>
      <c r="G179" s="648"/>
      <c r="H179" s="648"/>
    </row>
    <row r="180" spans="4:8" ht="12.75">
      <c r="D180" s="648"/>
      <c r="E180" s="657"/>
      <c r="F180" s="658"/>
      <c r="G180" s="648"/>
      <c r="H180" s="648"/>
    </row>
    <row r="181" spans="4:8" ht="12.75">
      <c r="D181" s="648"/>
      <c r="E181" s="657"/>
      <c r="F181" s="658"/>
      <c r="G181" s="648"/>
      <c r="H181" s="648"/>
    </row>
    <row r="182" spans="4:8" ht="12.75">
      <c r="D182" s="648"/>
      <c r="E182" s="657"/>
      <c r="F182" s="658"/>
      <c r="G182" s="648"/>
      <c r="H182" s="648"/>
    </row>
    <row r="183" spans="4:8" ht="12.75">
      <c r="D183" s="648"/>
      <c r="E183" s="657"/>
      <c r="F183" s="658"/>
      <c r="G183" s="648"/>
      <c r="H183" s="648"/>
    </row>
    <row r="184" spans="4:8" ht="12.75">
      <c r="D184" s="648"/>
      <c r="E184" s="657"/>
      <c r="F184" s="658"/>
      <c r="G184" s="648"/>
      <c r="H184" s="648"/>
    </row>
    <row r="185" spans="4:8" ht="12.75">
      <c r="D185" s="648"/>
      <c r="E185" s="657"/>
      <c r="F185" s="658"/>
      <c r="G185" s="648"/>
      <c r="H185" s="648"/>
    </row>
    <row r="186" spans="4:8" ht="12.75">
      <c r="D186" s="648"/>
      <c r="E186" s="657"/>
      <c r="F186" s="658"/>
      <c r="G186" s="648"/>
      <c r="H186" s="648"/>
    </row>
    <row r="187" spans="4:8" ht="12.75">
      <c r="D187" s="648"/>
      <c r="E187" s="657"/>
      <c r="F187" s="658"/>
      <c r="G187" s="648"/>
      <c r="H187" s="648"/>
    </row>
    <row r="188" spans="4:8" ht="12.75">
      <c r="D188" s="648"/>
      <c r="E188" s="657"/>
      <c r="F188" s="658"/>
      <c r="G188" s="648"/>
      <c r="H188" s="648"/>
    </row>
    <row r="189" spans="4:8" ht="12.75">
      <c r="D189" s="648"/>
      <c r="E189" s="657"/>
      <c r="F189" s="658"/>
      <c r="G189" s="648"/>
      <c r="H189" s="648"/>
    </row>
    <row r="190" spans="4:8" ht="12.75">
      <c r="D190" s="648"/>
      <c r="E190" s="657"/>
      <c r="F190" s="658"/>
      <c r="G190" s="648"/>
      <c r="H190" s="648"/>
    </row>
    <row r="191" spans="4:8" ht="12.75">
      <c r="D191" s="648"/>
      <c r="E191" s="657"/>
      <c r="F191" s="658"/>
      <c r="G191" s="648"/>
      <c r="H191" s="648"/>
    </row>
    <row r="192" spans="4:8" ht="12.75">
      <c r="D192" s="648"/>
      <c r="E192" s="657"/>
      <c r="F192" s="658"/>
      <c r="G192" s="648"/>
      <c r="H192" s="648"/>
    </row>
    <row r="193" spans="4:8" ht="12.75">
      <c r="D193" s="648"/>
      <c r="E193" s="657"/>
      <c r="F193" s="658"/>
      <c r="G193" s="648"/>
      <c r="H193" s="648"/>
    </row>
    <row r="194" spans="4:8" ht="12.75">
      <c r="D194" s="648"/>
      <c r="E194" s="657"/>
      <c r="F194" s="658"/>
      <c r="G194" s="648"/>
      <c r="H194" s="648"/>
    </row>
    <row r="195" spans="4:8" ht="12.75">
      <c r="D195" s="648"/>
      <c r="E195" s="657"/>
      <c r="F195" s="658"/>
      <c r="G195" s="648"/>
      <c r="H195" s="648"/>
    </row>
    <row r="196" spans="4:8" ht="12.75">
      <c r="D196" s="648"/>
      <c r="E196" s="657"/>
      <c r="F196" s="658"/>
      <c r="G196" s="648"/>
      <c r="H196" s="648"/>
    </row>
    <row r="197" spans="4:8" ht="12.75">
      <c r="D197" s="648"/>
      <c r="E197" s="657"/>
      <c r="F197" s="658"/>
      <c r="G197" s="648"/>
      <c r="H197" s="648"/>
    </row>
    <row r="198" spans="4:8" ht="12.75">
      <c r="D198" s="648"/>
      <c r="E198" s="657"/>
      <c r="F198" s="658"/>
      <c r="G198" s="648"/>
      <c r="H198" s="648"/>
    </row>
    <row r="199" spans="4:8" ht="12.75">
      <c r="D199" s="648"/>
      <c r="E199" s="657"/>
      <c r="F199" s="658"/>
      <c r="G199" s="648"/>
      <c r="H199" s="648"/>
    </row>
    <row r="200" spans="4:8" ht="12.75">
      <c r="D200" s="648"/>
      <c r="E200" s="657"/>
      <c r="F200" s="658"/>
      <c r="G200" s="648"/>
      <c r="H200" s="648"/>
    </row>
    <row r="201" spans="4:8" ht="12.75">
      <c r="D201" s="648"/>
      <c r="E201" s="657"/>
      <c r="F201" s="658"/>
      <c r="G201" s="648"/>
      <c r="H201" s="648"/>
    </row>
    <row r="202" spans="4:8" ht="12.75">
      <c r="D202" s="648"/>
      <c r="E202" s="657"/>
      <c r="F202" s="658"/>
      <c r="G202" s="648"/>
      <c r="H202" s="648"/>
    </row>
    <row r="203" spans="4:8" ht="12.75">
      <c r="D203" s="648"/>
      <c r="E203" s="657"/>
      <c r="F203" s="658"/>
      <c r="G203" s="648"/>
      <c r="H203" s="648"/>
    </row>
    <row r="204" spans="4:8" ht="12.75">
      <c r="D204" s="648"/>
      <c r="E204" s="657"/>
      <c r="F204" s="658"/>
      <c r="G204" s="648"/>
      <c r="H204" s="648"/>
    </row>
    <row r="205" spans="4:8" ht="12.75">
      <c r="D205" s="648"/>
      <c r="E205" s="657"/>
      <c r="F205" s="658"/>
      <c r="G205" s="648"/>
      <c r="H205" s="648"/>
    </row>
    <row r="206" spans="4:8" ht="12.75">
      <c r="D206" s="648"/>
      <c r="E206" s="657"/>
      <c r="F206" s="658"/>
      <c r="G206" s="648"/>
      <c r="H206" s="648"/>
    </row>
    <row r="207" spans="4:8" ht="12.75">
      <c r="D207" s="648"/>
      <c r="E207" s="657"/>
      <c r="F207" s="658"/>
      <c r="G207" s="648"/>
      <c r="H207" s="648"/>
    </row>
    <row r="208" spans="4:8" ht="12.75">
      <c r="D208" s="648"/>
      <c r="E208" s="657"/>
      <c r="F208" s="658"/>
      <c r="G208" s="648"/>
      <c r="H208" s="648"/>
    </row>
    <row r="209" spans="4:8" ht="12.75">
      <c r="D209" s="648"/>
      <c r="E209" s="657"/>
      <c r="F209" s="658"/>
      <c r="G209" s="648"/>
      <c r="H209" s="648"/>
    </row>
    <row r="210" spans="4:8" ht="12.75">
      <c r="D210" s="648"/>
      <c r="E210" s="657"/>
      <c r="F210" s="658"/>
      <c r="G210" s="648"/>
      <c r="H210" s="648"/>
    </row>
    <row r="211" spans="4:8" ht="12.75">
      <c r="D211" s="648"/>
      <c r="E211" s="657"/>
      <c r="F211" s="658"/>
      <c r="G211" s="648"/>
      <c r="H211" s="648"/>
    </row>
    <row r="212" spans="4:8" ht="12.75">
      <c r="D212" s="648"/>
      <c r="E212" s="657"/>
      <c r="F212" s="658"/>
      <c r="G212" s="648"/>
      <c r="H212" s="648"/>
    </row>
    <row r="213" spans="4:8" ht="12.75">
      <c r="D213" s="648"/>
      <c r="E213" s="657"/>
      <c r="F213" s="658"/>
      <c r="G213" s="648"/>
      <c r="H213" s="648"/>
    </row>
    <row r="214" spans="4:8" ht="12.75">
      <c r="D214" s="648"/>
      <c r="E214" s="657"/>
      <c r="F214" s="658"/>
      <c r="G214" s="648"/>
      <c r="H214" s="648"/>
    </row>
    <row r="215" spans="4:8" ht="12.75">
      <c r="D215" s="648"/>
      <c r="E215" s="657"/>
      <c r="F215" s="658"/>
      <c r="G215" s="648"/>
      <c r="H215" s="648"/>
    </row>
    <row r="216" spans="4:8" ht="12.75">
      <c r="D216" s="648"/>
      <c r="E216" s="657"/>
      <c r="F216" s="658"/>
      <c r="G216" s="648"/>
      <c r="H216" s="648"/>
    </row>
    <row r="217" spans="4:8" ht="12.75">
      <c r="D217" s="648"/>
      <c r="E217" s="657"/>
      <c r="F217" s="658"/>
      <c r="G217" s="648"/>
      <c r="H217" s="648"/>
    </row>
    <row r="218" spans="4:8" ht="12.75">
      <c r="D218" s="648"/>
      <c r="E218" s="657"/>
      <c r="F218" s="658"/>
      <c r="G218" s="648"/>
      <c r="H218" s="648"/>
    </row>
    <row r="219" spans="4:8" ht="12.75">
      <c r="D219" s="648"/>
      <c r="E219" s="657"/>
      <c r="F219" s="658"/>
      <c r="G219" s="648"/>
      <c r="H219" s="648"/>
    </row>
    <row r="220" spans="4:8" ht="12.75">
      <c r="D220" s="648"/>
      <c r="E220" s="657"/>
      <c r="F220" s="658"/>
      <c r="G220" s="648"/>
      <c r="H220" s="648"/>
    </row>
    <row r="221" spans="4:8" ht="12.75">
      <c r="D221" s="648"/>
      <c r="E221" s="657"/>
      <c r="F221" s="658"/>
      <c r="G221" s="648"/>
      <c r="H221" s="648"/>
    </row>
    <row r="222" spans="4:8" ht="12.75">
      <c r="D222" s="648"/>
      <c r="E222" s="657"/>
      <c r="F222" s="658"/>
      <c r="G222" s="648"/>
      <c r="H222" s="648"/>
    </row>
    <row r="223" spans="4:8" ht="12.75">
      <c r="D223" s="648"/>
      <c r="E223" s="657"/>
      <c r="F223" s="658"/>
      <c r="G223" s="648"/>
      <c r="H223" s="648"/>
    </row>
    <row r="224" spans="4:8" ht="12.75">
      <c r="D224" s="648"/>
      <c r="E224" s="657"/>
      <c r="F224" s="658"/>
      <c r="G224" s="648"/>
      <c r="H224" s="648"/>
    </row>
    <row r="225" spans="4:8" ht="12.75">
      <c r="D225" s="648"/>
      <c r="E225" s="657"/>
      <c r="F225" s="658"/>
      <c r="G225" s="648"/>
      <c r="H225" s="648"/>
    </row>
    <row r="226" spans="4:8" ht="12.75">
      <c r="D226" s="648"/>
      <c r="E226" s="657"/>
      <c r="F226" s="658"/>
      <c r="G226" s="648"/>
      <c r="H226" s="648"/>
    </row>
    <row r="227" spans="4:8" ht="12.75">
      <c r="D227" s="648"/>
      <c r="E227" s="657"/>
      <c r="F227" s="658"/>
      <c r="G227" s="648"/>
      <c r="H227" s="648"/>
    </row>
    <row r="228" spans="4:8" ht="12.75">
      <c r="D228" s="648"/>
      <c r="E228" s="657"/>
      <c r="F228" s="658"/>
      <c r="G228" s="648"/>
      <c r="H228" s="648"/>
    </row>
    <row r="229" spans="4:8" ht="12.75">
      <c r="D229" s="648"/>
      <c r="E229" s="657"/>
      <c r="F229" s="658"/>
      <c r="G229" s="648"/>
      <c r="H229" s="648"/>
    </row>
    <row r="230" spans="4:8" ht="12.75">
      <c r="D230" s="648"/>
      <c r="E230" s="657"/>
      <c r="F230" s="658"/>
      <c r="G230" s="648"/>
      <c r="H230" s="648"/>
    </row>
    <row r="231" spans="4:8" ht="12.75">
      <c r="D231" s="648"/>
      <c r="E231" s="657"/>
      <c r="F231" s="658"/>
      <c r="G231" s="648"/>
      <c r="H231" s="648"/>
    </row>
    <row r="232" spans="4:8" ht="12.75">
      <c r="D232" s="648"/>
      <c r="E232" s="657"/>
      <c r="F232" s="658"/>
      <c r="G232" s="648"/>
      <c r="H232" s="648"/>
    </row>
    <row r="233" spans="4:8" ht="12.75">
      <c r="D233" s="648"/>
      <c r="E233" s="657"/>
      <c r="F233" s="658"/>
      <c r="G233" s="648"/>
      <c r="H233" s="648"/>
    </row>
    <row r="234" spans="4:8" ht="12.75">
      <c r="D234" s="648"/>
      <c r="E234" s="657"/>
      <c r="F234" s="658"/>
      <c r="G234" s="648"/>
      <c r="H234" s="648"/>
    </row>
    <row r="235" spans="4:8" ht="12.75">
      <c r="D235" s="648"/>
      <c r="E235" s="657"/>
      <c r="F235" s="658"/>
      <c r="G235" s="648"/>
      <c r="H235" s="648"/>
    </row>
    <row r="236" spans="4:8" ht="12.75">
      <c r="D236" s="648"/>
      <c r="E236" s="657"/>
      <c r="F236" s="658"/>
      <c r="G236" s="648"/>
      <c r="H236" s="648"/>
    </row>
    <row r="237" spans="4:8" ht="12.75">
      <c r="D237" s="648"/>
      <c r="E237" s="657"/>
      <c r="F237" s="658"/>
      <c r="G237" s="648"/>
      <c r="H237" s="648"/>
    </row>
    <row r="238" spans="4:8" ht="12.75">
      <c r="D238" s="648"/>
      <c r="E238" s="657"/>
      <c r="F238" s="658"/>
      <c r="G238" s="648"/>
      <c r="H238" s="648"/>
    </row>
    <row r="239" spans="4:8" ht="12.75">
      <c r="D239" s="648"/>
      <c r="E239" s="657"/>
      <c r="F239" s="658"/>
      <c r="G239" s="648"/>
      <c r="H239" s="648"/>
    </row>
    <row r="240" spans="4:8" ht="12.75">
      <c r="D240" s="648"/>
      <c r="E240" s="657"/>
      <c r="F240" s="658"/>
      <c r="G240" s="648"/>
      <c r="H240" s="648"/>
    </row>
    <row r="241" spans="4:8" ht="12.75">
      <c r="D241" s="648"/>
      <c r="E241" s="657"/>
      <c r="F241" s="658"/>
      <c r="G241" s="648"/>
      <c r="H241" s="648"/>
    </row>
    <row r="242" spans="4:8" ht="12.75">
      <c r="D242" s="648"/>
      <c r="E242" s="657"/>
      <c r="F242" s="658"/>
      <c r="G242" s="648"/>
      <c r="H242" s="648"/>
    </row>
    <row r="243" spans="4:8" ht="12.75">
      <c r="D243" s="648"/>
      <c r="E243" s="657"/>
      <c r="F243" s="658"/>
      <c r="G243" s="648"/>
      <c r="H243" s="648"/>
    </row>
    <row r="244" spans="4:8" ht="12.75">
      <c r="D244" s="648"/>
      <c r="E244" s="657"/>
      <c r="F244" s="658"/>
      <c r="G244" s="648"/>
      <c r="H244" s="648"/>
    </row>
    <row r="245" spans="4:8" ht="12.75">
      <c r="D245" s="648"/>
      <c r="E245" s="657"/>
      <c r="F245" s="658"/>
      <c r="G245" s="648"/>
      <c r="H245" s="648"/>
    </row>
    <row r="246" spans="4:8" ht="12.75">
      <c r="D246" s="648"/>
      <c r="E246" s="657"/>
      <c r="F246" s="658"/>
      <c r="G246" s="648"/>
      <c r="H246" s="648"/>
    </row>
    <row r="247" spans="4:8" ht="12.75">
      <c r="D247" s="648"/>
      <c r="E247" s="657"/>
      <c r="F247" s="658"/>
      <c r="G247" s="648"/>
      <c r="H247" s="648"/>
    </row>
    <row r="248" spans="4:8" ht="12.75">
      <c r="D248" s="648"/>
      <c r="E248" s="657"/>
      <c r="F248" s="658"/>
      <c r="G248" s="648"/>
      <c r="H248" s="648"/>
    </row>
    <row r="249" spans="4:8" ht="12.75">
      <c r="D249" s="648"/>
      <c r="E249" s="657"/>
      <c r="F249" s="658"/>
      <c r="G249" s="648"/>
      <c r="H249" s="648"/>
    </row>
    <row r="250" spans="4:8" ht="12.75">
      <c r="D250" s="648"/>
      <c r="E250" s="657"/>
      <c r="F250" s="658"/>
      <c r="G250" s="648"/>
      <c r="H250" s="648"/>
    </row>
    <row r="251" spans="4:8" ht="12.75">
      <c r="D251" s="648"/>
      <c r="E251" s="657"/>
      <c r="F251" s="658"/>
      <c r="G251" s="648"/>
      <c r="H251" s="648"/>
    </row>
    <row r="252" spans="4:8" ht="12.75">
      <c r="D252" s="648"/>
      <c r="E252" s="657"/>
      <c r="F252" s="658"/>
      <c r="G252" s="648"/>
      <c r="H252" s="648"/>
    </row>
    <row r="253" spans="4:8" ht="12.75">
      <c r="D253" s="648"/>
      <c r="E253" s="657"/>
      <c r="F253" s="658"/>
      <c r="G253" s="648"/>
      <c r="H253" s="648"/>
    </row>
    <row r="254" spans="4:8" ht="12.75">
      <c r="D254" s="648"/>
      <c r="E254" s="657"/>
      <c r="F254" s="658"/>
      <c r="G254" s="648"/>
      <c r="H254" s="648"/>
    </row>
    <row r="255" spans="4:8" ht="12.75">
      <c r="D255" s="648"/>
      <c r="E255" s="657"/>
      <c r="F255" s="658"/>
      <c r="G255" s="648"/>
      <c r="H255" s="648"/>
    </row>
    <row r="256" spans="4:8" ht="12.75">
      <c r="D256" s="648"/>
      <c r="E256" s="657"/>
      <c r="F256" s="658"/>
      <c r="G256" s="648"/>
      <c r="H256" s="648"/>
    </row>
    <row r="257" spans="4:8" ht="12.75">
      <c r="D257" s="648"/>
      <c r="E257" s="657"/>
      <c r="F257" s="658"/>
      <c r="G257" s="648"/>
      <c r="H257" s="648"/>
    </row>
    <row r="258" spans="4:8" ht="12.75">
      <c r="D258" s="648"/>
      <c r="E258" s="657"/>
      <c r="F258" s="658"/>
      <c r="G258" s="648"/>
      <c r="H258" s="648"/>
    </row>
    <row r="259" spans="4:8" ht="12.75">
      <c r="D259" s="648"/>
      <c r="E259" s="657"/>
      <c r="F259" s="658"/>
      <c r="G259" s="648"/>
      <c r="H259" s="648"/>
    </row>
    <row r="260" spans="4:8" ht="12.75">
      <c r="D260" s="648"/>
      <c r="E260" s="657"/>
      <c r="F260" s="658"/>
      <c r="G260" s="648"/>
      <c r="H260" s="648"/>
    </row>
    <row r="261" spans="4:8" ht="12.75">
      <c r="D261" s="648"/>
      <c r="E261" s="657"/>
      <c r="F261" s="658"/>
      <c r="G261" s="648"/>
      <c r="H261" s="648"/>
    </row>
    <row r="262" spans="4:8" ht="12.75">
      <c r="D262" s="648"/>
      <c r="E262" s="657"/>
      <c r="F262" s="658"/>
      <c r="G262" s="648"/>
      <c r="H262" s="648"/>
    </row>
    <row r="263" spans="4:8" ht="12.75">
      <c r="D263" s="648"/>
      <c r="E263" s="657"/>
      <c r="F263" s="658"/>
      <c r="G263" s="648"/>
      <c r="H263" s="648"/>
    </row>
    <row r="264" spans="4:8" ht="12.75">
      <c r="D264" s="648"/>
      <c r="E264" s="657"/>
      <c r="F264" s="658"/>
      <c r="G264" s="648"/>
      <c r="H264" s="648"/>
    </row>
    <row r="265" spans="4:8" ht="12.75">
      <c r="D265" s="648"/>
      <c r="E265" s="657"/>
      <c r="F265" s="658"/>
      <c r="G265" s="648"/>
      <c r="H265" s="648"/>
    </row>
    <row r="266" spans="4:8" ht="12.75">
      <c r="D266" s="648"/>
      <c r="E266" s="657"/>
      <c r="F266" s="658"/>
      <c r="G266" s="648"/>
      <c r="H266" s="648"/>
    </row>
    <row r="267" spans="4:8" ht="12.75">
      <c r="D267" s="648"/>
      <c r="E267" s="657"/>
      <c r="F267" s="658"/>
      <c r="G267" s="648"/>
      <c r="H267" s="648"/>
    </row>
    <row r="268" spans="4:8" ht="12.75">
      <c r="D268" s="648"/>
      <c r="E268" s="657"/>
      <c r="F268" s="658"/>
      <c r="G268" s="648"/>
      <c r="H268" s="648"/>
    </row>
    <row r="269" spans="4:8" ht="12.75">
      <c r="D269" s="648"/>
      <c r="E269" s="657"/>
      <c r="F269" s="658"/>
      <c r="G269" s="648"/>
      <c r="H269" s="648"/>
    </row>
    <row r="270" spans="4:8" ht="12.75">
      <c r="D270" s="648"/>
      <c r="E270" s="657"/>
      <c r="F270" s="658"/>
      <c r="G270" s="648"/>
      <c r="H270" s="648"/>
    </row>
    <row r="271" spans="4:8" ht="12.75">
      <c r="D271" s="648"/>
      <c r="E271" s="657"/>
      <c r="F271" s="658"/>
      <c r="G271" s="648"/>
      <c r="H271" s="648"/>
    </row>
    <row r="272" spans="4:8" ht="12.75">
      <c r="D272" s="648"/>
      <c r="E272" s="657"/>
      <c r="F272" s="658"/>
      <c r="G272" s="648"/>
      <c r="H272" s="648"/>
    </row>
    <row r="273" spans="4:8" ht="12.75">
      <c r="D273" s="648"/>
      <c r="E273" s="657"/>
      <c r="F273" s="658"/>
      <c r="G273" s="648"/>
      <c r="H273" s="648"/>
    </row>
    <row r="274" spans="4:8" ht="12.75">
      <c r="D274" s="648"/>
      <c r="E274" s="657"/>
      <c r="F274" s="658"/>
      <c r="G274" s="648"/>
      <c r="H274" s="648"/>
    </row>
    <row r="275" spans="4:8" ht="12.75">
      <c r="D275" s="648"/>
      <c r="E275" s="657"/>
      <c r="F275" s="658"/>
      <c r="G275" s="648"/>
      <c r="H275" s="648"/>
    </row>
    <row r="276" spans="4:8" ht="12.75">
      <c r="D276" s="648"/>
      <c r="E276" s="657"/>
      <c r="F276" s="658"/>
      <c r="G276" s="648"/>
      <c r="H276" s="648"/>
    </row>
    <row r="277" spans="4:8" ht="12.75">
      <c r="D277" s="648"/>
      <c r="E277" s="657"/>
      <c r="F277" s="658"/>
      <c r="G277" s="648"/>
      <c r="H277" s="648"/>
    </row>
    <row r="278" spans="4:8" ht="12.75">
      <c r="D278" s="648"/>
      <c r="E278" s="657"/>
      <c r="F278" s="658"/>
      <c r="G278" s="648"/>
      <c r="H278" s="648"/>
    </row>
    <row r="279" spans="4:8" ht="12.75">
      <c r="D279" s="648"/>
      <c r="E279" s="657"/>
      <c r="F279" s="658"/>
      <c r="G279" s="648"/>
      <c r="H279" s="648"/>
    </row>
    <row r="280" spans="4:8" ht="12.75">
      <c r="D280" s="648"/>
      <c r="E280" s="657"/>
      <c r="F280" s="658"/>
      <c r="G280" s="648"/>
      <c r="H280" s="648"/>
    </row>
    <row r="281" spans="4:8" ht="12.75">
      <c r="D281" s="648"/>
      <c r="E281" s="657"/>
      <c r="F281" s="658"/>
      <c r="G281" s="648"/>
      <c r="H281" s="648"/>
    </row>
    <row r="282" spans="4:8" ht="12.75">
      <c r="D282" s="648"/>
      <c r="E282" s="657"/>
      <c r="F282" s="658"/>
      <c r="G282" s="648"/>
      <c r="H282" s="648"/>
    </row>
    <row r="283" spans="4:8" ht="12.75">
      <c r="D283" s="648"/>
      <c r="E283" s="657"/>
      <c r="F283" s="658"/>
      <c r="G283" s="648"/>
      <c r="H283" s="648"/>
    </row>
    <row r="284" spans="4:8" ht="12.75">
      <c r="D284" s="648"/>
      <c r="E284" s="657"/>
      <c r="F284" s="658"/>
      <c r="G284" s="648"/>
      <c r="H284" s="648"/>
    </row>
    <row r="285" spans="4:8" ht="12.75">
      <c r="D285" s="648"/>
      <c r="E285" s="657"/>
      <c r="F285" s="658"/>
      <c r="G285" s="648"/>
      <c r="H285" s="648"/>
    </row>
    <row r="286" spans="4:8" ht="12.75">
      <c r="D286" s="648"/>
      <c r="E286" s="657"/>
      <c r="F286" s="658"/>
      <c r="G286" s="648"/>
      <c r="H286" s="648"/>
    </row>
    <row r="287" spans="4:8" ht="12.75">
      <c r="D287" s="648"/>
      <c r="E287" s="657"/>
      <c r="F287" s="658"/>
      <c r="G287" s="648"/>
      <c r="H287" s="648"/>
    </row>
    <row r="288" spans="4:8" ht="12.75">
      <c r="D288" s="648"/>
      <c r="E288" s="657"/>
      <c r="F288" s="658"/>
      <c r="G288" s="648"/>
      <c r="H288" s="648"/>
    </row>
    <row r="289" spans="4:8" ht="12.75">
      <c r="D289" s="648"/>
      <c r="E289" s="657"/>
      <c r="F289" s="658"/>
      <c r="G289" s="648"/>
      <c r="H289" s="648"/>
    </row>
    <row r="290" spans="4:8" ht="12.75">
      <c r="D290" s="648"/>
      <c r="E290" s="657"/>
      <c r="F290" s="658"/>
      <c r="G290" s="648"/>
      <c r="H290" s="648"/>
    </row>
    <row r="291" spans="4:8" ht="12.75">
      <c r="D291" s="648"/>
      <c r="E291" s="657"/>
      <c r="F291" s="658"/>
      <c r="G291" s="648"/>
      <c r="H291" s="648"/>
    </row>
    <row r="292" spans="4:8" ht="12.75">
      <c r="D292" s="648"/>
      <c r="E292" s="657"/>
      <c r="F292" s="658"/>
      <c r="G292" s="648"/>
      <c r="H292" s="648"/>
    </row>
    <row r="293" spans="4:8" ht="12.75">
      <c r="D293" s="648"/>
      <c r="E293" s="657"/>
      <c r="F293" s="658"/>
      <c r="G293" s="648"/>
      <c r="H293" s="648"/>
    </row>
    <row r="294" spans="4:8" ht="12.75">
      <c r="D294" s="648"/>
      <c r="E294" s="657"/>
      <c r="F294" s="658"/>
      <c r="G294" s="648"/>
      <c r="H294" s="648"/>
    </row>
    <row r="295" spans="4:8" ht="12.75">
      <c r="D295" s="648"/>
      <c r="E295" s="657"/>
      <c r="F295" s="658"/>
      <c r="G295" s="648"/>
      <c r="H295" s="648"/>
    </row>
    <row r="296" spans="4:8" ht="12.75">
      <c r="D296" s="648"/>
      <c r="E296" s="657"/>
      <c r="F296" s="658"/>
      <c r="G296" s="648"/>
      <c r="H296" s="648"/>
    </row>
    <row r="297" spans="4:8" ht="12.75">
      <c r="D297" s="648"/>
      <c r="E297" s="657"/>
      <c r="F297" s="658"/>
      <c r="G297" s="648"/>
      <c r="H297" s="648"/>
    </row>
    <row r="298" spans="4:8" ht="12.75">
      <c r="D298" s="648"/>
      <c r="E298" s="657"/>
      <c r="F298" s="658"/>
      <c r="G298" s="648"/>
      <c r="H298" s="648"/>
    </row>
    <row r="299" spans="4:8" ht="12.75">
      <c r="D299" s="648"/>
      <c r="E299" s="657"/>
      <c r="F299" s="658"/>
      <c r="G299" s="648"/>
      <c r="H299" s="648"/>
    </row>
    <row r="300" spans="4:8" ht="12.75">
      <c r="D300" s="648"/>
      <c r="E300" s="657"/>
      <c r="F300" s="658"/>
      <c r="G300" s="648"/>
      <c r="H300" s="648"/>
    </row>
    <row r="301" spans="4:8" ht="12.75">
      <c r="D301" s="648"/>
      <c r="E301" s="657"/>
      <c r="F301" s="658"/>
      <c r="G301" s="648"/>
      <c r="H301" s="648"/>
    </row>
    <row r="302" spans="4:8" ht="12.75">
      <c r="D302" s="648"/>
      <c r="E302" s="657"/>
      <c r="F302" s="658"/>
      <c r="G302" s="648"/>
      <c r="H302" s="648"/>
    </row>
    <row r="303" spans="4:8" ht="12.75">
      <c r="D303" s="648"/>
      <c r="E303" s="657"/>
      <c r="F303" s="658"/>
      <c r="G303" s="648"/>
      <c r="H303" s="648"/>
    </row>
    <row r="304" spans="4:8" ht="12.75">
      <c r="D304" s="648"/>
      <c r="E304" s="657"/>
      <c r="F304" s="658"/>
      <c r="G304" s="648"/>
      <c r="H304" s="648"/>
    </row>
    <row r="305" spans="4:8" ht="12.75">
      <c r="D305" s="648"/>
      <c r="E305" s="657"/>
      <c r="F305" s="658"/>
      <c r="G305" s="648"/>
      <c r="H305" s="648"/>
    </row>
    <row r="306" spans="4:8" ht="12.75">
      <c r="D306" s="648"/>
      <c r="E306" s="657"/>
      <c r="F306" s="658"/>
      <c r="G306" s="648"/>
      <c r="H306" s="648"/>
    </row>
    <row r="307" spans="4:8" ht="12.75">
      <c r="D307" s="648"/>
      <c r="E307" s="657"/>
      <c r="F307" s="658"/>
      <c r="G307" s="648"/>
      <c r="H307" s="648"/>
    </row>
    <row r="308" spans="4:8" ht="12.75">
      <c r="D308" s="648"/>
      <c r="E308" s="657"/>
      <c r="F308" s="658"/>
      <c r="G308" s="648"/>
      <c r="H308" s="648"/>
    </row>
    <row r="309" spans="4:8" ht="12.75">
      <c r="D309" s="648"/>
      <c r="E309" s="657"/>
      <c r="F309" s="658"/>
      <c r="G309" s="648"/>
      <c r="H309" s="648"/>
    </row>
    <row r="310" spans="4:8" ht="12.75">
      <c r="D310" s="648"/>
      <c r="E310" s="657"/>
      <c r="F310" s="658"/>
      <c r="G310" s="648"/>
      <c r="H310" s="648"/>
    </row>
    <row r="311" spans="4:8" ht="12.75">
      <c r="D311" s="648"/>
      <c r="E311" s="657"/>
      <c r="F311" s="658"/>
      <c r="G311" s="648"/>
      <c r="H311" s="648"/>
    </row>
    <row r="312" spans="4:8" ht="12.75">
      <c r="D312" s="648"/>
      <c r="E312" s="657"/>
      <c r="F312" s="658"/>
      <c r="G312" s="648"/>
      <c r="H312" s="648"/>
    </row>
    <row r="313" spans="4:8" ht="12.75">
      <c r="D313" s="648"/>
      <c r="E313" s="657"/>
      <c r="F313" s="658"/>
      <c r="G313" s="648"/>
      <c r="H313" s="648"/>
    </row>
    <row r="314" spans="4:8" ht="12.75">
      <c r="D314" s="648"/>
      <c r="E314" s="657"/>
      <c r="F314" s="658"/>
      <c r="G314" s="648"/>
      <c r="H314" s="648"/>
    </row>
    <row r="315" spans="4:8" ht="12.75">
      <c r="D315" s="648"/>
      <c r="E315" s="657"/>
      <c r="F315" s="658"/>
      <c r="G315" s="648"/>
      <c r="H315" s="648"/>
    </row>
    <row r="316" spans="4:8" ht="12.75">
      <c r="D316" s="648"/>
      <c r="E316" s="657"/>
      <c r="F316" s="658"/>
      <c r="G316" s="648"/>
      <c r="H316" s="648"/>
    </row>
    <row r="317" spans="4:8" ht="12.75">
      <c r="D317" s="648"/>
      <c r="E317" s="657"/>
      <c r="F317" s="658"/>
      <c r="G317" s="648"/>
      <c r="H317" s="648"/>
    </row>
    <row r="318" spans="4:8" ht="12.75">
      <c r="D318" s="648"/>
      <c r="E318" s="657"/>
      <c r="F318" s="658"/>
      <c r="G318" s="648"/>
      <c r="H318" s="648"/>
    </row>
    <row r="319" spans="4:8" ht="12.75">
      <c r="D319" s="648"/>
      <c r="E319" s="657"/>
      <c r="F319" s="658"/>
      <c r="G319" s="648"/>
      <c r="H319" s="648"/>
    </row>
    <row r="320" spans="4:8" ht="12.75">
      <c r="D320" s="648"/>
      <c r="E320" s="657"/>
      <c r="F320" s="658"/>
      <c r="G320" s="648"/>
      <c r="H320" s="648"/>
    </row>
    <row r="321" spans="4:8" ht="12.75">
      <c r="D321" s="648"/>
      <c r="E321" s="657"/>
      <c r="F321" s="658"/>
      <c r="G321" s="648"/>
      <c r="H321" s="648"/>
    </row>
    <row r="322" spans="4:8" ht="12.75">
      <c r="D322" s="648"/>
      <c r="E322" s="657"/>
      <c r="F322" s="658"/>
      <c r="G322" s="648"/>
      <c r="H322" s="648"/>
    </row>
    <row r="323" spans="4:8" ht="12.75">
      <c r="D323" s="648"/>
      <c r="E323" s="657"/>
      <c r="F323" s="658"/>
      <c r="G323" s="648"/>
      <c r="H323" s="648"/>
    </row>
    <row r="324" spans="4:8" ht="12.75">
      <c r="D324" s="648"/>
      <c r="E324" s="657"/>
      <c r="F324" s="658"/>
      <c r="G324" s="648"/>
      <c r="H324" s="648"/>
    </row>
    <row r="325" spans="4:8" ht="12.75">
      <c r="D325" s="648"/>
      <c r="E325" s="657"/>
      <c r="F325" s="658"/>
      <c r="G325" s="648"/>
      <c r="H325" s="648"/>
    </row>
    <row r="326" spans="4:8" ht="12.75">
      <c r="D326" s="648"/>
      <c r="E326" s="657"/>
      <c r="F326" s="658"/>
      <c r="G326" s="648"/>
      <c r="H326" s="648"/>
    </row>
    <row r="327" spans="4:8" ht="12.75">
      <c r="D327" s="648"/>
      <c r="E327" s="657"/>
      <c r="F327" s="658"/>
      <c r="G327" s="648"/>
      <c r="H327" s="648"/>
    </row>
    <row r="328" spans="4:8" ht="12.75">
      <c r="D328" s="648"/>
      <c r="E328" s="657"/>
      <c r="F328" s="658"/>
      <c r="G328" s="648"/>
      <c r="H328" s="648"/>
    </row>
    <row r="329" spans="4:8" ht="12.75">
      <c r="D329" s="648"/>
      <c r="E329" s="657"/>
      <c r="F329" s="658"/>
      <c r="G329" s="648"/>
      <c r="H329" s="648"/>
    </row>
    <row r="330" spans="4:8" ht="12.75">
      <c r="D330" s="648"/>
      <c r="E330" s="657"/>
      <c r="F330" s="658"/>
      <c r="G330" s="648"/>
      <c r="H330" s="648"/>
    </row>
    <row r="331" spans="4:8" ht="12.75">
      <c r="D331" s="648"/>
      <c r="E331" s="657"/>
      <c r="F331" s="658"/>
      <c r="G331" s="648"/>
      <c r="H331" s="648"/>
    </row>
    <row r="332" spans="4:8" ht="12.75">
      <c r="D332" s="648"/>
      <c r="E332" s="657"/>
      <c r="F332" s="658"/>
      <c r="G332" s="648"/>
      <c r="H332" s="648"/>
    </row>
    <row r="333" spans="4:8" ht="12.75">
      <c r="D333" s="648"/>
      <c r="E333" s="657"/>
      <c r="F333" s="658"/>
      <c r="G333" s="648"/>
      <c r="H333" s="648"/>
    </row>
    <row r="334" spans="4:8" ht="12.75">
      <c r="D334" s="648"/>
      <c r="E334" s="657"/>
      <c r="F334" s="658"/>
      <c r="G334" s="648"/>
      <c r="H334" s="648"/>
    </row>
    <row r="335" spans="4:8" ht="12.75">
      <c r="D335" s="648"/>
      <c r="E335" s="657"/>
      <c r="F335" s="658"/>
      <c r="G335" s="648"/>
      <c r="H335" s="648"/>
    </row>
    <row r="336" spans="4:8" ht="12.75">
      <c r="D336" s="648"/>
      <c r="E336" s="657"/>
      <c r="F336" s="658"/>
      <c r="G336" s="648"/>
      <c r="H336" s="648"/>
    </row>
    <row r="337" spans="4:8" ht="12.75">
      <c r="D337" s="648"/>
      <c r="E337" s="657"/>
      <c r="F337" s="658"/>
      <c r="G337" s="648"/>
      <c r="H337" s="648"/>
    </row>
    <row r="338" spans="4:8" ht="12.75">
      <c r="D338" s="648"/>
      <c r="E338" s="657"/>
      <c r="F338" s="658"/>
      <c r="G338" s="648"/>
      <c r="H338" s="648"/>
    </row>
    <row r="339" spans="4:8" ht="12.75">
      <c r="D339" s="648"/>
      <c r="E339" s="657"/>
      <c r="F339" s="658"/>
      <c r="G339" s="648"/>
      <c r="H339" s="648"/>
    </row>
    <row r="340" spans="4:8" ht="12.75">
      <c r="D340" s="648"/>
      <c r="E340" s="657"/>
      <c r="F340" s="658"/>
      <c r="G340" s="648"/>
      <c r="H340" s="648"/>
    </row>
    <row r="341" spans="4:8" ht="12.75">
      <c r="D341" s="648"/>
      <c r="E341" s="657"/>
      <c r="F341" s="658"/>
      <c r="G341" s="648"/>
      <c r="H341" s="648"/>
    </row>
    <row r="342" spans="4:8" ht="12.75">
      <c r="D342" s="648"/>
      <c r="E342" s="657"/>
      <c r="F342" s="658"/>
      <c r="G342" s="648"/>
      <c r="H342" s="648"/>
    </row>
    <row r="343" spans="4:8" ht="12.75">
      <c r="D343" s="648"/>
      <c r="E343" s="657"/>
      <c r="F343" s="658"/>
      <c r="G343" s="648"/>
      <c r="H343" s="648"/>
    </row>
    <row r="344" spans="4:8" ht="12.75">
      <c r="D344" s="648"/>
      <c r="E344" s="657"/>
      <c r="F344" s="658"/>
      <c r="G344" s="648"/>
      <c r="H344" s="648"/>
    </row>
    <row r="345" spans="4:8" ht="12.75">
      <c r="D345" s="648"/>
      <c r="E345" s="657"/>
      <c r="F345" s="658"/>
      <c r="G345" s="648"/>
      <c r="H345" s="648"/>
    </row>
    <row r="346" spans="4:8" ht="12.75">
      <c r="D346" s="648"/>
      <c r="E346" s="657"/>
      <c r="F346" s="658"/>
      <c r="G346" s="648"/>
      <c r="H346" s="648"/>
    </row>
    <row r="347" spans="4:8" ht="12.75">
      <c r="D347" s="648"/>
      <c r="E347" s="657"/>
      <c r="F347" s="658"/>
      <c r="G347" s="648"/>
      <c r="H347" s="648"/>
    </row>
    <row r="348" spans="4:8" ht="12.75">
      <c r="D348" s="648"/>
      <c r="E348" s="657"/>
      <c r="F348" s="658"/>
      <c r="G348" s="648"/>
      <c r="H348" s="648"/>
    </row>
    <row r="349" spans="4:8" ht="12.75">
      <c r="D349" s="648"/>
      <c r="E349" s="657"/>
      <c r="F349" s="658"/>
      <c r="G349" s="648"/>
      <c r="H349" s="648"/>
    </row>
    <row r="350" spans="4:8" ht="12.75">
      <c r="D350" s="648"/>
      <c r="E350" s="657"/>
      <c r="F350" s="658"/>
      <c r="G350" s="648"/>
      <c r="H350" s="648"/>
    </row>
    <row r="351" spans="4:8" ht="12.75">
      <c r="D351" s="648"/>
      <c r="E351" s="657"/>
      <c r="F351" s="658"/>
      <c r="G351" s="648"/>
      <c r="H351" s="648"/>
    </row>
    <row r="352" spans="4:8" ht="12.75">
      <c r="D352" s="648"/>
      <c r="E352" s="657"/>
      <c r="F352" s="658"/>
      <c r="G352" s="648"/>
      <c r="H352" s="648"/>
    </row>
    <row r="353" spans="4:8" ht="12.75">
      <c r="D353" s="648"/>
      <c r="E353" s="657"/>
      <c r="F353" s="658"/>
      <c r="G353" s="648"/>
      <c r="H353" s="648"/>
    </row>
    <row r="354" spans="4:8" ht="12.75">
      <c r="D354" s="648"/>
      <c r="E354" s="657"/>
      <c r="F354" s="658"/>
      <c r="G354" s="648"/>
      <c r="H354" s="648"/>
    </row>
    <row r="355" spans="4:8" ht="12.75">
      <c r="D355" s="648"/>
      <c r="E355" s="657"/>
      <c r="F355" s="658"/>
      <c r="G355" s="648"/>
      <c r="H355" s="648"/>
    </row>
    <row r="356" spans="4:8" ht="12.75">
      <c r="D356" s="648"/>
      <c r="E356" s="657"/>
      <c r="F356" s="658"/>
      <c r="G356" s="648"/>
      <c r="H356" s="648"/>
    </row>
    <row r="357" spans="4:8" ht="12.75">
      <c r="D357" s="648"/>
      <c r="E357" s="657"/>
      <c r="F357" s="658"/>
      <c r="G357" s="648"/>
      <c r="H357" s="648"/>
    </row>
    <row r="358" spans="4:8" ht="12.75">
      <c r="D358" s="648"/>
      <c r="E358" s="657"/>
      <c r="F358" s="658"/>
      <c r="G358" s="648"/>
      <c r="H358" s="648"/>
    </row>
    <row r="359" spans="4:8" ht="12.75">
      <c r="D359" s="648"/>
      <c r="E359" s="657"/>
      <c r="F359" s="658"/>
      <c r="G359" s="648"/>
      <c r="H359" s="648"/>
    </row>
    <row r="360" spans="4:8" ht="12.75">
      <c r="D360" s="648"/>
      <c r="E360" s="657"/>
      <c r="F360" s="658"/>
      <c r="G360" s="648"/>
      <c r="H360" s="648"/>
    </row>
    <row r="361" spans="4:8" ht="12.75">
      <c r="D361" s="648"/>
      <c r="E361" s="657"/>
      <c r="F361" s="658"/>
      <c r="G361" s="648"/>
      <c r="H361" s="648"/>
    </row>
    <row r="362" spans="4:8" ht="12.75">
      <c r="D362" s="648"/>
      <c r="E362" s="657"/>
      <c r="F362" s="658"/>
      <c r="G362" s="648"/>
      <c r="H362" s="648"/>
    </row>
    <row r="363" spans="4:8" ht="12.75">
      <c r="D363" s="648"/>
      <c r="E363" s="657"/>
      <c r="F363" s="658"/>
      <c r="G363" s="648"/>
      <c r="H363" s="648"/>
    </row>
    <row r="364" spans="4:8" ht="12.75">
      <c r="D364" s="648"/>
      <c r="E364" s="657"/>
      <c r="F364" s="658"/>
      <c r="G364" s="648"/>
      <c r="H364" s="648"/>
    </row>
    <row r="365" spans="4:8" ht="12.75">
      <c r="D365" s="648"/>
      <c r="E365" s="657"/>
      <c r="F365" s="658"/>
      <c r="G365" s="648"/>
      <c r="H365" s="648"/>
    </row>
    <row r="366" spans="4:8" ht="12.75">
      <c r="D366" s="648"/>
      <c r="E366" s="657"/>
      <c r="F366" s="658"/>
      <c r="G366" s="648"/>
      <c r="H366" s="648"/>
    </row>
    <row r="367" spans="4:8" ht="12.75">
      <c r="D367" s="648"/>
      <c r="E367" s="657"/>
      <c r="F367" s="658"/>
      <c r="G367" s="648"/>
      <c r="H367" s="648"/>
    </row>
    <row r="368" spans="4:8" ht="12.75">
      <c r="D368" s="648"/>
      <c r="E368" s="657"/>
      <c r="F368" s="658"/>
      <c r="G368" s="648"/>
      <c r="H368" s="648"/>
    </row>
    <row r="369" spans="4:8" ht="12.75">
      <c r="D369" s="648"/>
      <c r="E369" s="657"/>
      <c r="F369" s="658"/>
      <c r="G369" s="648"/>
      <c r="H369" s="648"/>
    </row>
    <row r="370" spans="4:8" ht="12.75">
      <c r="D370" s="648"/>
      <c r="E370" s="657"/>
      <c r="F370" s="658"/>
      <c r="G370" s="648"/>
      <c r="H370" s="648"/>
    </row>
    <row r="371" spans="4:8" ht="12.75">
      <c r="D371" s="648"/>
      <c r="E371" s="657"/>
      <c r="F371" s="658"/>
      <c r="G371" s="648"/>
      <c r="H371" s="648"/>
    </row>
    <row r="372" spans="4:8" ht="12.75">
      <c r="D372" s="648"/>
      <c r="E372" s="657"/>
      <c r="F372" s="658"/>
      <c r="G372" s="648"/>
      <c r="H372" s="648"/>
    </row>
    <row r="373" spans="4:8" ht="12.75">
      <c r="D373" s="648"/>
      <c r="E373" s="657"/>
      <c r="F373" s="658"/>
      <c r="G373" s="648"/>
      <c r="H373" s="648"/>
    </row>
    <row r="374" spans="4:8" ht="12.75">
      <c r="D374" s="648"/>
      <c r="E374" s="657"/>
      <c r="F374" s="658"/>
      <c r="G374" s="648"/>
      <c r="H374" s="648"/>
    </row>
    <row r="375" spans="4:8" ht="12.75">
      <c r="D375" s="648"/>
      <c r="E375" s="657"/>
      <c r="F375" s="658"/>
      <c r="G375" s="648"/>
      <c r="H375" s="648"/>
    </row>
    <row r="376" spans="4:8" ht="12.75">
      <c r="D376" s="648"/>
      <c r="E376" s="657"/>
      <c r="F376" s="658"/>
      <c r="G376" s="648"/>
      <c r="H376" s="648"/>
    </row>
    <row r="377" spans="4:8" ht="12.75">
      <c r="D377" s="648"/>
      <c r="E377" s="657"/>
      <c r="F377" s="658"/>
      <c r="G377" s="648"/>
      <c r="H377" s="648"/>
    </row>
    <row r="378" spans="4:8" ht="12.75">
      <c r="D378" s="648"/>
      <c r="E378" s="657"/>
      <c r="F378" s="658"/>
      <c r="G378" s="648"/>
      <c r="H378" s="648"/>
    </row>
    <row r="379" spans="4:8" ht="12.75">
      <c r="D379" s="648"/>
      <c r="E379" s="657"/>
      <c r="F379" s="658"/>
      <c r="G379" s="648"/>
      <c r="H379" s="648"/>
    </row>
    <row r="380" spans="4:8" ht="12.75">
      <c r="D380" s="648"/>
      <c r="E380" s="657"/>
      <c r="F380" s="658"/>
      <c r="G380" s="648"/>
      <c r="H380" s="648"/>
    </row>
    <row r="381" spans="4:8" ht="12.75">
      <c r="D381" s="648"/>
      <c r="E381" s="657"/>
      <c r="F381" s="658"/>
      <c r="G381" s="648"/>
      <c r="H381" s="648"/>
    </row>
    <row r="382" spans="4:8" ht="12.75">
      <c r="D382" s="648"/>
      <c r="E382" s="657"/>
      <c r="F382" s="658"/>
      <c r="G382" s="648"/>
      <c r="H382" s="648"/>
    </row>
    <row r="383" spans="4:8" ht="12.75">
      <c r="D383" s="648"/>
      <c r="E383" s="657"/>
      <c r="F383" s="658"/>
      <c r="G383" s="648"/>
      <c r="H383" s="648"/>
    </row>
    <row r="384" spans="4:8" ht="12.75">
      <c r="D384" s="648"/>
      <c r="E384" s="657"/>
      <c r="F384" s="658"/>
      <c r="G384" s="648"/>
      <c r="H384" s="648"/>
    </row>
    <row r="385" spans="4:8" ht="12.75">
      <c r="D385" s="648"/>
      <c r="E385" s="657"/>
      <c r="F385" s="658"/>
      <c r="G385" s="648"/>
      <c r="H385" s="648"/>
    </row>
    <row r="386" spans="4:8" ht="12.75">
      <c r="D386" s="648"/>
      <c r="E386" s="657"/>
      <c r="F386" s="658"/>
      <c r="G386" s="648"/>
      <c r="H386" s="648"/>
    </row>
    <row r="387" spans="4:8" ht="12.75">
      <c r="D387" s="648"/>
      <c r="E387" s="657"/>
      <c r="F387" s="658"/>
      <c r="G387" s="648"/>
      <c r="H387" s="648"/>
    </row>
    <row r="388" spans="4:8" ht="12.75">
      <c r="D388" s="648"/>
      <c r="E388" s="657"/>
      <c r="F388" s="658"/>
      <c r="G388" s="648"/>
      <c r="H388" s="648"/>
    </row>
    <row r="389" spans="4:8" ht="12.75">
      <c r="D389" s="648"/>
      <c r="E389" s="657"/>
      <c r="F389" s="658"/>
      <c r="G389" s="648"/>
      <c r="H389" s="648"/>
    </row>
    <row r="390" spans="4:8" ht="12.75">
      <c r="D390" s="648"/>
      <c r="E390" s="657"/>
      <c r="F390" s="658"/>
      <c r="G390" s="648"/>
      <c r="H390" s="648"/>
    </row>
    <row r="391" spans="4:8" ht="12.75">
      <c r="D391" s="648"/>
      <c r="E391" s="657"/>
      <c r="F391" s="658"/>
      <c r="G391" s="648"/>
      <c r="H391" s="648"/>
    </row>
    <row r="392" spans="4:8" ht="12.75">
      <c r="D392" s="648"/>
      <c r="E392" s="657"/>
      <c r="F392" s="658"/>
      <c r="G392" s="648"/>
      <c r="H392" s="648"/>
    </row>
    <row r="393" spans="4:8" ht="12.75">
      <c r="D393" s="648"/>
      <c r="E393" s="657"/>
      <c r="F393" s="658"/>
      <c r="G393" s="648"/>
      <c r="H393" s="648"/>
    </row>
    <row r="394" spans="4:8" ht="12.75">
      <c r="D394" s="648"/>
      <c r="E394" s="657"/>
      <c r="F394" s="658"/>
      <c r="G394" s="648"/>
      <c r="H394" s="648"/>
    </row>
    <row r="395" spans="4:8" ht="12.75">
      <c r="D395" s="648"/>
      <c r="E395" s="657"/>
      <c r="F395" s="658"/>
      <c r="G395" s="648"/>
      <c r="H395" s="648"/>
    </row>
    <row r="396" spans="4:8" ht="12.75">
      <c r="D396" s="648"/>
      <c r="E396" s="657"/>
      <c r="F396" s="658"/>
      <c r="G396" s="648"/>
      <c r="H396" s="648"/>
    </row>
    <row r="397" spans="4:8" ht="12.75">
      <c r="D397" s="648"/>
      <c r="E397" s="657"/>
      <c r="F397" s="658"/>
      <c r="G397" s="648"/>
      <c r="H397" s="648"/>
    </row>
    <row r="398" spans="4:8" ht="12.75">
      <c r="D398" s="648"/>
      <c r="E398" s="657"/>
      <c r="F398" s="658"/>
      <c r="G398" s="648"/>
      <c r="H398" s="648"/>
    </row>
    <row r="399" spans="4:8" ht="12.75">
      <c r="D399" s="648"/>
      <c r="E399" s="657"/>
      <c r="F399" s="658"/>
      <c r="G399" s="648"/>
      <c r="H399" s="648"/>
    </row>
    <row r="400" spans="4:8" ht="12.75">
      <c r="D400" s="648"/>
      <c r="E400" s="657"/>
      <c r="F400" s="658"/>
      <c r="G400" s="648"/>
      <c r="H400" s="648"/>
    </row>
    <row r="401" spans="4:8" ht="12.75">
      <c r="D401" s="648"/>
      <c r="E401" s="657"/>
      <c r="F401" s="658"/>
      <c r="G401" s="648"/>
      <c r="H401" s="648"/>
    </row>
    <row r="402" spans="4:8" ht="12.75">
      <c r="D402" s="648"/>
      <c r="E402" s="657"/>
      <c r="F402" s="658"/>
      <c r="G402" s="648"/>
      <c r="H402" s="648"/>
    </row>
    <row r="403" spans="4:8" ht="12.75">
      <c r="D403" s="648"/>
      <c r="E403" s="657"/>
      <c r="F403" s="658"/>
      <c r="G403" s="648"/>
      <c r="H403" s="648"/>
    </row>
    <row r="404" spans="4:8" ht="12.75">
      <c r="D404" s="648"/>
      <c r="E404" s="657"/>
      <c r="F404" s="658"/>
      <c r="G404" s="648"/>
      <c r="H404" s="648"/>
    </row>
    <row r="405" spans="4:8" ht="12.75">
      <c r="D405" s="648"/>
      <c r="E405" s="657"/>
      <c r="F405" s="658"/>
      <c r="G405" s="648"/>
      <c r="H405" s="648"/>
    </row>
    <row r="406" spans="4:8" ht="12.75">
      <c r="D406" s="648"/>
      <c r="E406" s="657"/>
      <c r="F406" s="658"/>
      <c r="G406" s="648"/>
      <c r="H406" s="648"/>
    </row>
    <row r="407" spans="4:8" ht="12.75">
      <c r="D407" s="648"/>
      <c r="E407" s="657"/>
      <c r="F407" s="658"/>
      <c r="G407" s="648"/>
      <c r="H407" s="648"/>
    </row>
    <row r="408" spans="4:8" ht="12.75">
      <c r="D408" s="648"/>
      <c r="E408" s="657"/>
      <c r="F408" s="658"/>
      <c r="G408" s="648"/>
      <c r="H408" s="648"/>
    </row>
    <row r="409" spans="4:8" ht="12.75">
      <c r="D409" s="648"/>
      <c r="E409" s="657"/>
      <c r="F409" s="658"/>
      <c r="G409" s="648"/>
      <c r="H409" s="648"/>
    </row>
    <row r="410" spans="4:8" ht="12.75">
      <c r="D410" s="648"/>
      <c r="E410" s="657"/>
      <c r="F410" s="658"/>
      <c r="G410" s="648"/>
      <c r="H410" s="648"/>
    </row>
    <row r="411" spans="4:8" ht="12.75">
      <c r="D411" s="648"/>
      <c r="E411" s="657"/>
      <c r="F411" s="658"/>
      <c r="G411" s="648"/>
      <c r="H411" s="648"/>
    </row>
    <row r="412" spans="4:8" ht="12.75">
      <c r="D412" s="648"/>
      <c r="E412" s="657"/>
      <c r="F412" s="658"/>
      <c r="G412" s="648"/>
      <c r="H412" s="648"/>
    </row>
    <row r="413" spans="4:8" ht="12.75">
      <c r="D413" s="648"/>
      <c r="E413" s="657"/>
      <c r="F413" s="658"/>
      <c r="G413" s="648"/>
      <c r="H413" s="648"/>
    </row>
    <row r="414" spans="4:8" ht="12.75">
      <c r="D414" s="648"/>
      <c r="E414" s="657"/>
      <c r="F414" s="658"/>
      <c r="G414" s="648"/>
      <c r="H414" s="648"/>
    </row>
    <row r="415" spans="4:8" ht="12.75">
      <c r="D415" s="648"/>
      <c r="E415" s="657"/>
      <c r="F415" s="658"/>
      <c r="G415" s="648"/>
      <c r="H415" s="648"/>
    </row>
    <row r="416" spans="4:8" ht="12.75">
      <c r="D416" s="648"/>
      <c r="E416" s="657"/>
      <c r="F416" s="658"/>
      <c r="G416" s="648"/>
      <c r="H416" s="648"/>
    </row>
    <row r="417" spans="4:8" ht="12.75">
      <c r="D417" s="648"/>
      <c r="E417" s="657"/>
      <c r="F417" s="658"/>
      <c r="G417" s="648"/>
      <c r="H417" s="648"/>
    </row>
    <row r="418" spans="4:8" ht="12.75">
      <c r="D418" s="648"/>
      <c r="E418" s="657"/>
      <c r="F418" s="658"/>
      <c r="G418" s="648"/>
      <c r="H418" s="648"/>
    </row>
    <row r="419" spans="4:8" ht="12.75">
      <c r="D419" s="648"/>
      <c r="E419" s="657"/>
      <c r="F419" s="658"/>
      <c r="G419" s="648"/>
      <c r="H419" s="648"/>
    </row>
    <row r="420" spans="4:8" ht="12.75">
      <c r="D420" s="648"/>
      <c r="E420" s="657"/>
      <c r="F420" s="658"/>
      <c r="G420" s="648"/>
      <c r="H420" s="648"/>
    </row>
    <row r="421" spans="4:8" ht="12.75">
      <c r="D421" s="648"/>
      <c r="E421" s="657"/>
      <c r="F421" s="658"/>
      <c r="G421" s="648"/>
      <c r="H421" s="648"/>
    </row>
    <row r="422" spans="4:8" ht="12.75">
      <c r="D422" s="648"/>
      <c r="E422" s="657"/>
      <c r="F422" s="658"/>
      <c r="G422" s="648"/>
      <c r="H422" s="648"/>
    </row>
    <row r="423" spans="4:8" ht="12.75">
      <c r="D423" s="648"/>
      <c r="E423" s="657"/>
      <c r="F423" s="658"/>
      <c r="G423" s="648"/>
      <c r="H423" s="648"/>
    </row>
    <row r="424" spans="4:8" ht="12.75">
      <c r="D424" s="648"/>
      <c r="E424" s="657"/>
      <c r="F424" s="658"/>
      <c r="G424" s="648"/>
      <c r="H424" s="648"/>
    </row>
    <row r="425" spans="4:8" ht="12.75">
      <c r="D425" s="648"/>
      <c r="E425" s="657"/>
      <c r="F425" s="658"/>
      <c r="G425" s="648"/>
      <c r="H425" s="648"/>
    </row>
    <row r="426" spans="4:8" ht="12.75">
      <c r="D426" s="648"/>
      <c r="E426" s="657"/>
      <c r="F426" s="658"/>
      <c r="G426" s="648"/>
      <c r="H426" s="648"/>
    </row>
    <row r="427" spans="4:8" ht="12.75">
      <c r="D427" s="648"/>
      <c r="E427" s="657"/>
      <c r="F427" s="658"/>
      <c r="G427" s="648"/>
      <c r="H427" s="648"/>
    </row>
    <row r="428" spans="4:8" ht="12.75">
      <c r="D428" s="648"/>
      <c r="E428" s="657"/>
      <c r="F428" s="658"/>
      <c r="G428" s="648"/>
      <c r="H428" s="648"/>
    </row>
    <row r="429" spans="4:8" ht="12.75">
      <c r="D429" s="648"/>
      <c r="E429" s="657"/>
      <c r="F429" s="658"/>
      <c r="G429" s="648"/>
      <c r="H429" s="648"/>
    </row>
    <row r="430" spans="4:8" ht="12.75">
      <c r="D430" s="648"/>
      <c r="E430" s="657"/>
      <c r="F430" s="658"/>
      <c r="G430" s="648"/>
      <c r="H430" s="648"/>
    </row>
    <row r="431" spans="4:8" ht="12.75">
      <c r="D431" s="648"/>
      <c r="E431" s="657"/>
      <c r="F431" s="658"/>
      <c r="G431" s="648"/>
      <c r="H431" s="648"/>
    </row>
    <row r="432" spans="4:8" ht="12.75">
      <c r="D432" s="648"/>
      <c r="E432" s="657"/>
      <c r="F432" s="658"/>
      <c r="G432" s="648"/>
      <c r="H432" s="648"/>
    </row>
    <row r="433" spans="4:8" ht="12.75">
      <c r="D433" s="648"/>
      <c r="E433" s="657"/>
      <c r="F433" s="658"/>
      <c r="G433" s="648"/>
      <c r="H433" s="648"/>
    </row>
    <row r="434" spans="4:8" ht="12.75">
      <c r="D434" s="648"/>
      <c r="E434" s="657"/>
      <c r="F434" s="658"/>
      <c r="G434" s="648"/>
      <c r="H434" s="648"/>
    </row>
    <row r="435" spans="4:8" ht="12.75">
      <c r="D435" s="648"/>
      <c r="E435" s="657"/>
      <c r="F435" s="658"/>
      <c r="G435" s="648"/>
      <c r="H435" s="648"/>
    </row>
    <row r="436" spans="4:8" ht="12.75">
      <c r="D436" s="648"/>
      <c r="E436" s="657"/>
      <c r="F436" s="658"/>
      <c r="G436" s="648"/>
      <c r="H436" s="648"/>
    </row>
    <row r="437" spans="4:8" ht="12.75">
      <c r="D437" s="648"/>
      <c r="E437" s="657"/>
      <c r="F437" s="658"/>
      <c r="G437" s="648"/>
      <c r="H437" s="648"/>
    </row>
    <row r="438" spans="4:8" ht="12.75">
      <c r="D438" s="648"/>
      <c r="E438" s="657"/>
      <c r="F438" s="658"/>
      <c r="G438" s="648"/>
      <c r="H438" s="648"/>
    </row>
    <row r="439" spans="4:8" ht="12.75">
      <c r="D439" s="648"/>
      <c r="E439" s="657"/>
      <c r="F439" s="658"/>
      <c r="G439" s="648"/>
      <c r="H439" s="648"/>
    </row>
    <row r="440" spans="4:8" ht="12.75">
      <c r="D440" s="648"/>
      <c r="E440" s="657"/>
      <c r="F440" s="658"/>
      <c r="G440" s="648"/>
      <c r="H440" s="648"/>
    </row>
    <row r="441" spans="4:8" ht="12.75">
      <c r="D441" s="648"/>
      <c r="E441" s="657"/>
      <c r="F441" s="658"/>
      <c r="G441" s="648"/>
      <c r="H441" s="648"/>
    </row>
    <row r="442" spans="4:8" ht="12.75">
      <c r="D442" s="648"/>
      <c r="E442" s="657"/>
      <c r="F442" s="658"/>
      <c r="G442" s="648"/>
      <c r="H442" s="648"/>
    </row>
    <row r="443" spans="4:8" ht="12.75">
      <c r="D443" s="648"/>
      <c r="E443" s="657"/>
      <c r="F443" s="658"/>
      <c r="G443" s="648"/>
      <c r="H443" s="648"/>
    </row>
    <row r="444" spans="4:8" ht="12.75">
      <c r="D444" s="648"/>
      <c r="E444" s="657"/>
      <c r="F444" s="658"/>
      <c r="G444" s="648"/>
      <c r="H444" s="648"/>
    </row>
    <row r="445" spans="4:8" ht="12.75">
      <c r="D445" s="648"/>
      <c r="E445" s="657"/>
      <c r="F445" s="658"/>
      <c r="G445" s="648"/>
      <c r="H445" s="648"/>
    </row>
    <row r="446" spans="4:8" ht="12.75">
      <c r="D446" s="648"/>
      <c r="E446" s="657"/>
      <c r="F446" s="658"/>
      <c r="G446" s="648"/>
      <c r="H446" s="648"/>
    </row>
    <row r="447" spans="4:8" ht="12.75">
      <c r="D447" s="648"/>
      <c r="E447" s="657"/>
      <c r="F447" s="658"/>
      <c r="G447" s="648"/>
      <c r="H447" s="648"/>
    </row>
    <row r="448" spans="4:8" ht="12.75">
      <c r="D448" s="648"/>
      <c r="E448" s="657"/>
      <c r="F448" s="658"/>
      <c r="G448" s="648"/>
      <c r="H448" s="648"/>
    </row>
    <row r="449" spans="4:8" ht="12.75">
      <c r="D449" s="648"/>
      <c r="E449" s="657"/>
      <c r="F449" s="658"/>
      <c r="G449" s="648"/>
      <c r="H449" s="648"/>
    </row>
    <row r="450" spans="4:8" ht="12.75">
      <c r="D450" s="648"/>
      <c r="E450" s="657"/>
      <c r="F450" s="658"/>
      <c r="G450" s="648"/>
      <c r="H450" s="648"/>
    </row>
    <row r="451" spans="4:8" ht="12.75">
      <c r="D451" s="648"/>
      <c r="E451" s="657"/>
      <c r="F451" s="658"/>
      <c r="G451" s="648"/>
      <c r="H451" s="648"/>
    </row>
    <row r="452" spans="4:8" ht="12.75">
      <c r="D452" s="648"/>
      <c r="E452" s="657"/>
      <c r="F452" s="658"/>
      <c r="G452" s="648"/>
      <c r="H452" s="648"/>
    </row>
    <row r="453" spans="4:8" ht="12.75">
      <c r="D453" s="648"/>
      <c r="E453" s="657"/>
      <c r="F453" s="658"/>
      <c r="G453" s="648"/>
      <c r="H453" s="648"/>
    </row>
    <row r="454" spans="4:8" ht="12.75">
      <c r="D454" s="648"/>
      <c r="E454" s="657"/>
      <c r="F454" s="658"/>
      <c r="G454" s="648"/>
      <c r="H454" s="648"/>
    </row>
    <row r="455" spans="4:8" ht="12.75">
      <c r="D455" s="648"/>
      <c r="E455" s="657"/>
      <c r="F455" s="658"/>
      <c r="G455" s="648"/>
      <c r="H455" s="648"/>
    </row>
    <row r="456" spans="4:8" ht="12.75">
      <c r="D456" s="648"/>
      <c r="E456" s="657"/>
      <c r="F456" s="658"/>
      <c r="G456" s="648"/>
      <c r="H456" s="648"/>
    </row>
    <row r="457" spans="4:8" ht="12.75">
      <c r="D457" s="648"/>
      <c r="E457" s="657"/>
      <c r="F457" s="658"/>
      <c r="G457" s="648"/>
      <c r="H457" s="648"/>
    </row>
    <row r="458" spans="4:8" ht="12.75">
      <c r="D458" s="648"/>
      <c r="E458" s="657"/>
      <c r="F458" s="658"/>
      <c r="G458" s="648"/>
      <c r="H458" s="648"/>
    </row>
    <row r="459" spans="4:8" ht="12.75">
      <c r="D459" s="648"/>
      <c r="E459" s="657"/>
      <c r="F459" s="658"/>
      <c r="G459" s="648"/>
      <c r="H459" s="648"/>
    </row>
    <row r="460" spans="4:8" ht="12.75">
      <c r="D460" s="648"/>
      <c r="E460" s="657"/>
      <c r="F460" s="658"/>
      <c r="G460" s="648"/>
      <c r="H460" s="648"/>
    </row>
    <row r="461" spans="4:8" ht="12.75">
      <c r="D461" s="648"/>
      <c r="E461" s="657"/>
      <c r="F461" s="658"/>
      <c r="G461" s="648"/>
      <c r="H461" s="648"/>
    </row>
    <row r="462" spans="4:8" ht="12.75">
      <c r="D462" s="648"/>
      <c r="E462" s="657"/>
      <c r="F462" s="658"/>
      <c r="G462" s="648"/>
      <c r="H462" s="648"/>
    </row>
    <row r="463" spans="4:8" ht="12.75">
      <c r="D463" s="648"/>
      <c r="E463" s="657"/>
      <c r="F463" s="658"/>
      <c r="G463" s="648"/>
      <c r="H463" s="648"/>
    </row>
    <row r="464" spans="4:8" ht="12.75">
      <c r="D464" s="648"/>
      <c r="E464" s="657"/>
      <c r="F464" s="658"/>
      <c r="G464" s="648"/>
      <c r="H464" s="648"/>
    </row>
    <row r="465" spans="4:8" ht="12.75">
      <c r="D465" s="648"/>
      <c r="E465" s="657"/>
      <c r="F465" s="658"/>
      <c r="G465" s="648"/>
      <c r="H465" s="648"/>
    </row>
    <row r="466" spans="4:8" ht="12.75">
      <c r="D466" s="648"/>
      <c r="E466" s="657"/>
      <c r="F466" s="658"/>
      <c r="G466" s="648"/>
      <c r="H466" s="648"/>
    </row>
    <row r="467" spans="4:8" ht="12.75">
      <c r="D467" s="648"/>
      <c r="E467" s="657"/>
      <c r="F467" s="658"/>
      <c r="G467" s="648"/>
      <c r="H467" s="648"/>
    </row>
    <row r="468" spans="4:8" ht="12.75">
      <c r="D468" s="648"/>
      <c r="E468" s="657"/>
      <c r="F468" s="658"/>
      <c r="G468" s="648"/>
      <c r="H468" s="648"/>
    </row>
    <row r="469" spans="4:8" ht="12.75">
      <c r="D469" s="648"/>
      <c r="E469" s="657"/>
      <c r="F469" s="658"/>
      <c r="G469" s="648"/>
      <c r="H469" s="648"/>
    </row>
    <row r="470" spans="4:8" ht="12.75">
      <c r="D470" s="648"/>
      <c r="E470" s="657"/>
      <c r="F470" s="658"/>
      <c r="G470" s="648"/>
      <c r="H470" s="648"/>
    </row>
    <row r="471" spans="4:8" ht="12.75">
      <c r="D471" s="648"/>
      <c r="E471" s="657"/>
      <c r="F471" s="658"/>
      <c r="G471" s="648"/>
      <c r="H471" s="648"/>
    </row>
    <row r="472" spans="4:8" ht="12.75">
      <c r="D472" s="648"/>
      <c r="E472" s="657"/>
      <c r="F472" s="658"/>
      <c r="G472" s="648"/>
      <c r="H472" s="648"/>
    </row>
    <row r="473" spans="4:8" ht="12.75">
      <c r="D473" s="648"/>
      <c r="E473" s="657"/>
      <c r="F473" s="658"/>
      <c r="G473" s="648"/>
      <c r="H473" s="648"/>
    </row>
    <row r="474" spans="4:8" ht="12.75">
      <c r="D474" s="648"/>
      <c r="E474" s="657"/>
      <c r="F474" s="658"/>
      <c r="G474" s="648"/>
      <c r="H474" s="648"/>
    </row>
    <row r="475" spans="4:8" ht="12.75">
      <c r="D475" s="648"/>
      <c r="E475" s="657"/>
      <c r="F475" s="658"/>
      <c r="G475" s="648"/>
      <c r="H475" s="648"/>
    </row>
    <row r="476" spans="4:8" ht="12.75">
      <c r="D476" s="648"/>
      <c r="E476" s="657"/>
      <c r="F476" s="658"/>
      <c r="G476" s="648"/>
      <c r="H476" s="648"/>
    </row>
    <row r="477" spans="4:8" ht="12.75">
      <c r="D477" s="648"/>
      <c r="E477" s="657"/>
      <c r="F477" s="658"/>
      <c r="G477" s="648"/>
      <c r="H477" s="648"/>
    </row>
    <row r="478" spans="4:8" ht="12.75">
      <c r="D478" s="648"/>
      <c r="E478" s="657"/>
      <c r="F478" s="658"/>
      <c r="G478" s="648"/>
      <c r="H478" s="648"/>
    </row>
    <row r="479" spans="4:8" ht="12.75">
      <c r="D479" s="648"/>
      <c r="E479" s="657"/>
      <c r="F479" s="658"/>
      <c r="G479" s="648"/>
      <c r="H479" s="648"/>
    </row>
    <row r="480" spans="4:8" ht="12.75">
      <c r="D480" s="648"/>
      <c r="E480" s="657"/>
      <c r="F480" s="658"/>
      <c r="G480" s="648"/>
      <c r="H480" s="648"/>
    </row>
    <row r="481" spans="4:8" ht="12.75">
      <c r="D481" s="648"/>
      <c r="E481" s="657"/>
      <c r="F481" s="658"/>
      <c r="G481" s="648"/>
      <c r="H481" s="648"/>
    </row>
    <row r="482" spans="4:8" ht="12.75">
      <c r="D482" s="648"/>
      <c r="E482" s="657"/>
      <c r="F482" s="658"/>
      <c r="G482" s="648"/>
      <c r="H482" s="648"/>
    </row>
    <row r="483" spans="4:8" ht="12.75">
      <c r="D483" s="648"/>
      <c r="E483" s="657"/>
      <c r="F483" s="658"/>
      <c r="G483" s="648"/>
      <c r="H483" s="648"/>
    </row>
    <row r="484" spans="4:8" ht="12.75">
      <c r="D484" s="648"/>
      <c r="E484" s="657"/>
      <c r="F484" s="658"/>
      <c r="G484" s="648"/>
      <c r="H484" s="648"/>
    </row>
    <row r="485" spans="4:8" ht="12.75">
      <c r="D485" s="648"/>
      <c r="E485" s="657"/>
      <c r="F485" s="658"/>
      <c r="G485" s="648"/>
      <c r="H485" s="648"/>
    </row>
    <row r="486" spans="4:8" ht="12.75">
      <c r="D486" s="648"/>
      <c r="E486" s="657"/>
      <c r="F486" s="658"/>
      <c r="G486" s="648"/>
      <c r="H486" s="648"/>
    </row>
    <row r="487" spans="4:8" ht="12.75">
      <c r="D487" s="648"/>
      <c r="E487" s="657"/>
      <c r="F487" s="658"/>
      <c r="G487" s="648"/>
      <c r="H487" s="648"/>
    </row>
    <row r="488" spans="4:8" ht="12.75">
      <c r="D488" s="648"/>
      <c r="E488" s="657"/>
      <c r="F488" s="658"/>
      <c r="G488" s="648"/>
      <c r="H488" s="648"/>
    </row>
    <row r="489" spans="4:8" ht="12.75">
      <c r="D489" s="648"/>
      <c r="E489" s="657"/>
      <c r="F489" s="658"/>
      <c r="G489" s="648"/>
      <c r="H489" s="648"/>
    </row>
    <row r="490" spans="4:8" ht="12.75">
      <c r="D490" s="648"/>
      <c r="E490" s="657"/>
      <c r="F490" s="658"/>
      <c r="G490" s="648"/>
      <c r="H490" s="648"/>
    </row>
    <row r="491" spans="4:8" ht="12.75">
      <c r="D491" s="648"/>
      <c r="E491" s="657"/>
      <c r="F491" s="658"/>
      <c r="G491" s="648"/>
      <c r="H491" s="648"/>
    </row>
    <row r="492" spans="4:8" ht="12.75">
      <c r="D492" s="648"/>
      <c r="E492" s="657"/>
      <c r="F492" s="658"/>
      <c r="G492" s="648"/>
      <c r="H492" s="648"/>
    </row>
    <row r="493" spans="4:8" ht="12.75">
      <c r="D493" s="648"/>
      <c r="E493" s="657"/>
      <c r="F493" s="658"/>
      <c r="G493" s="648"/>
      <c r="H493" s="648"/>
    </row>
    <row r="494" spans="4:8" ht="12.75">
      <c r="D494" s="648"/>
      <c r="E494" s="657"/>
      <c r="F494" s="658"/>
      <c r="G494" s="648"/>
      <c r="H494" s="648"/>
    </row>
    <row r="495" spans="4:8" ht="12.75">
      <c r="D495" s="648"/>
      <c r="E495" s="657"/>
      <c r="F495" s="658"/>
      <c r="G495" s="648"/>
      <c r="H495" s="648"/>
    </row>
    <row r="496" spans="4:8" ht="12.75">
      <c r="D496" s="648"/>
      <c r="E496" s="657"/>
      <c r="F496" s="658"/>
      <c r="G496" s="648"/>
      <c r="H496" s="648"/>
    </row>
    <row r="497" spans="4:8" ht="12.75">
      <c r="D497" s="648"/>
      <c r="E497" s="657"/>
      <c r="F497" s="658"/>
      <c r="G497" s="648"/>
      <c r="H497" s="648"/>
    </row>
    <row r="498" spans="4:8" ht="12.75">
      <c r="D498" s="648"/>
      <c r="E498" s="657"/>
      <c r="F498" s="658"/>
      <c r="G498" s="648"/>
      <c r="H498" s="648"/>
    </row>
    <row r="499" spans="4:8" ht="12.75">
      <c r="D499" s="648"/>
      <c r="E499" s="657"/>
      <c r="F499" s="658"/>
      <c r="G499" s="648"/>
      <c r="H499" s="648"/>
    </row>
    <row r="500" spans="4:8" ht="12.75">
      <c r="D500" s="648"/>
      <c r="E500" s="657"/>
      <c r="F500" s="658"/>
      <c r="G500" s="648"/>
      <c r="H500" s="648"/>
    </row>
    <row r="501" spans="4:8" ht="12.75">
      <c r="D501" s="648"/>
      <c r="E501" s="657"/>
      <c r="F501" s="658"/>
      <c r="G501" s="648"/>
      <c r="H501" s="648"/>
    </row>
    <row r="502" spans="4:8" ht="12.75">
      <c r="D502" s="648"/>
      <c r="E502" s="657"/>
      <c r="F502" s="658"/>
      <c r="G502" s="648"/>
      <c r="H502" s="648"/>
    </row>
    <row r="503" spans="4:8" ht="12.75">
      <c r="D503" s="648"/>
      <c r="E503" s="657"/>
      <c r="F503" s="658"/>
      <c r="G503" s="648"/>
      <c r="H503" s="648"/>
    </row>
    <row r="504" spans="4:8" ht="12.75">
      <c r="D504" s="648"/>
      <c r="E504" s="657"/>
      <c r="F504" s="658"/>
      <c r="G504" s="648"/>
      <c r="H504" s="648"/>
    </row>
    <row r="505" spans="4:8" ht="12.75">
      <c r="D505" s="648"/>
      <c r="E505" s="657"/>
      <c r="F505" s="658"/>
      <c r="G505" s="648"/>
      <c r="H505" s="648"/>
    </row>
    <row r="506" spans="4:8" ht="12.75">
      <c r="D506" s="648"/>
      <c r="E506" s="657"/>
      <c r="F506" s="658"/>
      <c r="G506" s="648"/>
      <c r="H506" s="648"/>
    </row>
    <row r="507" spans="4:8" ht="12.75">
      <c r="D507" s="648"/>
      <c r="E507" s="657"/>
      <c r="F507" s="658"/>
      <c r="G507" s="648"/>
      <c r="H507" s="648"/>
    </row>
    <row r="508" spans="4:8" ht="12.75">
      <c r="D508" s="648"/>
      <c r="E508" s="657"/>
      <c r="F508" s="658"/>
      <c r="G508" s="648"/>
      <c r="H508" s="648"/>
    </row>
    <row r="509" spans="4:8" ht="12.75">
      <c r="D509" s="648"/>
      <c r="E509" s="657"/>
      <c r="F509" s="658"/>
      <c r="G509" s="648"/>
      <c r="H509" s="648"/>
    </row>
    <row r="510" spans="4:8" ht="12.75">
      <c r="D510" s="648"/>
      <c r="E510" s="657"/>
      <c r="F510" s="658"/>
      <c r="G510" s="648"/>
      <c r="H510" s="648"/>
    </row>
    <row r="511" spans="4:8" ht="12.75">
      <c r="D511" s="648"/>
      <c r="E511" s="657"/>
      <c r="F511" s="658"/>
      <c r="G511" s="648"/>
      <c r="H511" s="648"/>
    </row>
    <row r="512" spans="4:8" ht="12.75">
      <c r="D512" s="648"/>
      <c r="E512" s="657"/>
      <c r="F512" s="658"/>
      <c r="G512" s="648"/>
      <c r="H512" s="648"/>
    </row>
    <row r="513" spans="4:8" ht="12.75">
      <c r="D513" s="648"/>
      <c r="E513" s="657"/>
      <c r="F513" s="658"/>
      <c r="G513" s="648"/>
      <c r="H513" s="648"/>
    </row>
    <row r="514" spans="4:8" ht="12.75">
      <c r="D514" s="648"/>
      <c r="E514" s="657"/>
      <c r="F514" s="658"/>
      <c r="G514" s="648"/>
      <c r="H514" s="648"/>
    </row>
    <row r="515" spans="4:8" ht="12.75">
      <c r="D515" s="648"/>
      <c r="E515" s="657"/>
      <c r="F515" s="658"/>
      <c r="G515" s="648"/>
      <c r="H515" s="648"/>
    </row>
    <row r="516" spans="4:8" ht="12.75">
      <c r="D516" s="648"/>
      <c r="E516" s="657"/>
      <c r="F516" s="658"/>
      <c r="G516" s="648"/>
      <c r="H516" s="648"/>
    </row>
    <row r="517" spans="4:8" ht="12.75">
      <c r="D517" s="648"/>
      <c r="E517" s="657"/>
      <c r="F517" s="658"/>
      <c r="G517" s="648"/>
      <c r="H517" s="648"/>
    </row>
    <row r="518" spans="4:8" ht="12.75">
      <c r="D518" s="648"/>
      <c r="E518" s="657"/>
      <c r="F518" s="658"/>
      <c r="G518" s="648"/>
      <c r="H518" s="648"/>
    </row>
    <row r="519" spans="4:8" ht="12.75">
      <c r="D519" s="648"/>
      <c r="E519" s="657"/>
      <c r="F519" s="658"/>
      <c r="G519" s="648"/>
      <c r="H519" s="648"/>
    </row>
    <row r="520" spans="4:8" ht="12.75">
      <c r="D520" s="648"/>
      <c r="E520" s="657"/>
      <c r="F520" s="658"/>
      <c r="G520" s="648"/>
      <c r="H520" s="648"/>
    </row>
    <row r="521" spans="4:8" ht="12.75">
      <c r="D521" s="648"/>
      <c r="E521" s="657"/>
      <c r="F521" s="658"/>
      <c r="G521" s="648"/>
      <c r="H521" s="648"/>
    </row>
    <row r="522" spans="4:8" ht="12.75">
      <c r="D522" s="648"/>
      <c r="E522" s="657"/>
      <c r="F522" s="658"/>
      <c r="G522" s="648"/>
      <c r="H522" s="648"/>
    </row>
    <row r="523" spans="4:8" ht="12.75">
      <c r="D523" s="648"/>
      <c r="E523" s="657"/>
      <c r="F523" s="658"/>
      <c r="G523" s="648"/>
      <c r="H523" s="648"/>
    </row>
    <row r="524" spans="4:8" ht="12.75">
      <c r="D524" s="648"/>
      <c r="E524" s="657"/>
      <c r="F524" s="658"/>
      <c r="G524" s="648"/>
      <c r="H524" s="648"/>
    </row>
    <row r="525" spans="4:8" ht="12.75">
      <c r="D525" s="648"/>
      <c r="E525" s="657"/>
      <c r="F525" s="658"/>
      <c r="G525" s="648"/>
      <c r="H525" s="648"/>
    </row>
    <row r="526" spans="4:8" ht="12.75">
      <c r="D526" s="648"/>
      <c r="E526" s="657"/>
      <c r="F526" s="658"/>
      <c r="G526" s="648"/>
      <c r="H526" s="648"/>
    </row>
    <row r="527" spans="4:8" ht="12.75">
      <c r="D527" s="648"/>
      <c r="E527" s="657"/>
      <c r="F527" s="658"/>
      <c r="G527" s="648"/>
      <c r="H527" s="648"/>
    </row>
    <row r="528" spans="4:8" ht="12.75">
      <c r="D528" s="648"/>
      <c r="E528" s="657"/>
      <c r="F528" s="658"/>
      <c r="G528" s="648"/>
      <c r="H528" s="648"/>
    </row>
    <row r="529" spans="4:8" ht="12.75">
      <c r="D529" s="648"/>
      <c r="E529" s="657"/>
      <c r="F529" s="658"/>
      <c r="G529" s="648"/>
      <c r="H529" s="648"/>
    </row>
    <row r="530" spans="4:8" ht="12.75">
      <c r="D530" s="648"/>
      <c r="E530" s="657"/>
      <c r="F530" s="658"/>
      <c r="G530" s="648"/>
      <c r="H530" s="648"/>
    </row>
    <row r="531" spans="4:8" ht="12.75">
      <c r="D531" s="648"/>
      <c r="E531" s="657"/>
      <c r="F531" s="658"/>
      <c r="G531" s="648"/>
      <c r="H531" s="648"/>
    </row>
    <row r="532" spans="4:8" ht="12.75">
      <c r="D532" s="648"/>
      <c r="E532" s="657"/>
      <c r="F532" s="658"/>
      <c r="G532" s="648"/>
      <c r="H532" s="648"/>
    </row>
    <row r="533" spans="4:8" ht="12.75">
      <c r="D533" s="648"/>
      <c r="E533" s="657"/>
      <c r="F533" s="658"/>
      <c r="G533" s="648"/>
      <c r="H533" s="648"/>
    </row>
    <row r="534" spans="4:8" ht="12.75">
      <c r="D534" s="648"/>
      <c r="E534" s="657"/>
      <c r="F534" s="658"/>
      <c r="G534" s="648"/>
      <c r="H534" s="648"/>
    </row>
    <row r="535" spans="4:8" ht="12.75">
      <c r="D535" s="648"/>
      <c r="E535" s="657"/>
      <c r="F535" s="658"/>
      <c r="G535" s="648"/>
      <c r="H535" s="648"/>
    </row>
    <row r="536" spans="4:8" ht="12.75">
      <c r="D536" s="648"/>
      <c r="E536" s="657"/>
      <c r="F536" s="658"/>
      <c r="G536" s="648"/>
      <c r="H536" s="648"/>
    </row>
    <row r="537" spans="4:8" ht="12.75">
      <c r="D537" s="648"/>
      <c r="E537" s="657"/>
      <c r="F537" s="658"/>
      <c r="G537" s="648"/>
      <c r="H537" s="648"/>
    </row>
    <row r="538" spans="4:8" ht="12.75">
      <c r="D538" s="648"/>
      <c r="E538" s="657"/>
      <c r="F538" s="658"/>
      <c r="G538" s="648"/>
      <c r="H538" s="648"/>
    </row>
    <row r="539" spans="4:8" ht="12.75">
      <c r="D539" s="648"/>
      <c r="E539" s="657"/>
      <c r="F539" s="658"/>
      <c r="G539" s="648"/>
      <c r="H539" s="648"/>
    </row>
    <row r="540" spans="4:8" ht="12.75">
      <c r="D540" s="648"/>
      <c r="E540" s="657"/>
      <c r="F540" s="658"/>
      <c r="G540" s="648"/>
      <c r="H540" s="648"/>
    </row>
    <row r="541" spans="4:8" ht="12.75">
      <c r="D541" s="648"/>
      <c r="E541" s="657"/>
      <c r="F541" s="658"/>
      <c r="G541" s="648"/>
      <c r="H541" s="648"/>
    </row>
    <row r="542" spans="4:8" ht="12.75">
      <c r="D542" s="648"/>
      <c r="E542" s="657"/>
      <c r="F542" s="658"/>
      <c r="G542" s="648"/>
      <c r="H542" s="648"/>
    </row>
    <row r="543" spans="4:8" ht="12.75">
      <c r="D543" s="648"/>
      <c r="E543" s="657"/>
      <c r="F543" s="658"/>
      <c r="G543" s="648"/>
      <c r="H543" s="648"/>
    </row>
    <row r="544" spans="4:8" ht="12.75">
      <c r="D544" s="648"/>
      <c r="E544" s="657"/>
      <c r="F544" s="658"/>
      <c r="G544" s="648"/>
      <c r="H544" s="648"/>
    </row>
    <row r="545" spans="4:8" ht="12.75">
      <c r="D545" s="648"/>
      <c r="E545" s="657"/>
      <c r="F545" s="658"/>
      <c r="G545" s="648"/>
      <c r="H545" s="648"/>
    </row>
    <row r="546" spans="4:8" ht="12.75">
      <c r="D546" s="648"/>
      <c r="E546" s="657"/>
      <c r="F546" s="658"/>
      <c r="G546" s="648"/>
      <c r="H546" s="648"/>
    </row>
    <row r="547" spans="4:8" ht="12.75">
      <c r="D547" s="648"/>
      <c r="E547" s="657"/>
      <c r="F547" s="658"/>
      <c r="G547" s="648"/>
      <c r="H547" s="648"/>
    </row>
    <row r="548" spans="4:8" ht="12.75">
      <c r="D548" s="648"/>
      <c r="E548" s="657"/>
      <c r="F548" s="658"/>
      <c r="G548" s="648"/>
      <c r="H548" s="648"/>
    </row>
    <row r="549" spans="4:8" ht="12.75">
      <c r="D549" s="648"/>
      <c r="E549" s="657"/>
      <c r="F549" s="658"/>
      <c r="G549" s="648"/>
      <c r="H549" s="648"/>
    </row>
    <row r="550" spans="4:8" ht="12.75">
      <c r="D550" s="648"/>
      <c r="E550" s="657"/>
      <c r="F550" s="658"/>
      <c r="G550" s="648"/>
      <c r="H550" s="648"/>
    </row>
    <row r="551" spans="4:8" ht="12.75">
      <c r="D551" s="648"/>
      <c r="E551" s="657"/>
      <c r="F551" s="658"/>
      <c r="G551" s="648"/>
      <c r="H551" s="648"/>
    </row>
    <row r="552" spans="4:8" ht="12.75">
      <c r="D552" s="648"/>
      <c r="E552" s="657"/>
      <c r="F552" s="658"/>
      <c r="G552" s="648"/>
      <c r="H552" s="648"/>
    </row>
    <row r="553" spans="4:8" ht="12.75">
      <c r="D553" s="648"/>
      <c r="E553" s="657"/>
      <c r="F553" s="658"/>
      <c r="G553" s="648"/>
      <c r="H553" s="648"/>
    </row>
    <row r="554" spans="4:8" ht="12.75">
      <c r="D554" s="648"/>
      <c r="E554" s="657"/>
      <c r="F554" s="658"/>
      <c r="G554" s="648"/>
      <c r="H554" s="648"/>
    </row>
    <row r="555" spans="4:8" ht="12.75">
      <c r="D555" s="648"/>
      <c r="E555" s="657"/>
      <c r="F555" s="658"/>
      <c r="G555" s="648"/>
      <c r="H555" s="648"/>
    </row>
    <row r="556" spans="4:8" ht="12.75">
      <c r="D556" s="648"/>
      <c r="E556" s="657"/>
      <c r="F556" s="658"/>
      <c r="G556" s="648"/>
      <c r="H556" s="648"/>
    </row>
    <row r="557" spans="4:8" ht="12.75">
      <c r="D557" s="648"/>
      <c r="E557" s="657"/>
      <c r="F557" s="658"/>
      <c r="G557" s="648"/>
      <c r="H557" s="648"/>
    </row>
    <row r="558" spans="4:8" ht="12.75">
      <c r="D558" s="648"/>
      <c r="E558" s="657"/>
      <c r="F558" s="658"/>
      <c r="G558" s="648"/>
      <c r="H558" s="648"/>
    </row>
    <row r="559" spans="4:8" ht="12.75">
      <c r="D559" s="648"/>
      <c r="E559" s="657"/>
      <c r="F559" s="658"/>
      <c r="G559" s="648"/>
      <c r="H559" s="648"/>
    </row>
    <row r="560" spans="4:8" ht="12.75">
      <c r="D560" s="648"/>
      <c r="E560" s="657"/>
      <c r="F560" s="658"/>
      <c r="G560" s="648"/>
      <c r="H560" s="648"/>
    </row>
    <row r="561" spans="4:8" ht="12.75">
      <c r="D561" s="648"/>
      <c r="E561" s="657"/>
      <c r="F561" s="658"/>
      <c r="G561" s="648"/>
      <c r="H561" s="648"/>
    </row>
    <row r="562" spans="4:8" ht="12.75">
      <c r="D562" s="648"/>
      <c r="E562" s="657"/>
      <c r="F562" s="658"/>
      <c r="G562" s="648"/>
      <c r="H562" s="648"/>
    </row>
    <row r="563" spans="4:8" ht="12.75">
      <c r="D563" s="648"/>
      <c r="E563" s="657"/>
      <c r="F563" s="658"/>
      <c r="G563" s="648"/>
      <c r="H563" s="648"/>
    </row>
    <row r="564" spans="4:8" ht="12.75">
      <c r="D564" s="648"/>
      <c r="E564" s="657"/>
      <c r="F564" s="658"/>
      <c r="G564" s="648"/>
      <c r="H564" s="648"/>
    </row>
    <row r="565" spans="4:8" ht="12.75">
      <c r="D565" s="648"/>
      <c r="E565" s="657"/>
      <c r="F565" s="658"/>
      <c r="G565" s="648"/>
      <c r="H565" s="648"/>
    </row>
    <row r="566" spans="4:8" ht="12.75">
      <c r="D566" s="648"/>
      <c r="E566" s="657"/>
      <c r="F566" s="658"/>
      <c r="G566" s="648"/>
      <c r="H566" s="648"/>
    </row>
    <row r="567" spans="4:8" ht="12.75">
      <c r="D567" s="648"/>
      <c r="E567" s="657"/>
      <c r="F567" s="658"/>
      <c r="G567" s="648"/>
      <c r="H567" s="648"/>
    </row>
    <row r="568" spans="4:8" ht="12.75">
      <c r="D568" s="648"/>
      <c r="E568" s="657"/>
      <c r="F568" s="658"/>
      <c r="G568" s="648"/>
      <c r="H568" s="648"/>
    </row>
    <row r="569" spans="4:8" ht="12.75">
      <c r="D569" s="648"/>
      <c r="E569" s="657"/>
      <c r="F569" s="658"/>
      <c r="G569" s="648"/>
      <c r="H569" s="648"/>
    </row>
    <row r="570" spans="4:8" ht="12.75">
      <c r="D570" s="648"/>
      <c r="E570" s="657"/>
      <c r="F570" s="658"/>
      <c r="G570" s="648"/>
      <c r="H570" s="648"/>
    </row>
    <row r="571" spans="4:8" ht="12.75">
      <c r="D571" s="648"/>
      <c r="E571" s="657"/>
      <c r="F571" s="658"/>
      <c r="G571" s="648"/>
      <c r="H571" s="648"/>
    </row>
    <row r="572" spans="4:8" ht="12.75">
      <c r="D572" s="648"/>
      <c r="E572" s="657"/>
      <c r="F572" s="658"/>
      <c r="G572" s="648"/>
      <c r="H572" s="648"/>
    </row>
    <row r="573" spans="4:8" ht="12.75">
      <c r="D573" s="648"/>
      <c r="E573" s="657"/>
      <c r="F573" s="658"/>
      <c r="G573" s="648"/>
      <c r="H573" s="648"/>
    </row>
    <row r="574" spans="4:8" ht="12.75">
      <c r="D574" s="648"/>
      <c r="E574" s="657"/>
      <c r="F574" s="658"/>
      <c r="G574" s="648"/>
      <c r="H574" s="648"/>
    </row>
    <row r="575" spans="4:8" ht="12.75">
      <c r="D575" s="648"/>
      <c r="E575" s="657"/>
      <c r="F575" s="658"/>
      <c r="G575" s="648"/>
      <c r="H575" s="648"/>
    </row>
    <row r="576" spans="4:8" ht="12.75">
      <c r="D576" s="648"/>
      <c r="E576" s="657"/>
      <c r="F576" s="658"/>
      <c r="G576" s="648"/>
      <c r="H576" s="648"/>
    </row>
    <row r="577" spans="4:8" ht="12.75">
      <c r="D577" s="648"/>
      <c r="E577" s="657"/>
      <c r="F577" s="658"/>
      <c r="G577" s="648"/>
      <c r="H577" s="648"/>
    </row>
    <row r="578" spans="4:8" ht="12.75">
      <c r="D578" s="648"/>
      <c r="E578" s="657"/>
      <c r="F578" s="658"/>
      <c r="G578" s="648"/>
      <c r="H578" s="648"/>
    </row>
    <row r="579" spans="4:8" ht="12.75">
      <c r="D579" s="648"/>
      <c r="E579" s="657"/>
      <c r="F579" s="658"/>
      <c r="G579" s="648"/>
      <c r="H579" s="648"/>
    </row>
    <row r="580" spans="4:8" ht="12.75">
      <c r="D580" s="648"/>
      <c r="E580" s="657"/>
      <c r="F580" s="658"/>
      <c r="G580" s="648"/>
      <c r="H580" s="648"/>
    </row>
    <row r="581" spans="4:8" ht="12.75">
      <c r="D581" s="648"/>
      <c r="E581" s="657"/>
      <c r="F581" s="658"/>
      <c r="G581" s="648"/>
      <c r="H581" s="648"/>
    </row>
    <row r="582" spans="4:8" ht="12.75">
      <c r="D582" s="648"/>
      <c r="E582" s="657"/>
      <c r="F582" s="658"/>
      <c r="G582" s="648"/>
      <c r="H582" s="648"/>
    </row>
    <row r="583" spans="4:8" ht="12.75">
      <c r="D583" s="648"/>
      <c r="E583" s="657"/>
      <c r="F583" s="658"/>
      <c r="G583" s="648"/>
      <c r="H583" s="648"/>
    </row>
    <row r="584" spans="4:8" ht="12.75">
      <c r="D584" s="648"/>
      <c r="E584" s="657"/>
      <c r="F584" s="658"/>
      <c r="G584" s="648"/>
      <c r="H584" s="648"/>
    </row>
    <row r="585" spans="4:8" ht="12.75">
      <c r="D585" s="648"/>
      <c r="E585" s="657"/>
      <c r="F585" s="658"/>
      <c r="G585" s="648"/>
      <c r="H585" s="648"/>
    </row>
    <row r="586" spans="4:8" ht="12.75">
      <c r="D586" s="648"/>
      <c r="E586" s="657"/>
      <c r="F586" s="658"/>
      <c r="G586" s="648"/>
      <c r="H586" s="648"/>
    </row>
    <row r="587" spans="4:8" ht="12.75">
      <c r="D587" s="648"/>
      <c r="E587" s="657"/>
      <c r="F587" s="658"/>
      <c r="G587" s="648"/>
      <c r="H587" s="648"/>
    </row>
    <row r="588" spans="4:8" ht="12.75">
      <c r="D588" s="648"/>
      <c r="E588" s="657"/>
      <c r="F588" s="658"/>
      <c r="G588" s="648"/>
      <c r="H588" s="648"/>
    </row>
    <row r="589" spans="4:8" ht="12.75">
      <c r="D589" s="648"/>
      <c r="E589" s="657"/>
      <c r="F589" s="658"/>
      <c r="G589" s="648"/>
      <c r="H589" s="648"/>
    </row>
    <row r="590" spans="4:8" ht="12.75">
      <c r="D590" s="648"/>
      <c r="E590" s="657"/>
      <c r="F590" s="658"/>
      <c r="G590" s="648"/>
      <c r="H590" s="648"/>
    </row>
    <row r="591" spans="4:8" ht="12.75">
      <c r="D591" s="648"/>
      <c r="E591" s="657"/>
      <c r="F591" s="658"/>
      <c r="G591" s="648"/>
      <c r="H591" s="648"/>
    </row>
    <row r="592" spans="4:8" ht="12.75">
      <c r="D592" s="648"/>
      <c r="E592" s="657"/>
      <c r="F592" s="658"/>
      <c r="G592" s="648"/>
      <c r="H592" s="648"/>
    </row>
    <row r="593" spans="4:8" ht="12.75">
      <c r="D593" s="648"/>
      <c r="E593" s="657"/>
      <c r="F593" s="658"/>
      <c r="G593" s="648"/>
      <c r="H593" s="648"/>
    </row>
    <row r="594" spans="4:8" ht="12.75">
      <c r="D594" s="648"/>
      <c r="E594" s="657"/>
      <c r="F594" s="658"/>
      <c r="G594" s="648"/>
      <c r="H594" s="648"/>
    </row>
    <row r="595" spans="4:8" ht="12.75">
      <c r="D595" s="648"/>
      <c r="E595" s="657"/>
      <c r="F595" s="658"/>
      <c r="G595" s="648"/>
      <c r="H595" s="648"/>
    </row>
    <row r="596" spans="4:8" ht="12.75">
      <c r="D596" s="648"/>
      <c r="E596" s="657"/>
      <c r="F596" s="658"/>
      <c r="G596" s="648"/>
      <c r="H596" s="648"/>
    </row>
    <row r="597" spans="4:8" ht="12.75">
      <c r="D597" s="648"/>
      <c r="E597" s="657"/>
      <c r="F597" s="658"/>
      <c r="G597" s="648"/>
      <c r="H597" s="648"/>
    </row>
    <row r="598" spans="4:8" ht="12.75">
      <c r="D598" s="648"/>
      <c r="E598" s="657"/>
      <c r="F598" s="658"/>
      <c r="G598" s="648"/>
      <c r="H598" s="648"/>
    </row>
    <row r="599" spans="4:8" ht="12.75">
      <c r="D599" s="648"/>
      <c r="E599" s="657"/>
      <c r="F599" s="658"/>
      <c r="G599" s="648"/>
      <c r="H599" s="648"/>
    </row>
    <row r="600" spans="4:8" ht="12.75">
      <c r="D600" s="648"/>
      <c r="E600" s="657"/>
      <c r="F600" s="658"/>
      <c r="G600" s="648"/>
      <c r="H600" s="648"/>
    </row>
    <row r="601" spans="4:8" ht="12.75">
      <c r="D601" s="648"/>
      <c r="E601" s="657"/>
      <c r="F601" s="658"/>
      <c r="G601" s="648"/>
      <c r="H601" s="648"/>
    </row>
    <row r="602" spans="4:8" ht="12.75">
      <c r="D602" s="648"/>
      <c r="E602" s="657"/>
      <c r="F602" s="658"/>
      <c r="G602" s="648"/>
      <c r="H602" s="648"/>
    </row>
    <row r="603" spans="4:8" ht="12.75">
      <c r="D603" s="648"/>
      <c r="E603" s="657"/>
      <c r="F603" s="658"/>
      <c r="G603" s="648"/>
      <c r="H603" s="648"/>
    </row>
    <row r="604" spans="4:8" ht="12.75">
      <c r="D604" s="648"/>
      <c r="E604" s="657"/>
      <c r="F604" s="658"/>
      <c r="G604" s="648"/>
      <c r="H604" s="648"/>
    </row>
    <row r="605" spans="4:8" ht="12.75">
      <c r="D605" s="648"/>
      <c r="E605" s="657"/>
      <c r="F605" s="658"/>
      <c r="G605" s="648"/>
      <c r="H605" s="648"/>
    </row>
    <row r="606" spans="4:8" ht="12.75">
      <c r="D606" s="648"/>
      <c r="E606" s="657"/>
      <c r="F606" s="658"/>
      <c r="G606" s="648"/>
      <c r="H606" s="648"/>
    </row>
    <row r="607" spans="4:8" ht="12.75">
      <c r="D607" s="648"/>
      <c r="E607" s="657"/>
      <c r="F607" s="658"/>
      <c r="G607" s="648"/>
      <c r="H607" s="648"/>
    </row>
    <row r="608" spans="4:8" ht="12.75">
      <c r="D608" s="648"/>
      <c r="E608" s="657"/>
      <c r="F608" s="658"/>
      <c r="G608" s="648"/>
      <c r="H608" s="648"/>
    </row>
    <row r="609" spans="4:8" ht="12.75">
      <c r="D609" s="648"/>
      <c r="E609" s="657"/>
      <c r="F609" s="658"/>
      <c r="G609" s="648"/>
      <c r="H609" s="648"/>
    </row>
    <row r="610" spans="4:8" ht="12.75">
      <c r="D610" s="648"/>
      <c r="E610" s="657"/>
      <c r="F610" s="658"/>
      <c r="G610" s="648"/>
      <c r="H610" s="648"/>
    </row>
    <row r="611" spans="4:8" ht="12.75">
      <c r="D611" s="648"/>
      <c r="E611" s="657"/>
      <c r="F611" s="658"/>
      <c r="G611" s="648"/>
      <c r="H611" s="648"/>
    </row>
    <row r="612" spans="4:8" ht="12.75">
      <c r="D612" s="648"/>
      <c r="E612" s="657"/>
      <c r="F612" s="658"/>
      <c r="G612" s="648"/>
      <c r="H612" s="648"/>
    </row>
    <row r="613" spans="4:8" ht="12.75">
      <c r="D613" s="648"/>
      <c r="E613" s="657"/>
      <c r="F613" s="658"/>
      <c r="G613" s="648"/>
      <c r="H613" s="648"/>
    </row>
    <row r="614" spans="4:8" ht="12.75">
      <c r="D614" s="648"/>
      <c r="E614" s="657"/>
      <c r="F614" s="658"/>
      <c r="G614" s="648"/>
      <c r="H614" s="648"/>
    </row>
    <row r="615" spans="4:8" ht="12.75">
      <c r="D615" s="648"/>
      <c r="E615" s="657"/>
      <c r="F615" s="658"/>
      <c r="G615" s="648"/>
      <c r="H615" s="648"/>
    </row>
    <row r="616" spans="4:8" ht="12.75">
      <c r="D616" s="648"/>
      <c r="E616" s="657"/>
      <c r="F616" s="658"/>
      <c r="G616" s="648"/>
      <c r="H616" s="648"/>
    </row>
    <row r="617" spans="4:8" ht="12.75">
      <c r="D617" s="648"/>
      <c r="E617" s="657"/>
      <c r="F617" s="658"/>
      <c r="G617" s="648"/>
      <c r="H617" s="648"/>
    </row>
    <row r="618" spans="4:8" ht="12.75">
      <c r="D618" s="648"/>
      <c r="E618" s="657"/>
      <c r="F618" s="658"/>
      <c r="G618" s="648"/>
      <c r="H618" s="648"/>
    </row>
    <row r="619" spans="4:8" ht="12.75">
      <c r="D619" s="648"/>
      <c r="E619" s="657"/>
      <c r="F619" s="658"/>
      <c r="G619" s="648"/>
      <c r="H619" s="648"/>
    </row>
    <row r="620" spans="4:8" ht="12.75">
      <c r="D620" s="648"/>
      <c r="E620" s="657"/>
      <c r="F620" s="658"/>
      <c r="G620" s="648"/>
      <c r="H620" s="648"/>
    </row>
    <row r="621" spans="4:8" ht="12.75">
      <c r="D621" s="648"/>
      <c r="E621" s="657"/>
      <c r="F621" s="658"/>
      <c r="G621" s="648"/>
      <c r="H621" s="648"/>
    </row>
    <row r="622" spans="4:8" ht="12.75">
      <c r="D622" s="648"/>
      <c r="E622" s="657"/>
      <c r="F622" s="658"/>
      <c r="G622" s="648"/>
      <c r="H622" s="648"/>
    </row>
    <row r="623" spans="4:8" ht="12.75">
      <c r="D623" s="648"/>
      <c r="E623" s="657"/>
      <c r="F623" s="658"/>
      <c r="G623" s="648"/>
      <c r="H623" s="648"/>
    </row>
    <row r="624" spans="4:8" ht="12.75">
      <c r="D624" s="648"/>
      <c r="E624" s="657"/>
      <c r="F624" s="658"/>
      <c r="G624" s="648"/>
      <c r="H624" s="648"/>
    </row>
    <row r="625" spans="4:8" ht="12.75">
      <c r="D625" s="648"/>
      <c r="E625" s="657"/>
      <c r="F625" s="658"/>
      <c r="G625" s="648"/>
      <c r="H625" s="648"/>
    </row>
    <row r="626" spans="4:8" ht="12.75">
      <c r="D626" s="648"/>
      <c r="E626" s="657"/>
      <c r="F626" s="658"/>
      <c r="G626" s="648"/>
      <c r="H626" s="648"/>
    </row>
    <row r="627" spans="4:8" ht="12.75">
      <c r="D627" s="648"/>
      <c r="E627" s="657"/>
      <c r="F627" s="658"/>
      <c r="G627" s="648"/>
      <c r="H627" s="648"/>
    </row>
    <row r="628" spans="4:8" ht="12.75">
      <c r="D628" s="648"/>
      <c r="E628" s="657"/>
      <c r="F628" s="658"/>
      <c r="G628" s="648"/>
      <c r="H628" s="648"/>
    </row>
    <row r="629" spans="4:8" ht="12.75">
      <c r="D629" s="648"/>
      <c r="E629" s="657"/>
      <c r="F629" s="658"/>
      <c r="G629" s="648"/>
      <c r="H629" s="648"/>
    </row>
    <row r="630" spans="4:8" ht="12.75">
      <c r="D630" s="648"/>
      <c r="E630" s="657"/>
      <c r="F630" s="658"/>
      <c r="G630" s="648"/>
      <c r="H630" s="648"/>
    </row>
    <row r="631" spans="4:8" ht="12.75">
      <c r="D631" s="648"/>
      <c r="E631" s="657"/>
      <c r="F631" s="658"/>
      <c r="G631" s="648"/>
      <c r="H631" s="648"/>
    </row>
    <row r="632" spans="4:8" ht="12.75">
      <c r="D632" s="648"/>
      <c r="E632" s="657"/>
      <c r="F632" s="658"/>
      <c r="G632" s="648"/>
      <c r="H632" s="648"/>
    </row>
    <row r="633" spans="4:8" ht="12.75">
      <c r="D633" s="648"/>
      <c r="E633" s="657"/>
      <c r="F633" s="658"/>
      <c r="G633" s="648"/>
      <c r="H633" s="648"/>
    </row>
    <row r="634" spans="4:8" ht="12.75">
      <c r="D634" s="648"/>
      <c r="E634" s="657"/>
      <c r="F634" s="658"/>
      <c r="G634" s="648"/>
      <c r="H634" s="648"/>
    </row>
    <row r="635" spans="4:8" ht="12.75">
      <c r="D635" s="648"/>
      <c r="E635" s="657"/>
      <c r="F635" s="658"/>
      <c r="G635" s="648"/>
      <c r="H635" s="648"/>
    </row>
    <row r="636" spans="4:8" ht="12.75">
      <c r="D636" s="648"/>
      <c r="E636" s="657"/>
      <c r="F636" s="658"/>
      <c r="G636" s="648"/>
      <c r="H636" s="648"/>
    </row>
    <row r="637" spans="4:8" ht="12.75">
      <c r="D637" s="648"/>
      <c r="E637" s="657"/>
      <c r="F637" s="658"/>
      <c r="G637" s="648"/>
      <c r="H637" s="648"/>
    </row>
    <row r="638" spans="4:8" ht="12.75">
      <c r="D638" s="648"/>
      <c r="E638" s="657"/>
      <c r="F638" s="658"/>
      <c r="G638" s="648"/>
      <c r="H638" s="648"/>
    </row>
    <row r="639" spans="4:8" ht="12.75">
      <c r="D639" s="648"/>
      <c r="E639" s="657"/>
      <c r="F639" s="658"/>
      <c r="G639" s="648"/>
      <c r="H639" s="648"/>
    </row>
    <row r="640" spans="4:8" ht="12.75">
      <c r="D640" s="648"/>
      <c r="E640" s="657"/>
      <c r="F640" s="658"/>
      <c r="G640" s="648"/>
      <c r="H640" s="648"/>
    </row>
    <row r="641" spans="4:8" ht="12.75">
      <c r="D641" s="648"/>
      <c r="E641" s="657"/>
      <c r="F641" s="658"/>
      <c r="G641" s="648"/>
      <c r="H641" s="648"/>
    </row>
    <row r="642" spans="4:8" ht="12.75">
      <c r="D642" s="648"/>
      <c r="E642" s="657"/>
      <c r="F642" s="658"/>
      <c r="G642" s="648"/>
      <c r="H642" s="648"/>
    </row>
    <row r="643" spans="4:8" ht="12.75">
      <c r="D643" s="648"/>
      <c r="E643" s="657"/>
      <c r="F643" s="658"/>
      <c r="G643" s="648"/>
      <c r="H643" s="648"/>
    </row>
    <row r="644" spans="4:8" ht="12.75">
      <c r="D644" s="648"/>
      <c r="E644" s="657"/>
      <c r="F644" s="658"/>
      <c r="G644" s="648"/>
      <c r="H644" s="648"/>
    </row>
    <row r="645" spans="4:8" ht="12.75">
      <c r="D645" s="648"/>
      <c r="E645" s="657"/>
      <c r="F645" s="658"/>
      <c r="G645" s="648"/>
      <c r="H645" s="648"/>
    </row>
    <row r="646" spans="4:8" ht="12.75">
      <c r="D646" s="648"/>
      <c r="E646" s="657"/>
      <c r="F646" s="658"/>
      <c r="G646" s="648"/>
      <c r="H646" s="648"/>
    </row>
    <row r="647" spans="4:8" ht="12.75">
      <c r="D647" s="648"/>
      <c r="E647" s="657"/>
      <c r="F647" s="658"/>
      <c r="G647" s="648"/>
      <c r="H647" s="648"/>
    </row>
    <row r="648" spans="4:8" ht="12.75">
      <c r="D648" s="648"/>
      <c r="E648" s="657"/>
      <c r="F648" s="658"/>
      <c r="G648" s="648"/>
      <c r="H648" s="648"/>
    </row>
    <row r="649" spans="4:8" ht="12.75">
      <c r="D649" s="648"/>
      <c r="E649" s="657"/>
      <c r="F649" s="658"/>
      <c r="G649" s="648"/>
      <c r="H649" s="648"/>
    </row>
    <row r="650" spans="4:8" ht="12.75">
      <c r="D650" s="648"/>
      <c r="E650" s="657"/>
      <c r="F650" s="658"/>
      <c r="G650" s="648"/>
      <c r="H650" s="648"/>
    </row>
    <row r="651" spans="4:8" ht="12.75">
      <c r="D651" s="648"/>
      <c r="E651" s="657"/>
      <c r="F651" s="658"/>
      <c r="G651" s="648"/>
      <c r="H651" s="648"/>
    </row>
    <row r="652" spans="4:8" ht="12.75">
      <c r="D652" s="648"/>
      <c r="E652" s="657"/>
      <c r="F652" s="658"/>
      <c r="G652" s="648"/>
      <c r="H652" s="648"/>
    </row>
    <row r="653" spans="4:8" ht="12.75">
      <c r="D653" s="648"/>
      <c r="E653" s="657"/>
      <c r="F653" s="658"/>
      <c r="G653" s="648"/>
      <c r="H653" s="648"/>
    </row>
    <row r="654" spans="4:8" ht="12.75">
      <c r="D654" s="648"/>
      <c r="E654" s="657"/>
      <c r="F654" s="658"/>
      <c r="G654" s="648"/>
      <c r="H654" s="648"/>
    </row>
    <row r="655" spans="4:8" ht="12.75">
      <c r="D655" s="648"/>
      <c r="E655" s="657"/>
      <c r="F655" s="658"/>
      <c r="G655" s="648"/>
      <c r="H655" s="648"/>
    </row>
    <row r="656" spans="4:8" ht="12.75">
      <c r="D656" s="648"/>
      <c r="E656" s="657"/>
      <c r="F656" s="658"/>
      <c r="G656" s="648"/>
      <c r="H656" s="648"/>
    </row>
    <row r="657" spans="4:8" ht="12.75">
      <c r="D657" s="648"/>
      <c r="E657" s="657"/>
      <c r="F657" s="658"/>
      <c r="G657" s="648"/>
      <c r="H657" s="648"/>
    </row>
    <row r="658" spans="4:8" ht="12.75">
      <c r="D658" s="648"/>
      <c r="E658" s="657"/>
      <c r="F658" s="658"/>
      <c r="G658" s="648"/>
      <c r="H658" s="648"/>
    </row>
    <row r="659" spans="4:8" ht="12.75">
      <c r="D659" s="648"/>
      <c r="E659" s="657"/>
      <c r="F659" s="658"/>
      <c r="G659" s="648"/>
      <c r="H659" s="648"/>
    </row>
    <row r="660" spans="4:8" ht="12.75">
      <c r="D660" s="648"/>
      <c r="E660" s="657"/>
      <c r="F660" s="658"/>
      <c r="G660" s="648"/>
      <c r="H660" s="648"/>
    </row>
    <row r="661" spans="4:8" ht="12.75">
      <c r="D661" s="648"/>
      <c r="E661" s="657"/>
      <c r="F661" s="658"/>
      <c r="G661" s="648"/>
      <c r="H661" s="648"/>
    </row>
    <row r="662" spans="4:8" ht="12.75">
      <c r="D662" s="648"/>
      <c r="E662" s="657"/>
      <c r="F662" s="658"/>
      <c r="G662" s="648"/>
      <c r="H662" s="648"/>
    </row>
    <row r="663" spans="4:8" ht="12.75">
      <c r="D663" s="648"/>
      <c r="E663" s="657"/>
      <c r="F663" s="658"/>
      <c r="G663" s="648"/>
      <c r="H663" s="648"/>
    </row>
    <row r="664" spans="4:8" ht="12.75">
      <c r="D664" s="648"/>
      <c r="E664" s="657"/>
      <c r="F664" s="658"/>
      <c r="G664" s="648"/>
      <c r="H664" s="648"/>
    </row>
    <row r="665" spans="4:8" ht="12.75">
      <c r="D665" s="648"/>
      <c r="E665" s="657"/>
      <c r="F665" s="658"/>
      <c r="G665" s="648"/>
      <c r="H665" s="648"/>
    </row>
    <row r="666" spans="4:8" ht="12.75">
      <c r="D666" s="648"/>
      <c r="E666" s="657"/>
      <c r="F666" s="658"/>
      <c r="G666" s="648"/>
      <c r="H666" s="648"/>
    </row>
    <row r="667" spans="4:8" ht="12.75">
      <c r="D667" s="648"/>
      <c r="E667" s="657"/>
      <c r="F667" s="658"/>
      <c r="G667" s="648"/>
      <c r="H667" s="648"/>
    </row>
    <row r="668" spans="4:8" ht="12.75">
      <c r="D668" s="648"/>
      <c r="E668" s="657"/>
      <c r="F668" s="658"/>
      <c r="G668" s="648"/>
      <c r="H668" s="648"/>
    </row>
    <row r="669" spans="4:8" ht="12.75">
      <c r="D669" s="648"/>
      <c r="E669" s="657"/>
      <c r="F669" s="658"/>
      <c r="G669" s="648"/>
      <c r="H669" s="648"/>
    </row>
    <row r="670" spans="4:8" ht="12.75">
      <c r="D670" s="648"/>
      <c r="E670" s="657"/>
      <c r="F670" s="658"/>
      <c r="G670" s="648"/>
      <c r="H670" s="648"/>
    </row>
    <row r="671" spans="4:8" ht="12.75">
      <c r="D671" s="648"/>
      <c r="E671" s="657"/>
      <c r="F671" s="658"/>
      <c r="G671" s="648"/>
      <c r="H671" s="648"/>
    </row>
    <row r="672" spans="4:8" ht="12.75">
      <c r="D672" s="648"/>
      <c r="E672" s="657"/>
      <c r="F672" s="658"/>
      <c r="G672" s="648"/>
      <c r="H672" s="648"/>
    </row>
    <row r="673" spans="4:8" ht="12.75">
      <c r="D673" s="648"/>
      <c r="E673" s="657"/>
      <c r="F673" s="658"/>
      <c r="G673" s="648"/>
      <c r="H673" s="648"/>
    </row>
    <row r="674" spans="4:8" ht="12.75">
      <c r="D674" s="648"/>
      <c r="E674" s="657"/>
      <c r="F674" s="658"/>
      <c r="G674" s="648"/>
      <c r="H674" s="648"/>
    </row>
    <row r="675" spans="4:8" ht="12.75">
      <c r="D675" s="648"/>
      <c r="E675" s="657"/>
      <c r="F675" s="658"/>
      <c r="G675" s="648"/>
      <c r="H675" s="648"/>
    </row>
    <row r="676" spans="4:8" ht="12.75">
      <c r="D676" s="648"/>
      <c r="E676" s="657"/>
      <c r="F676" s="658"/>
      <c r="G676" s="648"/>
      <c r="H676" s="648"/>
    </row>
    <row r="677" spans="4:8" ht="12.75">
      <c r="D677" s="648"/>
      <c r="E677" s="657"/>
      <c r="F677" s="658"/>
      <c r="G677" s="648"/>
      <c r="H677" s="648"/>
    </row>
    <row r="678" spans="4:8" ht="12.75">
      <c r="D678" s="648"/>
      <c r="E678" s="657"/>
      <c r="F678" s="658"/>
      <c r="G678" s="648"/>
      <c r="H678" s="648"/>
    </row>
    <row r="679" spans="4:8" ht="12.75">
      <c r="D679" s="648"/>
      <c r="E679" s="657"/>
      <c r="F679" s="658"/>
      <c r="G679" s="648"/>
      <c r="H679" s="648"/>
    </row>
    <row r="680" spans="4:8" ht="12.75">
      <c r="D680" s="648"/>
      <c r="E680" s="657"/>
      <c r="F680" s="658"/>
      <c r="G680" s="648"/>
      <c r="H680" s="648"/>
    </row>
    <row r="681" spans="4:8" ht="12.75">
      <c r="D681" s="648"/>
      <c r="E681" s="657"/>
      <c r="F681" s="658"/>
      <c r="G681" s="648"/>
      <c r="H681" s="648"/>
    </row>
    <row r="682" spans="4:8" ht="12.75">
      <c r="D682" s="648"/>
      <c r="E682" s="657"/>
      <c r="F682" s="658"/>
      <c r="G682" s="648"/>
      <c r="H682" s="648"/>
    </row>
    <row r="683" spans="4:8" ht="12.75">
      <c r="D683" s="648"/>
      <c r="E683" s="657"/>
      <c r="F683" s="658"/>
      <c r="G683" s="648"/>
      <c r="H683" s="648"/>
    </row>
    <row r="684" spans="4:8" ht="12.75">
      <c r="D684" s="648"/>
      <c r="E684" s="657"/>
      <c r="F684" s="658"/>
      <c r="G684" s="648"/>
      <c r="H684" s="648"/>
    </row>
    <row r="685" spans="4:8" ht="12.75">
      <c r="D685" s="648"/>
      <c r="E685" s="657"/>
      <c r="F685" s="658"/>
      <c r="G685" s="648"/>
      <c r="H685" s="648"/>
    </row>
    <row r="686" spans="4:8" ht="12.75">
      <c r="D686" s="648"/>
      <c r="E686" s="657"/>
      <c r="F686" s="658"/>
      <c r="G686" s="648"/>
      <c r="H686" s="648"/>
    </row>
    <row r="687" spans="4:8" ht="12.75">
      <c r="D687" s="648"/>
      <c r="E687" s="657"/>
      <c r="F687" s="658"/>
      <c r="G687" s="648"/>
      <c r="H687" s="648"/>
    </row>
    <row r="688" spans="4:8" ht="12.75">
      <c r="D688" s="648"/>
      <c r="E688" s="657"/>
      <c r="F688" s="658"/>
      <c r="G688" s="648"/>
      <c r="H688" s="648"/>
    </row>
    <row r="689" spans="4:8" ht="12.75">
      <c r="D689" s="648"/>
      <c r="E689" s="657"/>
      <c r="F689" s="658"/>
      <c r="G689" s="648"/>
      <c r="H689" s="648"/>
    </row>
    <row r="690" spans="4:8" ht="12.75">
      <c r="D690" s="648"/>
      <c r="E690" s="657"/>
      <c r="F690" s="658"/>
      <c r="G690" s="648"/>
      <c r="H690" s="648"/>
    </row>
    <row r="691" spans="4:8" ht="12.75">
      <c r="D691" s="648"/>
      <c r="E691" s="657"/>
      <c r="F691" s="658"/>
      <c r="G691" s="648"/>
      <c r="H691" s="648"/>
    </row>
    <row r="692" spans="4:8" ht="12.75">
      <c r="D692" s="648"/>
      <c r="E692" s="657"/>
      <c r="F692" s="658"/>
      <c r="G692" s="648"/>
      <c r="H692" s="648"/>
    </row>
    <row r="693" spans="4:8" ht="12.75">
      <c r="D693" s="648"/>
      <c r="E693" s="657"/>
      <c r="F693" s="658"/>
      <c r="G693" s="648"/>
      <c r="H693" s="648"/>
    </row>
    <row r="694" spans="4:8" ht="12.75">
      <c r="D694" s="648"/>
      <c r="E694" s="657"/>
      <c r="F694" s="658"/>
      <c r="G694" s="648"/>
      <c r="H694" s="648"/>
    </row>
    <row r="695" spans="4:8" ht="12.75">
      <c r="D695" s="648"/>
      <c r="E695" s="657"/>
      <c r="F695" s="658"/>
      <c r="G695" s="648"/>
      <c r="H695" s="648"/>
    </row>
    <row r="696" spans="4:8" ht="12.75">
      <c r="D696" s="648"/>
      <c r="E696" s="657"/>
      <c r="F696" s="658"/>
      <c r="G696" s="648"/>
      <c r="H696" s="648"/>
    </row>
    <row r="697" spans="4:8" ht="12.75">
      <c r="D697" s="648"/>
      <c r="E697" s="657"/>
      <c r="F697" s="658"/>
      <c r="G697" s="648"/>
      <c r="H697" s="648"/>
    </row>
    <row r="698" spans="4:8" ht="12.75">
      <c r="D698" s="648"/>
      <c r="E698" s="657"/>
      <c r="F698" s="658"/>
      <c r="G698" s="648"/>
      <c r="H698" s="648"/>
    </row>
    <row r="699" spans="4:8" ht="12.75">
      <c r="D699" s="648"/>
      <c r="E699" s="657"/>
      <c r="F699" s="658"/>
      <c r="G699" s="648"/>
      <c r="H699" s="648"/>
    </row>
    <row r="700" spans="4:8" ht="12.75">
      <c r="D700" s="648"/>
      <c r="E700" s="657"/>
      <c r="F700" s="658"/>
      <c r="G700" s="648"/>
      <c r="H700" s="648"/>
    </row>
    <row r="701" spans="4:8" ht="12.75">
      <c r="D701" s="648"/>
      <c r="E701" s="657"/>
      <c r="F701" s="658"/>
      <c r="G701" s="648"/>
      <c r="H701" s="648"/>
    </row>
    <row r="702" spans="4:8" ht="12.75">
      <c r="D702" s="648"/>
      <c r="E702" s="657"/>
      <c r="F702" s="658"/>
      <c r="G702" s="648"/>
      <c r="H702" s="648"/>
    </row>
    <row r="703" spans="4:8" ht="12.75">
      <c r="D703" s="648"/>
      <c r="E703" s="657"/>
      <c r="F703" s="658"/>
      <c r="G703" s="648"/>
      <c r="H703" s="648"/>
    </row>
    <row r="704" spans="4:8" ht="12.75">
      <c r="D704" s="648"/>
      <c r="E704" s="657"/>
      <c r="F704" s="658"/>
      <c r="G704" s="648"/>
      <c r="H704" s="648"/>
    </row>
    <row r="705" spans="4:8" ht="12.75">
      <c r="D705" s="648"/>
      <c r="E705" s="657"/>
      <c r="F705" s="658"/>
      <c r="G705" s="648"/>
      <c r="H705" s="648"/>
    </row>
    <row r="706" spans="4:8" ht="12.75">
      <c r="D706" s="648"/>
      <c r="E706" s="657"/>
      <c r="F706" s="658"/>
      <c r="G706" s="648"/>
      <c r="H706" s="648"/>
    </row>
    <row r="707" spans="4:8" ht="12.75">
      <c r="D707" s="648"/>
      <c r="E707" s="657"/>
      <c r="F707" s="658"/>
      <c r="G707" s="648"/>
      <c r="H707" s="648"/>
    </row>
    <row r="708" spans="4:8" ht="12.75">
      <c r="D708" s="648"/>
      <c r="E708" s="657"/>
      <c r="F708" s="658"/>
      <c r="G708" s="648"/>
      <c r="H708" s="648"/>
    </row>
    <row r="709" spans="4:8" ht="12.75">
      <c r="D709" s="648"/>
      <c r="E709" s="657"/>
      <c r="F709" s="658"/>
      <c r="G709" s="648"/>
      <c r="H709" s="648"/>
    </row>
    <row r="710" spans="4:8" ht="12.75">
      <c r="D710" s="648"/>
      <c r="E710" s="657"/>
      <c r="F710" s="658"/>
      <c r="G710" s="648"/>
      <c r="H710" s="648"/>
    </row>
    <row r="711" spans="4:8" ht="12.75">
      <c r="D711" s="648"/>
      <c r="E711" s="657"/>
      <c r="F711" s="658"/>
      <c r="G711" s="648"/>
      <c r="H711" s="648"/>
    </row>
    <row r="712" spans="4:8" ht="12.75">
      <c r="D712" s="648"/>
      <c r="E712" s="657"/>
      <c r="F712" s="658"/>
      <c r="G712" s="648"/>
      <c r="H712" s="648"/>
    </row>
    <row r="713" spans="4:8" ht="12.75">
      <c r="D713" s="648"/>
      <c r="E713" s="657"/>
      <c r="F713" s="658"/>
      <c r="G713" s="648"/>
      <c r="H713" s="648"/>
    </row>
    <row r="714" spans="4:8" ht="12.75">
      <c r="D714" s="648"/>
      <c r="E714" s="657"/>
      <c r="F714" s="658"/>
      <c r="G714" s="648"/>
      <c r="H714" s="648"/>
    </row>
    <row r="715" spans="4:8" ht="12.75">
      <c r="D715" s="648"/>
      <c r="E715" s="657"/>
      <c r="F715" s="658"/>
      <c r="G715" s="648"/>
      <c r="H715" s="648"/>
    </row>
    <row r="716" spans="4:8" ht="12.75">
      <c r="D716" s="648"/>
      <c r="E716" s="657"/>
      <c r="F716" s="658"/>
      <c r="G716" s="648"/>
      <c r="H716" s="648"/>
    </row>
    <row r="717" spans="4:8" ht="12.75">
      <c r="D717" s="648"/>
      <c r="E717" s="657"/>
      <c r="F717" s="658"/>
      <c r="G717" s="648"/>
      <c r="H717" s="648"/>
    </row>
    <row r="718" spans="4:8" ht="12.75">
      <c r="D718" s="648"/>
      <c r="E718" s="657"/>
      <c r="F718" s="658"/>
      <c r="G718" s="648"/>
      <c r="H718" s="648"/>
    </row>
    <row r="719" spans="4:8" ht="12.75">
      <c r="D719" s="648"/>
      <c r="E719" s="657"/>
      <c r="F719" s="658"/>
      <c r="G719" s="648"/>
      <c r="H719" s="648"/>
    </row>
    <row r="720" spans="4:8" ht="12.75">
      <c r="D720" s="648"/>
      <c r="E720" s="657"/>
      <c r="F720" s="658"/>
      <c r="G720" s="648"/>
      <c r="H720" s="648"/>
    </row>
    <row r="721" spans="4:8" ht="12.75">
      <c r="D721" s="648"/>
      <c r="E721" s="657"/>
      <c r="F721" s="658"/>
      <c r="G721" s="648"/>
      <c r="H721" s="648"/>
    </row>
    <row r="722" spans="4:8" ht="12.75">
      <c r="D722" s="648"/>
      <c r="E722" s="657"/>
      <c r="F722" s="658"/>
      <c r="G722" s="648"/>
      <c r="H722" s="648"/>
    </row>
    <row r="723" spans="4:8" ht="12.75">
      <c r="D723" s="648"/>
      <c r="E723" s="657"/>
      <c r="F723" s="658"/>
      <c r="G723" s="648"/>
      <c r="H723" s="648"/>
    </row>
    <row r="724" spans="4:8" ht="12.75">
      <c r="D724" s="648"/>
      <c r="E724" s="657"/>
      <c r="F724" s="658"/>
      <c r="G724" s="648"/>
      <c r="H724" s="648"/>
    </row>
    <row r="725" spans="4:8" ht="12.75">
      <c r="D725" s="648"/>
      <c r="E725" s="657"/>
      <c r="F725" s="658"/>
      <c r="G725" s="648"/>
      <c r="H725" s="648"/>
    </row>
    <row r="726" spans="4:8" ht="12.75">
      <c r="D726" s="648"/>
      <c r="E726" s="657"/>
      <c r="F726" s="658"/>
      <c r="G726" s="648"/>
      <c r="H726" s="648"/>
    </row>
    <row r="727" spans="4:8" ht="12.75">
      <c r="D727" s="648"/>
      <c r="E727" s="657"/>
      <c r="F727" s="658"/>
      <c r="G727" s="648"/>
      <c r="H727" s="648"/>
    </row>
    <row r="728" spans="4:8" ht="12.75">
      <c r="D728" s="648"/>
      <c r="E728" s="657"/>
      <c r="F728" s="658"/>
      <c r="G728" s="648"/>
      <c r="H728" s="648"/>
    </row>
    <row r="729" spans="4:8" ht="12.75">
      <c r="D729" s="648"/>
      <c r="E729" s="657"/>
      <c r="F729" s="658"/>
      <c r="G729" s="648"/>
      <c r="H729" s="648"/>
    </row>
    <row r="730" spans="4:8" ht="12.75">
      <c r="D730" s="648"/>
      <c r="E730" s="657"/>
      <c r="F730" s="658"/>
      <c r="G730" s="648"/>
      <c r="H730" s="648"/>
    </row>
    <row r="731" spans="4:8" ht="12.75">
      <c r="D731" s="648"/>
      <c r="E731" s="657"/>
      <c r="F731" s="658"/>
      <c r="G731" s="648"/>
      <c r="H731" s="648"/>
    </row>
    <row r="732" spans="4:8" ht="12.75">
      <c r="D732" s="648"/>
      <c r="E732" s="657"/>
      <c r="F732" s="658"/>
      <c r="G732" s="648"/>
      <c r="H732" s="648"/>
    </row>
    <row r="733" spans="4:8" ht="12.75">
      <c r="D733" s="648"/>
      <c r="E733" s="657"/>
      <c r="F733" s="658"/>
      <c r="G733" s="648"/>
      <c r="H733" s="648"/>
    </row>
    <row r="734" spans="4:8" ht="12.75">
      <c r="D734" s="648"/>
      <c r="E734" s="657"/>
      <c r="F734" s="658"/>
      <c r="G734" s="648"/>
      <c r="H734" s="648"/>
    </row>
    <row r="735" spans="4:8" ht="12.75">
      <c r="D735" s="648"/>
      <c r="E735" s="657"/>
      <c r="F735" s="658"/>
      <c r="G735" s="648"/>
      <c r="H735" s="648"/>
    </row>
    <row r="736" spans="4:8" ht="12.75">
      <c r="D736" s="648"/>
      <c r="E736" s="657"/>
      <c r="F736" s="658"/>
      <c r="G736" s="648"/>
      <c r="H736" s="648"/>
    </row>
    <row r="737" spans="4:8" ht="12.75">
      <c r="D737" s="648"/>
      <c r="E737" s="657"/>
      <c r="F737" s="658"/>
      <c r="G737" s="648"/>
      <c r="H737" s="648"/>
    </row>
    <row r="738" spans="4:8" ht="12.75">
      <c r="D738" s="648"/>
      <c r="E738" s="657"/>
      <c r="F738" s="658"/>
      <c r="G738" s="648"/>
      <c r="H738" s="648"/>
    </row>
    <row r="739" spans="4:8" ht="12.75">
      <c r="D739" s="648"/>
      <c r="E739" s="657"/>
      <c r="F739" s="658"/>
      <c r="G739" s="648"/>
      <c r="H739" s="648"/>
    </row>
    <row r="740" spans="4:8" ht="12.75">
      <c r="D740" s="648"/>
      <c r="E740" s="657"/>
      <c r="F740" s="658"/>
      <c r="G740" s="648"/>
      <c r="H740" s="648"/>
    </row>
    <row r="741" spans="4:8" ht="12.75">
      <c r="D741" s="648"/>
      <c r="E741" s="657"/>
      <c r="F741" s="658"/>
      <c r="G741" s="648"/>
      <c r="H741" s="648"/>
    </row>
    <row r="742" spans="4:8" ht="12.75">
      <c r="D742" s="648"/>
      <c r="E742" s="657"/>
      <c r="F742" s="658"/>
      <c r="G742" s="648"/>
      <c r="H742" s="648"/>
    </row>
    <row r="743" spans="4:8" ht="12.75">
      <c r="D743" s="648"/>
      <c r="E743" s="657"/>
      <c r="F743" s="658"/>
      <c r="G743" s="648"/>
      <c r="H743" s="648"/>
    </row>
    <row r="744" spans="4:8" ht="12.75">
      <c r="D744" s="648"/>
      <c r="E744" s="657"/>
      <c r="F744" s="658"/>
      <c r="G744" s="648"/>
      <c r="H744" s="648"/>
    </row>
    <row r="745" spans="4:8" ht="12.75">
      <c r="D745" s="648"/>
      <c r="E745" s="657"/>
      <c r="F745" s="658"/>
      <c r="G745" s="648"/>
      <c r="H745" s="648"/>
    </row>
    <row r="746" spans="4:8" ht="12.75">
      <c r="D746" s="648"/>
      <c r="E746" s="657"/>
      <c r="F746" s="658"/>
      <c r="G746" s="648"/>
      <c r="H746" s="648"/>
    </row>
    <row r="747" spans="4:8" ht="12.75">
      <c r="D747" s="648"/>
      <c r="E747" s="657"/>
      <c r="F747" s="658"/>
      <c r="G747" s="648"/>
      <c r="H747" s="648"/>
    </row>
    <row r="748" spans="4:8" ht="12.75">
      <c r="D748" s="648"/>
      <c r="E748" s="657"/>
      <c r="F748" s="658"/>
      <c r="G748" s="648"/>
      <c r="H748" s="648"/>
    </row>
    <row r="749" spans="4:8" ht="12.75">
      <c r="D749" s="648"/>
      <c r="E749" s="657"/>
      <c r="F749" s="658"/>
      <c r="G749" s="648"/>
      <c r="H749" s="648"/>
    </row>
    <row r="750" spans="4:8" ht="12.75">
      <c r="D750" s="648"/>
      <c r="E750" s="657"/>
      <c r="F750" s="658"/>
      <c r="G750" s="648"/>
      <c r="H750" s="648"/>
    </row>
    <row r="751" spans="4:8" ht="12.75">
      <c r="D751" s="648"/>
      <c r="E751" s="657"/>
      <c r="F751" s="658"/>
      <c r="G751" s="648"/>
      <c r="H751" s="648"/>
    </row>
    <row r="752" spans="4:8" ht="12.75">
      <c r="D752" s="648"/>
      <c r="E752" s="657"/>
      <c r="F752" s="658"/>
      <c r="G752" s="648"/>
      <c r="H752" s="648"/>
    </row>
    <row r="753" spans="4:8" ht="12.75">
      <c r="D753" s="648"/>
      <c r="E753" s="657"/>
      <c r="F753" s="658"/>
      <c r="G753" s="648"/>
      <c r="H753" s="648"/>
    </row>
    <row r="754" spans="4:8" ht="12.75">
      <c r="D754" s="648"/>
      <c r="E754" s="657"/>
      <c r="F754" s="658"/>
      <c r="G754" s="648"/>
      <c r="H754" s="648"/>
    </row>
    <row r="755" spans="4:8" ht="12.75">
      <c r="D755" s="648"/>
      <c r="E755" s="657"/>
      <c r="F755" s="658"/>
      <c r="G755" s="648"/>
      <c r="H755" s="648"/>
    </row>
    <row r="756" spans="4:8" ht="12.75">
      <c r="D756" s="648"/>
      <c r="E756" s="657"/>
      <c r="F756" s="658"/>
      <c r="G756" s="648"/>
      <c r="H756" s="648"/>
    </row>
    <row r="757" spans="4:8" ht="12.75">
      <c r="D757" s="648"/>
      <c r="E757" s="657"/>
      <c r="F757" s="658"/>
      <c r="G757" s="648"/>
      <c r="H757" s="648"/>
    </row>
    <row r="758" spans="4:8" ht="12.75">
      <c r="D758" s="648"/>
      <c r="E758" s="657"/>
      <c r="F758" s="658"/>
      <c r="G758" s="648"/>
      <c r="H758" s="648"/>
    </row>
    <row r="759" spans="4:8" ht="12.75">
      <c r="D759" s="648"/>
      <c r="E759" s="657"/>
      <c r="F759" s="658"/>
      <c r="G759" s="648"/>
      <c r="H759" s="648"/>
    </row>
    <row r="760" spans="4:8" ht="12.75">
      <c r="D760" s="648"/>
      <c r="E760" s="657"/>
      <c r="F760" s="658"/>
      <c r="G760" s="648"/>
      <c r="H760" s="648"/>
    </row>
    <row r="761" spans="4:8" ht="12.75">
      <c r="D761" s="648"/>
      <c r="E761" s="657"/>
      <c r="F761" s="658"/>
      <c r="G761" s="648"/>
      <c r="H761" s="648"/>
    </row>
    <row r="762" spans="4:8" ht="12.75">
      <c r="D762" s="648"/>
      <c r="E762" s="657"/>
      <c r="F762" s="658"/>
      <c r="G762" s="648"/>
      <c r="H762" s="648"/>
    </row>
    <row r="763" spans="4:8" ht="12.75">
      <c r="D763" s="648"/>
      <c r="E763" s="657"/>
      <c r="F763" s="658"/>
      <c r="G763" s="648"/>
      <c r="H763" s="648"/>
    </row>
    <row r="764" spans="4:8" ht="12.75">
      <c r="D764" s="648"/>
      <c r="E764" s="657"/>
      <c r="F764" s="658"/>
      <c r="G764" s="648"/>
      <c r="H764" s="648"/>
    </row>
    <row r="765" spans="4:8" ht="12.75">
      <c r="D765" s="648"/>
      <c r="E765" s="657"/>
      <c r="F765" s="658"/>
      <c r="G765" s="648"/>
      <c r="H765" s="648"/>
    </row>
    <row r="766" spans="4:8" ht="12.75">
      <c r="D766" s="648"/>
      <c r="E766" s="657"/>
      <c r="F766" s="658"/>
      <c r="G766" s="648"/>
      <c r="H766" s="648"/>
    </row>
    <row r="767" spans="4:8" ht="12.75">
      <c r="D767" s="648"/>
      <c r="E767" s="657"/>
      <c r="F767" s="658"/>
      <c r="G767" s="648"/>
      <c r="H767" s="648"/>
    </row>
    <row r="768" spans="4:8" ht="12.75">
      <c r="D768" s="648"/>
      <c r="E768" s="657"/>
      <c r="F768" s="658"/>
      <c r="G768" s="648"/>
      <c r="H768" s="648"/>
    </row>
    <row r="769" spans="4:8" ht="12.75">
      <c r="D769" s="648"/>
      <c r="E769" s="657"/>
      <c r="F769" s="658"/>
      <c r="G769" s="648"/>
      <c r="H769" s="648"/>
    </row>
    <row r="770" spans="4:8" ht="12.75">
      <c r="D770" s="648"/>
      <c r="E770" s="657"/>
      <c r="F770" s="658"/>
      <c r="G770" s="648"/>
      <c r="H770" s="648"/>
    </row>
    <row r="771" spans="4:8" ht="12.75">
      <c r="D771" s="648"/>
      <c r="E771" s="657"/>
      <c r="F771" s="658"/>
      <c r="G771" s="648"/>
      <c r="H771" s="648"/>
    </row>
    <row r="772" spans="4:8" ht="12.75">
      <c r="D772" s="648"/>
      <c r="E772" s="657"/>
      <c r="F772" s="658"/>
      <c r="G772" s="648"/>
      <c r="H772" s="648"/>
    </row>
    <row r="773" spans="4:8" ht="12.75">
      <c r="D773" s="648"/>
      <c r="E773" s="657"/>
      <c r="F773" s="658"/>
      <c r="G773" s="648"/>
      <c r="H773" s="648"/>
    </row>
    <row r="774" spans="4:8" ht="12.75">
      <c r="D774" s="648"/>
      <c r="E774" s="657"/>
      <c r="F774" s="658"/>
      <c r="G774" s="648"/>
      <c r="H774" s="648"/>
    </row>
    <row r="775" spans="4:8" ht="12.75">
      <c r="D775" s="648"/>
      <c r="E775" s="657"/>
      <c r="F775" s="658"/>
      <c r="G775" s="648"/>
      <c r="H775" s="648"/>
    </row>
    <row r="776" spans="4:8" ht="12.75">
      <c r="D776" s="648"/>
      <c r="E776" s="657"/>
      <c r="F776" s="658"/>
      <c r="G776" s="648"/>
      <c r="H776" s="648"/>
    </row>
    <row r="777" spans="4:8" ht="12.75">
      <c r="D777" s="648"/>
      <c r="E777" s="657"/>
      <c r="F777" s="658"/>
      <c r="G777" s="648"/>
      <c r="H777" s="648"/>
    </row>
    <row r="778" spans="4:8" ht="12.75">
      <c r="D778" s="648"/>
      <c r="E778" s="657"/>
      <c r="F778" s="658"/>
      <c r="G778" s="648"/>
      <c r="H778" s="648"/>
    </row>
    <row r="779" spans="4:8" ht="12.75">
      <c r="D779" s="648"/>
      <c r="E779" s="657"/>
      <c r="F779" s="658"/>
      <c r="G779" s="648"/>
      <c r="H779" s="648"/>
    </row>
    <row r="780" spans="4:8" ht="12.75">
      <c r="D780" s="648"/>
      <c r="E780" s="657"/>
      <c r="F780" s="658"/>
      <c r="G780" s="648"/>
      <c r="H780" s="648"/>
    </row>
    <row r="781" spans="4:8" ht="12.75">
      <c r="D781" s="648"/>
      <c r="E781" s="657"/>
      <c r="F781" s="658"/>
      <c r="G781" s="648"/>
      <c r="H781" s="648"/>
    </row>
    <row r="782" spans="4:8" ht="12.75">
      <c r="D782" s="648"/>
      <c r="E782" s="657"/>
      <c r="F782" s="658"/>
      <c r="G782" s="648"/>
      <c r="H782" s="648"/>
    </row>
    <row r="783" spans="4:8" ht="12.75">
      <c r="D783" s="648"/>
      <c r="E783" s="657"/>
      <c r="F783" s="658"/>
      <c r="G783" s="648"/>
      <c r="H783" s="648"/>
    </row>
    <row r="784" spans="4:8" ht="12.75">
      <c r="D784" s="648"/>
      <c r="E784" s="657"/>
      <c r="F784" s="658"/>
      <c r="G784" s="648"/>
      <c r="H784" s="648"/>
    </row>
    <row r="785" spans="4:8" ht="12.75">
      <c r="D785" s="648"/>
      <c r="E785" s="657"/>
      <c r="F785" s="658"/>
      <c r="G785" s="648"/>
      <c r="H785" s="648"/>
    </row>
    <row r="786" spans="4:8" ht="12.75">
      <c r="D786" s="648"/>
      <c r="E786" s="657"/>
      <c r="F786" s="658"/>
      <c r="G786" s="648"/>
      <c r="H786" s="648"/>
    </row>
    <row r="787" spans="4:8" ht="12.75">
      <c r="D787" s="648"/>
      <c r="E787" s="657"/>
      <c r="F787" s="658"/>
      <c r="G787" s="648"/>
      <c r="H787" s="648"/>
    </row>
    <row r="788" spans="4:8" ht="12.75">
      <c r="D788" s="648"/>
      <c r="E788" s="657"/>
      <c r="F788" s="658"/>
      <c r="G788" s="648"/>
      <c r="H788" s="648"/>
    </row>
    <row r="789" spans="4:8" ht="12.75">
      <c r="D789" s="648"/>
      <c r="E789" s="657"/>
      <c r="F789" s="658"/>
      <c r="G789" s="648"/>
      <c r="H789" s="648"/>
    </row>
    <row r="790" spans="4:8" ht="12.75">
      <c r="D790" s="648"/>
      <c r="E790" s="657"/>
      <c r="F790" s="658"/>
      <c r="G790" s="648"/>
      <c r="H790" s="648"/>
    </row>
    <row r="791" spans="4:8" ht="12.75">
      <c r="D791" s="648"/>
      <c r="E791" s="657"/>
      <c r="F791" s="658"/>
      <c r="G791" s="648"/>
      <c r="H791" s="648"/>
    </row>
    <row r="792" spans="4:8" ht="12.75">
      <c r="D792" s="648"/>
      <c r="E792" s="657"/>
      <c r="F792" s="658"/>
      <c r="G792" s="648"/>
      <c r="H792" s="648"/>
    </row>
    <row r="793" spans="4:8" ht="12.75">
      <c r="D793" s="648"/>
      <c r="E793" s="657"/>
      <c r="F793" s="658"/>
      <c r="G793" s="648"/>
      <c r="H793" s="648"/>
    </row>
    <row r="794" spans="4:8" ht="12.75">
      <c r="D794" s="648"/>
      <c r="E794" s="657"/>
      <c r="F794" s="658"/>
      <c r="G794" s="648"/>
      <c r="H794" s="648"/>
    </row>
    <row r="795" spans="4:8" ht="12.75">
      <c r="D795" s="648"/>
      <c r="E795" s="657"/>
      <c r="F795" s="658"/>
      <c r="G795" s="648"/>
      <c r="H795" s="648"/>
    </row>
    <row r="796" spans="4:8" ht="12.75">
      <c r="D796" s="648"/>
      <c r="E796" s="657"/>
      <c r="F796" s="658"/>
      <c r="G796" s="648"/>
      <c r="H796" s="648"/>
    </row>
    <row r="797" spans="4:8" ht="12.75">
      <c r="D797" s="648"/>
      <c r="E797" s="657"/>
      <c r="F797" s="658"/>
      <c r="G797" s="648"/>
      <c r="H797" s="648"/>
    </row>
    <row r="798" spans="4:8" ht="12.75">
      <c r="D798" s="648"/>
      <c r="E798" s="657"/>
      <c r="F798" s="658"/>
      <c r="G798" s="648"/>
      <c r="H798" s="648"/>
    </row>
    <row r="799" spans="4:8" ht="12.75">
      <c r="D799" s="648"/>
      <c r="E799" s="657"/>
      <c r="F799" s="658"/>
      <c r="G799" s="648"/>
      <c r="H799" s="648"/>
    </row>
    <row r="800" spans="4:8" ht="12.75">
      <c r="D800" s="648"/>
      <c r="E800" s="657"/>
      <c r="F800" s="658"/>
      <c r="G800" s="648"/>
      <c r="H800" s="648"/>
    </row>
    <row r="801" spans="4:8" ht="12.75">
      <c r="D801" s="648"/>
      <c r="E801" s="657"/>
      <c r="F801" s="658"/>
      <c r="G801" s="648"/>
      <c r="H801" s="648"/>
    </row>
    <row r="802" spans="4:8" ht="12.75">
      <c r="D802" s="648"/>
      <c r="E802" s="657"/>
      <c r="F802" s="658"/>
      <c r="G802" s="648"/>
      <c r="H802" s="648"/>
    </row>
    <row r="803" spans="4:8" ht="12.75">
      <c r="D803" s="648"/>
      <c r="E803" s="657"/>
      <c r="F803" s="658"/>
      <c r="G803" s="648"/>
      <c r="H803" s="648"/>
    </row>
    <row r="804" spans="4:8" ht="12.75">
      <c r="D804" s="648"/>
      <c r="E804" s="657"/>
      <c r="F804" s="658"/>
      <c r="G804" s="648"/>
      <c r="H804" s="648"/>
    </row>
    <row r="805" spans="4:8" ht="12.75">
      <c r="D805" s="648"/>
      <c r="E805" s="657"/>
      <c r="F805" s="658"/>
      <c r="G805" s="648"/>
      <c r="H805" s="648"/>
    </row>
    <row r="806" spans="4:8" ht="12.75">
      <c r="D806" s="648"/>
      <c r="E806" s="657"/>
      <c r="F806" s="658"/>
      <c r="G806" s="648"/>
      <c r="H806" s="648"/>
    </row>
    <row r="807" spans="4:8" ht="12.75">
      <c r="D807" s="648"/>
      <c r="E807" s="657"/>
      <c r="F807" s="658"/>
      <c r="G807" s="648"/>
      <c r="H807" s="648"/>
    </row>
    <row r="808" spans="4:8" ht="12.75">
      <c r="D808" s="648"/>
      <c r="E808" s="657"/>
      <c r="F808" s="658"/>
      <c r="G808" s="648"/>
      <c r="H808" s="648"/>
    </row>
    <row r="809" spans="4:8" ht="12.75">
      <c r="D809" s="648"/>
      <c r="E809" s="657"/>
      <c r="F809" s="658"/>
      <c r="G809" s="648"/>
      <c r="H809" s="648"/>
    </row>
    <row r="810" spans="4:8" ht="12.75">
      <c r="D810" s="648"/>
      <c r="E810" s="657"/>
      <c r="F810" s="658"/>
      <c r="G810" s="648"/>
      <c r="H810" s="648"/>
    </row>
    <row r="811" spans="4:8" ht="12.75">
      <c r="D811" s="648"/>
      <c r="E811" s="657"/>
      <c r="F811" s="658"/>
      <c r="G811" s="648"/>
      <c r="H811" s="648"/>
    </row>
    <row r="812" spans="4:8" ht="12.75">
      <c r="D812" s="648"/>
      <c r="E812" s="657"/>
      <c r="F812" s="658"/>
      <c r="G812" s="648"/>
      <c r="H812" s="648"/>
    </row>
    <row r="813" spans="4:8" ht="12.75">
      <c r="D813" s="648"/>
      <c r="E813" s="657"/>
      <c r="F813" s="658"/>
      <c r="G813" s="648"/>
      <c r="H813" s="648"/>
    </row>
    <row r="814" spans="4:8" ht="12.75">
      <c r="D814" s="648"/>
      <c r="E814" s="657"/>
      <c r="F814" s="658"/>
      <c r="G814" s="648"/>
      <c r="H814" s="648"/>
    </row>
    <row r="815" spans="4:8" ht="12.75">
      <c r="D815" s="648"/>
      <c r="E815" s="657"/>
      <c r="F815" s="658"/>
      <c r="G815" s="648"/>
      <c r="H815" s="648"/>
    </row>
    <row r="816" spans="4:8" ht="12.75">
      <c r="D816" s="648"/>
      <c r="E816" s="657"/>
      <c r="F816" s="658"/>
      <c r="G816" s="648"/>
      <c r="H816" s="648"/>
    </row>
    <row r="817" spans="4:8" ht="12.75">
      <c r="D817" s="648"/>
      <c r="E817" s="657"/>
      <c r="F817" s="658"/>
      <c r="G817" s="648"/>
      <c r="H817" s="648"/>
    </row>
    <row r="818" spans="4:8" ht="12.75">
      <c r="D818" s="648"/>
      <c r="E818" s="657"/>
      <c r="F818" s="658"/>
      <c r="G818" s="648"/>
      <c r="H818" s="648"/>
    </row>
    <row r="819" spans="4:8" ht="12.75">
      <c r="D819" s="648"/>
      <c r="E819" s="657"/>
      <c r="F819" s="658"/>
      <c r="G819" s="648"/>
      <c r="H819" s="648"/>
    </row>
    <row r="820" spans="4:8" ht="12.75">
      <c r="D820" s="648"/>
      <c r="E820" s="657"/>
      <c r="F820" s="658"/>
      <c r="G820" s="648"/>
      <c r="H820" s="648"/>
    </row>
    <row r="821" spans="4:8" ht="12.75">
      <c r="D821" s="648"/>
      <c r="E821" s="657"/>
      <c r="F821" s="658"/>
      <c r="G821" s="648"/>
      <c r="H821" s="648"/>
    </row>
    <row r="822" spans="4:8" ht="12.75">
      <c r="D822" s="648"/>
      <c r="E822" s="657"/>
      <c r="F822" s="658"/>
      <c r="G822" s="648"/>
      <c r="H822" s="648"/>
    </row>
    <row r="823" spans="4:8" ht="12.75">
      <c r="D823" s="648"/>
      <c r="E823" s="657"/>
      <c r="F823" s="658"/>
      <c r="G823" s="648"/>
      <c r="H823" s="648"/>
    </row>
    <row r="824" spans="4:8" ht="12.75">
      <c r="D824" s="648"/>
      <c r="E824" s="657"/>
      <c r="F824" s="658"/>
      <c r="G824" s="648"/>
      <c r="H824" s="648"/>
    </row>
    <row r="825" spans="4:8" ht="12.75">
      <c r="D825" s="648"/>
      <c r="E825" s="657"/>
      <c r="F825" s="658"/>
      <c r="G825" s="648"/>
      <c r="H825" s="648"/>
    </row>
    <row r="826" spans="4:8" ht="12.75">
      <c r="D826" s="648"/>
      <c r="E826" s="657"/>
      <c r="F826" s="658"/>
      <c r="G826" s="648"/>
      <c r="H826" s="648"/>
    </row>
    <row r="827" spans="4:8" ht="12.75">
      <c r="D827" s="648"/>
      <c r="E827" s="657"/>
      <c r="F827" s="658"/>
      <c r="G827" s="648"/>
      <c r="H827" s="648"/>
    </row>
    <row r="828" spans="4:8" ht="12.75">
      <c r="D828" s="648"/>
      <c r="E828" s="657"/>
      <c r="F828" s="658"/>
      <c r="G828" s="648"/>
      <c r="H828" s="648"/>
    </row>
    <row r="829" spans="4:8" ht="12.75">
      <c r="D829" s="648"/>
      <c r="E829" s="657"/>
      <c r="F829" s="658"/>
      <c r="G829" s="648"/>
      <c r="H829" s="648"/>
    </row>
    <row r="830" spans="4:8" ht="12.75">
      <c r="D830" s="648"/>
      <c r="E830" s="657"/>
      <c r="F830" s="658"/>
      <c r="G830" s="648"/>
      <c r="H830" s="648"/>
    </row>
    <row r="831" spans="4:8" ht="12.75">
      <c r="D831" s="648"/>
      <c r="E831" s="657"/>
      <c r="F831" s="658"/>
      <c r="G831" s="648"/>
      <c r="H831" s="648"/>
    </row>
    <row r="832" spans="4:8" ht="12.75">
      <c r="D832" s="648"/>
      <c r="E832" s="657"/>
      <c r="F832" s="658"/>
      <c r="G832" s="648"/>
      <c r="H832" s="648"/>
    </row>
    <row r="833" spans="4:8" ht="12.75">
      <c r="D833" s="648"/>
      <c r="E833" s="657"/>
      <c r="F833" s="658"/>
      <c r="G833" s="648"/>
      <c r="H833" s="648"/>
    </row>
    <row r="834" spans="4:8" ht="12.75">
      <c r="D834" s="648"/>
      <c r="E834" s="657"/>
      <c r="F834" s="658"/>
      <c r="G834" s="648"/>
      <c r="H834" s="648"/>
    </row>
    <row r="835" spans="4:8" ht="12.75">
      <c r="D835" s="648"/>
      <c r="E835" s="657"/>
      <c r="F835" s="658"/>
      <c r="G835" s="648"/>
      <c r="H835" s="648"/>
    </row>
    <row r="836" spans="4:8" ht="12.75">
      <c r="D836" s="648"/>
      <c r="E836" s="657"/>
      <c r="F836" s="658"/>
      <c r="G836" s="648"/>
      <c r="H836" s="648"/>
    </row>
    <row r="837" spans="4:8" ht="12.75">
      <c r="D837" s="648"/>
      <c r="E837" s="657"/>
      <c r="F837" s="658"/>
      <c r="G837" s="648"/>
      <c r="H837" s="648"/>
    </row>
    <row r="838" spans="4:8" ht="12.75">
      <c r="D838" s="648"/>
      <c r="E838" s="657"/>
      <c r="F838" s="658"/>
      <c r="G838" s="648"/>
      <c r="H838" s="648"/>
    </row>
    <row r="839" spans="4:8" ht="12.75">
      <c r="D839" s="648"/>
      <c r="E839" s="657"/>
      <c r="F839" s="658"/>
      <c r="G839" s="648"/>
      <c r="H839" s="648"/>
    </row>
    <row r="840" spans="4:8" ht="12.75">
      <c r="D840" s="648"/>
      <c r="E840" s="657"/>
      <c r="F840" s="658"/>
      <c r="G840" s="648"/>
      <c r="H840" s="648"/>
    </row>
    <row r="841" spans="4:8" ht="12.75">
      <c r="D841" s="648"/>
      <c r="E841" s="657"/>
      <c r="F841" s="658"/>
      <c r="G841" s="648"/>
      <c r="H841" s="648"/>
    </row>
    <row r="842" spans="4:8" ht="12.75">
      <c r="D842" s="648"/>
      <c r="E842" s="657"/>
      <c r="F842" s="658"/>
      <c r="G842" s="648"/>
      <c r="H842" s="648"/>
    </row>
    <row r="843" spans="4:8" ht="12.75">
      <c r="D843" s="648"/>
      <c r="E843" s="657"/>
      <c r="F843" s="658"/>
      <c r="G843" s="648"/>
      <c r="H843" s="648"/>
    </row>
    <row r="844" spans="4:8" ht="12.75">
      <c r="D844" s="648"/>
      <c r="E844" s="657"/>
      <c r="F844" s="658"/>
      <c r="G844" s="648"/>
      <c r="H844" s="648"/>
    </row>
    <row r="845" spans="4:8" ht="12.75">
      <c r="D845" s="648"/>
      <c r="E845" s="657"/>
      <c r="F845" s="658"/>
      <c r="G845" s="648"/>
      <c r="H845" s="648"/>
    </row>
    <row r="846" spans="4:8" ht="12.75">
      <c r="D846" s="648"/>
      <c r="E846" s="657"/>
      <c r="F846" s="658"/>
      <c r="G846" s="648"/>
      <c r="H846" s="648"/>
    </row>
    <row r="847" spans="4:8" ht="12.75">
      <c r="D847" s="648"/>
      <c r="E847" s="657"/>
      <c r="F847" s="658"/>
      <c r="G847" s="648"/>
      <c r="H847" s="648"/>
    </row>
    <row r="848" spans="4:8" ht="12.75">
      <c r="D848" s="648"/>
      <c r="E848" s="657"/>
      <c r="F848" s="658"/>
      <c r="G848" s="648"/>
      <c r="H848" s="648"/>
    </row>
    <row r="849" spans="4:8" ht="12.75">
      <c r="D849" s="648"/>
      <c r="E849" s="657"/>
      <c r="F849" s="658"/>
      <c r="G849" s="648"/>
      <c r="H849" s="648"/>
    </row>
    <row r="850" spans="4:8" ht="12.75">
      <c r="D850" s="648"/>
      <c r="E850" s="657"/>
      <c r="F850" s="658"/>
      <c r="G850" s="648"/>
      <c r="H850" s="648"/>
    </row>
    <row r="851" spans="4:8" ht="12.75">
      <c r="D851" s="648"/>
      <c r="E851" s="657"/>
      <c r="F851" s="658"/>
      <c r="G851" s="648"/>
      <c r="H851" s="648"/>
    </row>
    <row r="852" spans="4:8" ht="12.75">
      <c r="D852" s="648"/>
      <c r="E852" s="657"/>
      <c r="F852" s="658"/>
      <c r="G852" s="648"/>
      <c r="H852" s="648"/>
    </row>
    <row r="853" spans="4:8" ht="12.75">
      <c r="D853" s="648"/>
      <c r="E853" s="657"/>
      <c r="F853" s="658"/>
      <c r="G853" s="648"/>
      <c r="H853" s="648"/>
    </row>
    <row r="854" spans="4:8" ht="12.75">
      <c r="D854" s="648"/>
      <c r="E854" s="657"/>
      <c r="F854" s="658"/>
      <c r="G854" s="648"/>
      <c r="H854" s="648"/>
    </row>
    <row r="855" spans="4:8" ht="12.75">
      <c r="D855" s="648"/>
      <c r="E855" s="657"/>
      <c r="F855" s="658"/>
      <c r="G855" s="648"/>
      <c r="H855" s="648"/>
    </row>
    <row r="856" spans="4:8" ht="12.75">
      <c r="D856" s="648"/>
      <c r="E856" s="657"/>
      <c r="F856" s="658"/>
      <c r="G856" s="648"/>
      <c r="H856" s="648"/>
    </row>
    <row r="857" spans="4:8" ht="12.75">
      <c r="D857" s="648"/>
      <c r="E857" s="657"/>
      <c r="F857" s="658"/>
      <c r="G857" s="648"/>
      <c r="H857" s="648"/>
    </row>
    <row r="858" spans="4:8" ht="12.75">
      <c r="D858" s="648"/>
      <c r="E858" s="657"/>
      <c r="F858" s="658"/>
      <c r="G858" s="648"/>
      <c r="H858" s="648"/>
    </row>
    <row r="859" spans="4:8" ht="12.75">
      <c r="D859" s="648"/>
      <c r="E859" s="657"/>
      <c r="F859" s="658"/>
      <c r="G859" s="648"/>
      <c r="H859" s="648"/>
    </row>
    <row r="860" spans="4:8" ht="12.75">
      <c r="D860" s="648"/>
      <c r="E860" s="657"/>
      <c r="F860" s="658"/>
      <c r="G860" s="648"/>
      <c r="H860" s="648"/>
    </row>
    <row r="861" spans="4:8" ht="12.75">
      <c r="D861" s="648"/>
      <c r="E861" s="657"/>
      <c r="F861" s="658"/>
      <c r="G861" s="648"/>
      <c r="H861" s="648"/>
    </row>
    <row r="862" spans="4:8" ht="12.75">
      <c r="D862" s="648"/>
      <c r="E862" s="657"/>
      <c r="F862" s="658"/>
      <c r="G862" s="648"/>
      <c r="H862" s="648"/>
    </row>
    <row r="863" spans="4:8" ht="12.75">
      <c r="D863" s="648"/>
      <c r="E863" s="657"/>
      <c r="F863" s="658"/>
      <c r="G863" s="648"/>
      <c r="H863" s="648"/>
    </row>
    <row r="864" spans="4:8" ht="12.75">
      <c r="D864" s="648"/>
      <c r="E864" s="657"/>
      <c r="F864" s="658"/>
      <c r="G864" s="648"/>
      <c r="H864" s="648"/>
    </row>
    <row r="865" spans="4:8" ht="12.75">
      <c r="D865" s="648"/>
      <c r="E865" s="657"/>
      <c r="F865" s="658"/>
      <c r="G865" s="648"/>
      <c r="H865" s="648"/>
    </row>
    <row r="866" spans="4:8" ht="12.75">
      <c r="D866" s="648"/>
      <c r="E866" s="657"/>
      <c r="F866" s="658"/>
      <c r="G866" s="648"/>
      <c r="H866" s="648"/>
    </row>
    <row r="867" spans="4:8" ht="12.75">
      <c r="D867" s="648"/>
      <c r="E867" s="657"/>
      <c r="F867" s="658"/>
      <c r="G867" s="648"/>
      <c r="H867" s="648"/>
    </row>
    <row r="868" spans="4:8" ht="12.75">
      <c r="D868" s="648"/>
      <c r="E868" s="657"/>
      <c r="F868" s="658"/>
      <c r="G868" s="648"/>
      <c r="H868" s="648"/>
    </row>
    <row r="869" spans="4:8" ht="12.75">
      <c r="D869" s="648"/>
      <c r="E869" s="657"/>
      <c r="F869" s="658"/>
      <c r="G869" s="648"/>
      <c r="H869" s="648"/>
    </row>
    <row r="870" spans="4:8" ht="12.75">
      <c r="D870" s="648"/>
      <c r="E870" s="657"/>
      <c r="F870" s="658"/>
      <c r="G870" s="648"/>
      <c r="H870" s="648"/>
    </row>
    <row r="871" spans="4:8" ht="12.75">
      <c r="D871" s="648"/>
      <c r="E871" s="657"/>
      <c r="F871" s="658"/>
      <c r="G871" s="648"/>
      <c r="H871" s="648"/>
    </row>
    <row r="872" spans="4:8" ht="12.75">
      <c r="D872" s="648"/>
      <c r="E872" s="657"/>
      <c r="F872" s="658"/>
      <c r="G872" s="648"/>
      <c r="H872" s="648"/>
    </row>
    <row r="873" spans="4:8" ht="12.75">
      <c r="D873" s="648"/>
      <c r="E873" s="657"/>
      <c r="F873" s="658"/>
      <c r="G873" s="648"/>
      <c r="H873" s="648"/>
    </row>
    <row r="874" spans="4:8" ht="12.75">
      <c r="D874" s="648"/>
      <c r="E874" s="657"/>
      <c r="F874" s="658"/>
      <c r="G874" s="648"/>
      <c r="H874" s="648"/>
    </row>
    <row r="875" spans="4:8" ht="12.75">
      <c r="D875" s="648"/>
      <c r="E875" s="657"/>
      <c r="F875" s="658"/>
      <c r="G875" s="648"/>
      <c r="H875" s="648"/>
    </row>
    <row r="876" spans="4:8" ht="12.75">
      <c r="D876" s="648"/>
      <c r="E876" s="657"/>
      <c r="F876" s="658"/>
      <c r="G876" s="648"/>
      <c r="H876" s="648"/>
    </row>
    <row r="877" spans="4:8" ht="12.75">
      <c r="D877" s="648"/>
      <c r="E877" s="657"/>
      <c r="F877" s="658"/>
      <c r="G877" s="648"/>
      <c r="H877" s="648"/>
    </row>
    <row r="878" spans="4:8" ht="12.75">
      <c r="D878" s="648"/>
      <c r="E878" s="657"/>
      <c r="F878" s="658"/>
      <c r="G878" s="648"/>
      <c r="H878" s="648"/>
    </row>
    <row r="879" spans="4:8" ht="12.75">
      <c r="D879" s="648"/>
      <c r="E879" s="657"/>
      <c r="F879" s="658"/>
      <c r="G879" s="648"/>
      <c r="H879" s="648"/>
    </row>
    <row r="880" spans="4:8" ht="12.75">
      <c r="D880" s="648"/>
      <c r="E880" s="657"/>
      <c r="F880" s="658"/>
      <c r="G880" s="648"/>
      <c r="H880" s="648"/>
    </row>
    <row r="881" spans="4:8" ht="12.75">
      <c r="D881" s="648"/>
      <c r="E881" s="657"/>
      <c r="F881" s="658"/>
      <c r="G881" s="648"/>
      <c r="H881" s="648"/>
    </row>
    <row r="882" spans="4:8" ht="12.75">
      <c r="D882" s="648"/>
      <c r="E882" s="657"/>
      <c r="F882" s="658"/>
      <c r="G882" s="648"/>
      <c r="H882" s="648"/>
    </row>
    <row r="883" spans="4:8" ht="12.75">
      <c r="D883" s="648"/>
      <c r="E883" s="657"/>
      <c r="F883" s="658"/>
      <c r="G883" s="648"/>
      <c r="H883" s="648"/>
    </row>
    <row r="884" spans="4:8" ht="12.75">
      <c r="D884" s="648"/>
      <c r="E884" s="657"/>
      <c r="F884" s="658"/>
      <c r="G884" s="648"/>
      <c r="H884" s="648"/>
    </row>
    <row r="885" spans="4:8" ht="12.75">
      <c r="D885" s="648"/>
      <c r="E885" s="657"/>
      <c r="F885" s="658"/>
      <c r="G885" s="648"/>
      <c r="H885" s="648"/>
    </row>
    <row r="886" spans="4:8" ht="12.75">
      <c r="D886" s="648"/>
      <c r="E886" s="657"/>
      <c r="F886" s="658"/>
      <c r="G886" s="648"/>
      <c r="H886" s="648"/>
    </row>
    <row r="887" spans="4:8" ht="12.75">
      <c r="D887" s="648"/>
      <c r="E887" s="657"/>
      <c r="F887" s="658"/>
      <c r="G887" s="648"/>
      <c r="H887" s="648"/>
    </row>
    <row r="888" spans="4:8" ht="12.75">
      <c r="D888" s="648"/>
      <c r="E888" s="657"/>
      <c r="F888" s="658"/>
      <c r="G888" s="648"/>
      <c r="H888" s="648"/>
    </row>
    <row r="889" spans="4:8" ht="12.75">
      <c r="D889" s="648"/>
      <c r="E889" s="657"/>
      <c r="F889" s="658"/>
      <c r="G889" s="648"/>
      <c r="H889" s="648"/>
    </row>
    <row r="890" spans="4:8" ht="12.75">
      <c r="D890" s="648"/>
      <c r="E890" s="657"/>
      <c r="F890" s="658"/>
      <c r="G890" s="648"/>
      <c r="H890" s="648"/>
    </row>
    <row r="891" spans="4:8" ht="12.75">
      <c r="D891" s="648"/>
      <c r="E891" s="657"/>
      <c r="F891" s="658"/>
      <c r="G891" s="648"/>
      <c r="H891" s="648"/>
    </row>
    <row r="892" spans="4:8" ht="12.75">
      <c r="D892" s="648"/>
      <c r="E892" s="657"/>
      <c r="F892" s="658"/>
      <c r="G892" s="648"/>
      <c r="H892" s="648"/>
    </row>
    <row r="893" spans="4:8" ht="12.75">
      <c r="D893" s="648"/>
      <c r="E893" s="657"/>
      <c r="F893" s="658"/>
      <c r="G893" s="648"/>
      <c r="H893" s="648"/>
    </row>
    <row r="894" spans="4:8" ht="12.75">
      <c r="D894" s="648"/>
      <c r="E894" s="657"/>
      <c r="F894" s="658"/>
      <c r="G894" s="648"/>
      <c r="H894" s="648"/>
    </row>
    <row r="895" spans="4:8" ht="12.75">
      <c r="D895" s="648"/>
      <c r="E895" s="657"/>
      <c r="F895" s="658"/>
      <c r="G895" s="648"/>
      <c r="H895" s="648"/>
    </row>
    <row r="896" spans="4:8" ht="12.75">
      <c r="D896" s="648"/>
      <c r="E896" s="657"/>
      <c r="F896" s="658"/>
      <c r="G896" s="648"/>
      <c r="H896" s="648"/>
    </row>
    <row r="897" spans="4:8" ht="12.75">
      <c r="D897" s="648"/>
      <c r="E897" s="657"/>
      <c r="F897" s="658"/>
      <c r="G897" s="648"/>
      <c r="H897" s="648"/>
    </row>
    <row r="898" spans="4:8" ht="12.75">
      <c r="D898" s="648"/>
      <c r="E898" s="657"/>
      <c r="F898" s="658"/>
      <c r="G898" s="648"/>
      <c r="H898" s="648"/>
    </row>
    <row r="899" spans="4:8" ht="12.75">
      <c r="D899" s="648"/>
      <c r="E899" s="657"/>
      <c r="F899" s="658"/>
      <c r="G899" s="648"/>
      <c r="H899" s="648"/>
    </row>
    <row r="900" spans="4:8" ht="12.75">
      <c r="D900" s="648"/>
      <c r="E900" s="657"/>
      <c r="F900" s="658"/>
      <c r="G900" s="648"/>
      <c r="H900" s="648"/>
    </row>
    <row r="901" spans="4:8" ht="12.75">
      <c r="D901" s="648"/>
      <c r="E901" s="657"/>
      <c r="F901" s="658"/>
      <c r="G901" s="648"/>
      <c r="H901" s="648"/>
    </row>
    <row r="902" spans="4:8" ht="12.75">
      <c r="D902" s="648"/>
      <c r="E902" s="657"/>
      <c r="F902" s="658"/>
      <c r="G902" s="648"/>
      <c r="H902" s="648"/>
    </row>
    <row r="903" spans="4:8" ht="12.75">
      <c r="D903" s="648"/>
      <c r="E903" s="657"/>
      <c r="F903" s="658"/>
      <c r="G903" s="648"/>
      <c r="H903" s="648"/>
    </row>
    <row r="904" spans="4:8" ht="12.75">
      <c r="D904" s="648"/>
      <c r="E904" s="657"/>
      <c r="F904" s="658"/>
      <c r="G904" s="648"/>
      <c r="H904" s="648"/>
    </row>
    <row r="905" spans="4:8" ht="12.75">
      <c r="D905" s="648"/>
      <c r="E905" s="657"/>
      <c r="F905" s="658"/>
      <c r="G905" s="648"/>
      <c r="H905" s="648"/>
    </row>
    <row r="906" spans="4:8" ht="12.75">
      <c r="D906" s="648"/>
      <c r="E906" s="657"/>
      <c r="F906" s="658"/>
      <c r="G906" s="648"/>
      <c r="H906" s="648"/>
    </row>
    <row r="907" spans="4:8" ht="12.75">
      <c r="D907" s="648"/>
      <c r="E907" s="657"/>
      <c r="F907" s="658"/>
      <c r="G907" s="648"/>
      <c r="H907" s="648"/>
    </row>
    <row r="908" spans="4:8" ht="12.75">
      <c r="D908" s="648"/>
      <c r="E908" s="657"/>
      <c r="F908" s="658"/>
      <c r="G908" s="648"/>
      <c r="H908" s="648"/>
    </row>
    <row r="909" spans="4:8" ht="12.75">
      <c r="D909" s="648"/>
      <c r="E909" s="657"/>
      <c r="F909" s="658"/>
      <c r="G909" s="648"/>
      <c r="H909" s="648"/>
    </row>
    <row r="910" spans="4:8" ht="12.75">
      <c r="D910" s="648"/>
      <c r="E910" s="657"/>
      <c r="F910" s="658"/>
      <c r="G910" s="648"/>
      <c r="H910" s="648"/>
    </row>
    <row r="911" spans="4:8" ht="12.75">
      <c r="D911" s="648"/>
      <c r="E911" s="657"/>
      <c r="F911" s="658"/>
      <c r="G911" s="648"/>
      <c r="H911" s="648"/>
    </row>
    <row r="912" spans="4:8" ht="12.75">
      <c r="D912" s="648"/>
      <c r="E912" s="657"/>
      <c r="F912" s="658"/>
      <c r="G912" s="648"/>
      <c r="H912" s="648"/>
    </row>
    <row r="913" spans="4:8" ht="12.75">
      <c r="D913" s="648"/>
      <c r="E913" s="657"/>
      <c r="F913" s="658"/>
      <c r="G913" s="648"/>
      <c r="H913" s="648"/>
    </row>
    <row r="914" spans="4:8" ht="12.75">
      <c r="D914" s="648"/>
      <c r="E914" s="657"/>
      <c r="F914" s="658"/>
      <c r="G914" s="648"/>
      <c r="H914" s="648"/>
    </row>
    <row r="915" spans="4:8" ht="12.75">
      <c r="D915" s="648"/>
      <c r="E915" s="657"/>
      <c r="F915" s="658"/>
      <c r="G915" s="648"/>
      <c r="H915" s="648"/>
    </row>
    <row r="916" spans="4:8" ht="12.75">
      <c r="D916" s="648"/>
      <c r="E916" s="657"/>
      <c r="F916" s="658"/>
      <c r="G916" s="648"/>
      <c r="H916" s="648"/>
    </row>
    <row r="917" spans="4:8" ht="12.75">
      <c r="D917" s="648"/>
      <c r="E917" s="657"/>
      <c r="F917" s="658"/>
      <c r="G917" s="648"/>
      <c r="H917" s="648"/>
    </row>
    <row r="918" spans="4:8" ht="12.75">
      <c r="D918" s="648"/>
      <c r="E918" s="657"/>
      <c r="F918" s="658"/>
      <c r="G918" s="648"/>
      <c r="H918" s="648"/>
    </row>
    <row r="919" spans="4:8" ht="12.75">
      <c r="D919" s="648"/>
      <c r="E919" s="657"/>
      <c r="F919" s="658"/>
      <c r="G919" s="648"/>
      <c r="H919" s="648"/>
    </row>
    <row r="920" spans="4:8" ht="12.75">
      <c r="D920" s="648"/>
      <c r="E920" s="657"/>
      <c r="F920" s="658"/>
      <c r="G920" s="648"/>
      <c r="H920" s="648"/>
    </row>
    <row r="921" spans="4:8" ht="12.75">
      <c r="D921" s="648"/>
      <c r="E921" s="657"/>
      <c r="F921" s="658"/>
      <c r="G921" s="648"/>
      <c r="H921" s="648"/>
    </row>
    <row r="922" spans="4:8" ht="12.75">
      <c r="D922" s="648"/>
      <c r="E922" s="657"/>
      <c r="F922" s="658"/>
      <c r="G922" s="648"/>
      <c r="H922" s="648"/>
    </row>
    <row r="923" spans="4:8" ht="12.75">
      <c r="D923" s="648"/>
      <c r="E923" s="657"/>
      <c r="F923" s="658"/>
      <c r="G923" s="648"/>
      <c r="H923" s="648"/>
    </row>
    <row r="924" spans="4:8" ht="12.75">
      <c r="D924" s="648"/>
      <c r="E924" s="657"/>
      <c r="F924" s="658"/>
      <c r="G924" s="648"/>
      <c r="H924" s="648"/>
    </row>
    <row r="925" spans="4:8" ht="12.75">
      <c r="D925" s="648"/>
      <c r="E925" s="657"/>
      <c r="F925" s="658"/>
      <c r="G925" s="648"/>
      <c r="H925" s="648"/>
    </row>
    <row r="926" spans="4:8" ht="12.75">
      <c r="D926" s="648"/>
      <c r="E926" s="657"/>
      <c r="F926" s="658"/>
      <c r="G926" s="648"/>
      <c r="H926" s="648"/>
    </row>
    <row r="927" spans="4:8" ht="12.75">
      <c r="D927" s="648"/>
      <c r="E927" s="657"/>
      <c r="F927" s="658"/>
      <c r="G927" s="648"/>
      <c r="H927" s="648"/>
    </row>
    <row r="928" spans="4:8" ht="12.75">
      <c r="D928" s="648"/>
      <c r="E928" s="657"/>
      <c r="F928" s="658"/>
      <c r="G928" s="648"/>
      <c r="H928" s="648"/>
    </row>
    <row r="929" spans="4:8" ht="12.75">
      <c r="D929" s="648"/>
      <c r="E929" s="657"/>
      <c r="F929" s="658"/>
      <c r="G929" s="648"/>
      <c r="H929" s="648"/>
    </row>
    <row r="930" spans="4:8" ht="12.75">
      <c r="D930" s="648"/>
      <c r="E930" s="657"/>
      <c r="F930" s="658"/>
      <c r="G930" s="648"/>
      <c r="H930" s="648"/>
    </row>
    <row r="931" spans="4:8" ht="12.75">
      <c r="D931" s="648"/>
      <c r="E931" s="657"/>
      <c r="F931" s="658"/>
      <c r="G931" s="648"/>
      <c r="H931" s="648"/>
    </row>
    <row r="932" spans="4:8" ht="12.75">
      <c r="D932" s="648"/>
      <c r="E932" s="657"/>
      <c r="F932" s="658"/>
      <c r="G932" s="648"/>
      <c r="H932" s="648"/>
    </row>
    <row r="933" spans="4:8" ht="12.75">
      <c r="D933" s="648"/>
      <c r="E933" s="657"/>
      <c r="F933" s="658"/>
      <c r="G933" s="648"/>
      <c r="H933" s="648"/>
    </row>
    <row r="934" spans="4:8" ht="12.75">
      <c r="D934" s="648"/>
      <c r="E934" s="657"/>
      <c r="F934" s="658"/>
      <c r="G934" s="648"/>
      <c r="H934" s="648"/>
    </row>
    <row r="935" spans="4:8" ht="12.75">
      <c r="D935" s="648"/>
      <c r="E935" s="657"/>
      <c r="F935" s="658"/>
      <c r="G935" s="648"/>
      <c r="H935" s="648"/>
    </row>
    <row r="936" spans="4:8" ht="12.75">
      <c r="D936" s="648"/>
      <c r="E936" s="657"/>
      <c r="F936" s="658"/>
      <c r="G936" s="648"/>
      <c r="H936" s="648"/>
    </row>
    <row r="937" spans="4:8" ht="12.75">
      <c r="D937" s="648"/>
      <c r="E937" s="657"/>
      <c r="F937" s="658"/>
      <c r="G937" s="648"/>
      <c r="H937" s="648"/>
    </row>
    <row r="938" spans="4:8" ht="12.75">
      <c r="D938" s="648"/>
      <c r="E938" s="657"/>
      <c r="F938" s="658"/>
      <c r="G938" s="648"/>
      <c r="H938" s="648"/>
    </row>
    <row r="939" spans="4:8" ht="12.75">
      <c r="D939" s="648"/>
      <c r="E939" s="657"/>
      <c r="F939" s="658"/>
      <c r="G939" s="648"/>
      <c r="H939" s="648"/>
    </row>
    <row r="940" spans="4:8" ht="12.75">
      <c r="D940" s="648"/>
      <c r="E940" s="657"/>
      <c r="F940" s="658"/>
      <c r="G940" s="648"/>
      <c r="H940" s="648"/>
    </row>
    <row r="941" spans="4:8" ht="12.75">
      <c r="D941" s="648"/>
      <c r="E941" s="657"/>
      <c r="F941" s="658"/>
      <c r="G941" s="648"/>
      <c r="H941" s="648"/>
    </row>
    <row r="942" spans="4:8" ht="12.75">
      <c r="D942" s="648"/>
      <c r="E942" s="657"/>
      <c r="F942" s="658"/>
      <c r="G942" s="648"/>
      <c r="H942" s="648"/>
    </row>
    <row r="943" spans="4:8" ht="12.75">
      <c r="D943" s="648"/>
      <c r="E943" s="657"/>
      <c r="F943" s="658"/>
      <c r="G943" s="648"/>
      <c r="H943" s="648"/>
    </row>
    <row r="944" spans="4:8" ht="12.75">
      <c r="D944" s="648"/>
      <c r="E944" s="657"/>
      <c r="F944" s="658"/>
      <c r="G944" s="648"/>
      <c r="H944" s="648"/>
    </row>
    <row r="945" spans="4:8" ht="12.75">
      <c r="D945" s="648"/>
      <c r="E945" s="657"/>
      <c r="F945" s="658"/>
      <c r="G945" s="648"/>
      <c r="H945" s="648"/>
    </row>
    <row r="946" spans="4:8" ht="12.75">
      <c r="D946" s="648"/>
      <c r="E946" s="657"/>
      <c r="F946" s="658"/>
      <c r="G946" s="648"/>
      <c r="H946" s="648"/>
    </row>
    <row r="947" spans="4:8" ht="12.75">
      <c r="D947" s="648"/>
      <c r="E947" s="657"/>
      <c r="F947" s="658"/>
      <c r="G947" s="648"/>
      <c r="H947" s="648"/>
    </row>
    <row r="948" spans="4:8" ht="12.75">
      <c r="D948" s="648"/>
      <c r="E948" s="657"/>
      <c r="F948" s="658"/>
      <c r="G948" s="648"/>
      <c r="H948" s="648"/>
    </row>
    <row r="949" spans="4:8" ht="12.75">
      <c r="D949" s="648"/>
      <c r="E949" s="657"/>
      <c r="F949" s="658"/>
      <c r="G949" s="648"/>
      <c r="H949" s="648"/>
    </row>
    <row r="950" spans="4:8" ht="12.75">
      <c r="D950" s="648"/>
      <c r="E950" s="657"/>
      <c r="F950" s="658"/>
      <c r="G950" s="648"/>
      <c r="H950" s="648"/>
    </row>
    <row r="951" spans="4:8" ht="12.75">
      <c r="D951" s="648"/>
      <c r="E951" s="657"/>
      <c r="F951" s="658"/>
      <c r="G951" s="648"/>
      <c r="H951" s="648"/>
    </row>
    <row r="952" spans="4:8" ht="12.75">
      <c r="D952" s="648"/>
      <c r="E952" s="657"/>
      <c r="F952" s="658"/>
      <c r="G952" s="648"/>
      <c r="H952" s="648"/>
    </row>
    <row r="953" spans="4:8" ht="12.75">
      <c r="D953" s="648"/>
      <c r="E953" s="657"/>
      <c r="F953" s="658"/>
      <c r="G953" s="648"/>
      <c r="H953" s="648"/>
    </row>
    <row r="954" spans="4:8" ht="12.75">
      <c r="D954" s="648"/>
      <c r="E954" s="657"/>
      <c r="F954" s="658"/>
      <c r="G954" s="648"/>
      <c r="H954" s="648"/>
    </row>
    <row r="955" spans="4:8" ht="12.75">
      <c r="D955" s="648"/>
      <c r="E955" s="657"/>
      <c r="F955" s="658"/>
      <c r="G955" s="648"/>
      <c r="H955" s="648"/>
    </row>
    <row r="956" spans="4:8" ht="12.75">
      <c r="D956" s="648"/>
      <c r="E956" s="657"/>
      <c r="F956" s="658"/>
      <c r="G956" s="648"/>
      <c r="H956" s="648"/>
    </row>
    <row r="957" spans="4:8" ht="12.75">
      <c r="D957" s="648"/>
      <c r="E957" s="657"/>
      <c r="F957" s="658"/>
      <c r="G957" s="648"/>
      <c r="H957" s="648"/>
    </row>
    <row r="958" spans="4:8" ht="12.75">
      <c r="D958" s="648"/>
      <c r="E958" s="657"/>
      <c r="F958" s="658"/>
      <c r="G958" s="648"/>
      <c r="H958" s="648"/>
    </row>
    <row r="959" spans="4:8" ht="12.75">
      <c r="D959" s="648"/>
      <c r="E959" s="657"/>
      <c r="F959" s="658"/>
      <c r="G959" s="648"/>
      <c r="H959" s="648"/>
    </row>
    <row r="960" spans="4:8" ht="12.75">
      <c r="D960" s="648"/>
      <c r="E960" s="657"/>
      <c r="F960" s="658"/>
      <c r="G960" s="648"/>
      <c r="H960" s="648"/>
    </row>
    <row r="961" spans="4:8" ht="12.75">
      <c r="D961" s="648"/>
      <c r="E961" s="657"/>
      <c r="F961" s="658"/>
      <c r="G961" s="648"/>
      <c r="H961" s="648"/>
    </row>
    <row r="962" spans="4:8" ht="12.75">
      <c r="D962" s="648"/>
      <c r="E962" s="657"/>
      <c r="F962" s="658"/>
      <c r="G962" s="648"/>
      <c r="H962" s="648"/>
    </row>
    <row r="963" spans="4:8" ht="12.75">
      <c r="D963" s="648"/>
      <c r="E963" s="657"/>
      <c r="F963" s="658"/>
      <c r="G963" s="648"/>
      <c r="H963" s="648"/>
    </row>
    <row r="964" spans="4:8" ht="12.75">
      <c r="D964" s="648"/>
      <c r="E964" s="657"/>
      <c r="F964" s="658"/>
      <c r="G964" s="648"/>
      <c r="H964" s="648"/>
    </row>
    <row r="965" spans="4:8" ht="12.75">
      <c r="D965" s="648"/>
      <c r="E965" s="657"/>
      <c r="F965" s="658"/>
      <c r="G965" s="648"/>
      <c r="H965" s="648"/>
    </row>
    <row r="966" spans="4:8" ht="12.75">
      <c r="D966" s="648"/>
      <c r="E966" s="657"/>
      <c r="F966" s="658"/>
      <c r="G966" s="648"/>
      <c r="H966" s="648"/>
    </row>
    <row r="967" spans="4:8" ht="12.75">
      <c r="D967" s="648"/>
      <c r="E967" s="657"/>
      <c r="F967" s="658"/>
      <c r="G967" s="648"/>
      <c r="H967" s="648"/>
    </row>
    <row r="968" spans="4:8" ht="12.75">
      <c r="D968" s="648"/>
      <c r="E968" s="657"/>
      <c r="F968" s="658"/>
      <c r="G968" s="648"/>
      <c r="H968" s="648"/>
    </row>
    <row r="969" spans="4:8" ht="12.75">
      <c r="D969" s="648"/>
      <c r="E969" s="657"/>
      <c r="F969" s="658"/>
      <c r="G969" s="648"/>
      <c r="H969" s="648"/>
    </row>
    <row r="970" spans="4:8" ht="12.75">
      <c r="D970" s="648"/>
      <c r="E970" s="657"/>
      <c r="F970" s="658"/>
      <c r="G970" s="648"/>
      <c r="H970" s="648"/>
    </row>
    <row r="971" spans="4:8" ht="12.75">
      <c r="D971" s="648"/>
      <c r="E971" s="657"/>
      <c r="F971" s="658"/>
      <c r="G971" s="648"/>
      <c r="H971" s="648"/>
    </row>
    <row r="972" spans="4:8" ht="12.75">
      <c r="D972" s="648"/>
      <c r="E972" s="657"/>
      <c r="F972" s="658"/>
      <c r="G972" s="648"/>
      <c r="H972" s="648"/>
    </row>
    <row r="973" spans="4:8" ht="12.75">
      <c r="D973" s="648"/>
      <c r="E973" s="657"/>
      <c r="F973" s="658"/>
      <c r="G973" s="648"/>
      <c r="H973" s="648"/>
    </row>
    <row r="974" spans="4:8" ht="12.75">
      <c r="D974" s="648"/>
      <c r="E974" s="657"/>
      <c r="F974" s="658"/>
      <c r="G974" s="648"/>
      <c r="H974" s="648"/>
    </row>
    <row r="975" spans="4:8" ht="12.75">
      <c r="D975" s="648"/>
      <c r="E975" s="657"/>
      <c r="F975" s="658"/>
      <c r="G975" s="648"/>
      <c r="H975" s="648"/>
    </row>
    <row r="976" spans="4:8" ht="12.75">
      <c r="D976" s="648"/>
      <c r="E976" s="657"/>
      <c r="F976" s="658"/>
      <c r="G976" s="648"/>
      <c r="H976" s="648"/>
    </row>
    <row r="977" spans="4:8" ht="12.75">
      <c r="D977" s="648"/>
      <c r="E977" s="657"/>
      <c r="F977" s="658"/>
      <c r="G977" s="648"/>
      <c r="H977" s="648"/>
    </row>
    <row r="978" spans="4:8" ht="12.75">
      <c r="D978" s="648"/>
      <c r="E978" s="657"/>
      <c r="F978" s="658"/>
      <c r="G978" s="648"/>
      <c r="H978" s="648"/>
    </row>
    <row r="979" spans="4:8" ht="12.75">
      <c r="D979" s="648"/>
      <c r="E979" s="657"/>
      <c r="F979" s="658"/>
      <c r="G979" s="648"/>
      <c r="H979" s="648"/>
    </row>
    <row r="980" spans="4:8" ht="12.75">
      <c r="D980" s="648"/>
      <c r="E980" s="657"/>
      <c r="F980" s="658"/>
      <c r="G980" s="648"/>
      <c r="H980" s="648"/>
    </row>
    <row r="981" spans="4:8" ht="12.75">
      <c r="D981" s="648"/>
      <c r="E981" s="657"/>
      <c r="F981" s="658"/>
      <c r="G981" s="648"/>
      <c r="H981" s="648"/>
    </row>
    <row r="982" spans="4:8" ht="12.75">
      <c r="D982" s="648"/>
      <c r="E982" s="657"/>
      <c r="F982" s="658"/>
      <c r="G982" s="648"/>
      <c r="H982" s="648"/>
    </row>
    <row r="983" spans="4:8" ht="12.75">
      <c r="D983" s="648"/>
      <c r="E983" s="657"/>
      <c r="F983" s="658"/>
      <c r="G983" s="648"/>
      <c r="H983" s="648"/>
    </row>
    <row r="984" spans="4:8" ht="12.75">
      <c r="D984" s="648"/>
      <c r="E984" s="657"/>
      <c r="F984" s="658"/>
      <c r="G984" s="648"/>
      <c r="H984" s="648"/>
    </row>
    <row r="985" spans="4:8" ht="12.75">
      <c r="D985" s="648"/>
      <c r="E985" s="657"/>
      <c r="F985" s="658"/>
      <c r="G985" s="648"/>
      <c r="H985" s="648"/>
    </row>
    <row r="986" spans="4:8" ht="12.75">
      <c r="D986" s="648"/>
      <c r="E986" s="657"/>
      <c r="F986" s="658"/>
      <c r="G986" s="648"/>
      <c r="H986" s="648"/>
    </row>
    <row r="987" spans="4:8" ht="12.75">
      <c r="D987" s="648"/>
      <c r="E987" s="657"/>
      <c r="F987" s="658"/>
      <c r="G987" s="648"/>
      <c r="H987" s="648"/>
    </row>
    <row r="988" spans="4:8" ht="12.75">
      <c r="D988" s="648"/>
      <c r="E988" s="657"/>
      <c r="F988" s="658"/>
      <c r="G988" s="648"/>
      <c r="H988" s="648"/>
    </row>
    <row r="989" spans="4:8" ht="12.75">
      <c r="D989" s="648"/>
      <c r="E989" s="657"/>
      <c r="F989" s="658"/>
      <c r="G989" s="648"/>
      <c r="H989" s="648"/>
    </row>
    <row r="990" spans="4:8" ht="12.75">
      <c r="D990" s="648"/>
      <c r="E990" s="657"/>
      <c r="F990" s="658"/>
      <c r="G990" s="648"/>
      <c r="H990" s="648"/>
    </row>
    <row r="991" spans="4:8" ht="12.75">
      <c r="D991" s="648"/>
      <c r="E991" s="657"/>
      <c r="F991" s="658"/>
      <c r="G991" s="648"/>
      <c r="H991" s="648"/>
    </row>
    <row r="992" spans="4:8" ht="12.75">
      <c r="D992" s="648"/>
      <c r="E992" s="657"/>
      <c r="F992" s="658"/>
      <c r="G992" s="648"/>
      <c r="H992" s="648"/>
    </row>
    <row r="993" spans="4:8" ht="12.75">
      <c r="D993" s="648"/>
      <c r="E993" s="657"/>
      <c r="F993" s="658"/>
      <c r="G993" s="648"/>
      <c r="H993" s="648"/>
    </row>
    <row r="994" spans="4:8" ht="12.75">
      <c r="D994" s="648"/>
      <c r="E994" s="657"/>
      <c r="F994" s="658"/>
      <c r="G994" s="648"/>
      <c r="H994" s="648"/>
    </row>
    <row r="995" spans="4:8" ht="12.75">
      <c r="D995" s="648"/>
      <c r="E995" s="657"/>
      <c r="F995" s="658"/>
      <c r="G995" s="648"/>
      <c r="H995" s="648"/>
    </row>
    <row r="996" spans="4:8" ht="12.75">
      <c r="D996" s="648"/>
      <c r="E996" s="657"/>
      <c r="F996" s="658"/>
      <c r="G996" s="648"/>
      <c r="H996" s="648"/>
    </row>
    <row r="997" spans="4:8" ht="12.75">
      <c r="D997" s="648"/>
      <c r="E997" s="657"/>
      <c r="F997" s="658"/>
      <c r="G997" s="648"/>
      <c r="H997" s="648"/>
    </row>
    <row r="998" spans="4:8" ht="12.75">
      <c r="D998" s="648"/>
      <c r="E998" s="657"/>
      <c r="F998" s="658"/>
      <c r="G998" s="648"/>
      <c r="H998" s="648"/>
    </row>
    <row r="999" spans="4:8" ht="12.75">
      <c r="D999" s="648"/>
      <c r="E999" s="657"/>
      <c r="F999" s="658"/>
      <c r="G999" s="648"/>
      <c r="H999" s="648"/>
    </row>
    <row r="1000" spans="4:8" ht="12.75">
      <c r="D1000" s="648"/>
      <c r="E1000" s="657"/>
      <c r="F1000" s="658"/>
      <c r="G1000" s="648"/>
      <c r="H1000" s="648"/>
    </row>
    <row r="1001" spans="4:8" ht="12.75">
      <c r="D1001" s="648"/>
      <c r="E1001" s="657"/>
      <c r="F1001" s="658"/>
      <c r="G1001" s="648"/>
      <c r="H1001" s="648"/>
    </row>
    <row r="1002" spans="4:8" ht="12.75">
      <c r="D1002" s="648"/>
      <c r="E1002" s="657"/>
      <c r="F1002" s="658"/>
      <c r="G1002" s="648"/>
      <c r="H1002" s="648"/>
    </row>
    <row r="1003" spans="4:8" ht="12.75">
      <c r="D1003" s="648"/>
      <c r="E1003" s="657"/>
      <c r="F1003" s="658"/>
      <c r="G1003" s="648"/>
      <c r="H1003" s="648"/>
    </row>
    <row r="1004" spans="4:8" ht="12.75">
      <c r="D1004" s="648"/>
      <c r="E1004" s="657"/>
      <c r="F1004" s="658"/>
      <c r="G1004" s="648"/>
      <c r="H1004" s="648"/>
    </row>
    <row r="1005" spans="4:8" ht="12.75">
      <c r="D1005" s="648"/>
      <c r="E1005" s="657"/>
      <c r="F1005" s="658"/>
      <c r="G1005" s="648"/>
      <c r="H1005" s="648"/>
    </row>
    <row r="1006" spans="4:8" ht="12.75">
      <c r="D1006" s="648"/>
      <c r="E1006" s="657"/>
      <c r="F1006" s="658"/>
      <c r="G1006" s="648"/>
      <c r="H1006" s="648"/>
    </row>
    <row r="1007" spans="4:8" ht="12.75">
      <c r="D1007" s="648"/>
      <c r="E1007" s="657"/>
      <c r="F1007" s="658"/>
      <c r="G1007" s="648"/>
      <c r="H1007" s="648"/>
    </row>
    <row r="1008" spans="4:8" ht="12.75">
      <c r="D1008" s="648"/>
      <c r="E1008" s="657"/>
      <c r="F1008" s="658"/>
      <c r="G1008" s="648"/>
      <c r="H1008" s="648"/>
    </row>
    <row r="1009" spans="4:8" ht="12.75">
      <c r="D1009" s="648"/>
      <c r="E1009" s="657"/>
      <c r="F1009" s="658"/>
      <c r="G1009" s="648"/>
      <c r="H1009" s="648"/>
    </row>
    <row r="1010" spans="4:8" ht="12.75">
      <c r="D1010" s="648"/>
      <c r="E1010" s="657"/>
      <c r="F1010" s="658"/>
      <c r="G1010" s="648"/>
      <c r="H1010" s="648"/>
    </row>
    <row r="1011" spans="4:8" ht="12.75">
      <c r="D1011" s="648"/>
      <c r="E1011" s="657"/>
      <c r="F1011" s="658"/>
      <c r="G1011" s="648"/>
      <c r="H1011" s="648"/>
    </row>
    <row r="1012" spans="4:8" ht="12.75">
      <c r="D1012" s="648"/>
      <c r="E1012" s="657"/>
      <c r="F1012" s="658"/>
      <c r="G1012" s="648"/>
      <c r="H1012" s="648"/>
    </row>
    <row r="1013" spans="4:8" ht="12.75">
      <c r="D1013" s="648"/>
      <c r="E1013" s="657"/>
      <c r="F1013" s="658"/>
      <c r="G1013" s="648"/>
      <c r="H1013" s="648"/>
    </row>
    <row r="1014" spans="4:8" ht="12.75">
      <c r="D1014" s="648"/>
      <c r="E1014" s="657"/>
      <c r="F1014" s="658"/>
      <c r="G1014" s="648"/>
      <c r="H1014" s="648"/>
    </row>
    <row r="1015" spans="4:8" ht="12.75">
      <c r="D1015" s="648"/>
      <c r="E1015" s="657"/>
      <c r="F1015" s="658"/>
      <c r="G1015" s="648"/>
      <c r="H1015" s="648"/>
    </row>
    <row r="1016" spans="4:8" ht="12.75">
      <c r="D1016" s="648"/>
      <c r="E1016" s="657"/>
      <c r="F1016" s="658"/>
      <c r="G1016" s="648"/>
      <c r="H1016" s="648"/>
    </row>
    <row r="1017" spans="4:8" ht="12.75">
      <c r="D1017" s="648"/>
      <c r="E1017" s="657"/>
      <c r="F1017" s="658"/>
      <c r="G1017" s="648"/>
      <c r="H1017" s="648"/>
    </row>
    <row r="1018" spans="4:8" ht="12.75">
      <c r="D1018" s="648"/>
      <c r="E1018" s="657"/>
      <c r="F1018" s="658"/>
      <c r="G1018" s="648"/>
      <c r="H1018" s="648"/>
    </row>
    <row r="1019" spans="4:8" ht="12.75">
      <c r="D1019" s="648"/>
      <c r="E1019" s="657"/>
      <c r="F1019" s="658"/>
      <c r="G1019" s="648"/>
      <c r="H1019" s="648"/>
    </row>
    <row r="1020" spans="4:8" ht="12.75">
      <c r="D1020" s="648"/>
      <c r="E1020" s="657"/>
      <c r="F1020" s="658"/>
      <c r="G1020" s="648"/>
      <c r="H1020" s="648"/>
    </row>
    <row r="1021" spans="4:8" ht="12.75">
      <c r="D1021" s="648"/>
      <c r="E1021" s="657"/>
      <c r="F1021" s="658"/>
      <c r="G1021" s="648"/>
      <c r="H1021" s="648"/>
    </row>
    <row r="1022" spans="4:8" ht="12.75">
      <c r="D1022" s="648"/>
      <c r="E1022" s="657"/>
      <c r="F1022" s="658"/>
      <c r="G1022" s="648"/>
      <c r="H1022" s="648"/>
    </row>
    <row r="1023" spans="4:8" ht="12.75">
      <c r="D1023" s="648"/>
      <c r="E1023" s="657"/>
      <c r="F1023" s="658"/>
      <c r="G1023" s="648"/>
      <c r="H1023" s="648"/>
    </row>
    <row r="1024" spans="4:8" ht="12.75">
      <c r="D1024" s="648"/>
      <c r="E1024" s="657"/>
      <c r="F1024" s="658"/>
      <c r="G1024" s="648"/>
      <c r="H1024" s="648"/>
    </row>
    <row r="1025" spans="4:8" ht="12.75">
      <c r="D1025" s="648"/>
      <c r="E1025" s="657"/>
      <c r="F1025" s="658"/>
      <c r="G1025" s="648"/>
      <c r="H1025" s="648"/>
    </row>
    <row r="1026" spans="4:8" ht="12.75">
      <c r="D1026" s="648"/>
      <c r="E1026" s="657"/>
      <c r="F1026" s="658"/>
      <c r="G1026" s="648"/>
      <c r="H1026" s="648"/>
    </row>
    <row r="1027" spans="4:8" ht="12.75">
      <c r="D1027" s="648"/>
      <c r="E1027" s="657"/>
      <c r="F1027" s="658"/>
      <c r="G1027" s="648"/>
      <c r="H1027" s="648"/>
    </row>
    <row r="1028" spans="4:8" ht="12.75">
      <c r="D1028" s="648"/>
      <c r="E1028" s="657"/>
      <c r="F1028" s="658"/>
      <c r="G1028" s="648"/>
      <c r="H1028" s="648"/>
    </row>
    <row r="1029" spans="4:8" ht="12.75">
      <c r="D1029" s="648"/>
      <c r="E1029" s="657"/>
      <c r="F1029" s="658"/>
      <c r="G1029" s="648"/>
      <c r="H1029" s="648"/>
    </row>
    <row r="1030" spans="4:8" ht="12.75">
      <c r="D1030" s="648"/>
      <c r="E1030" s="657"/>
      <c r="F1030" s="658"/>
      <c r="G1030" s="648"/>
      <c r="H1030" s="648"/>
    </row>
    <row r="1031" spans="4:8" ht="12.75">
      <c r="D1031" s="648"/>
      <c r="E1031" s="657"/>
      <c r="F1031" s="658"/>
      <c r="G1031" s="648"/>
      <c r="H1031" s="648"/>
    </row>
    <row r="1032" spans="4:8" ht="12.75">
      <c r="D1032" s="648"/>
      <c r="E1032" s="657"/>
      <c r="F1032" s="658"/>
      <c r="G1032" s="648"/>
      <c r="H1032" s="648"/>
    </row>
    <row r="1033" spans="4:8" ht="12.75">
      <c r="D1033" s="648"/>
      <c r="E1033" s="657"/>
      <c r="F1033" s="658"/>
      <c r="G1033" s="648"/>
      <c r="H1033" s="648"/>
    </row>
    <row r="1034" spans="4:8" ht="12.75">
      <c r="D1034" s="648"/>
      <c r="E1034" s="657"/>
      <c r="F1034" s="658"/>
      <c r="G1034" s="648"/>
      <c r="H1034" s="648"/>
    </row>
    <row r="1035" spans="4:8" ht="12.75">
      <c r="D1035" s="648"/>
      <c r="E1035" s="657"/>
      <c r="F1035" s="658"/>
      <c r="G1035" s="648"/>
      <c r="H1035" s="648"/>
    </row>
    <row r="1036" spans="4:8" ht="12.75">
      <c r="D1036" s="648"/>
      <c r="E1036" s="657"/>
      <c r="F1036" s="658"/>
      <c r="G1036" s="648"/>
      <c r="H1036" s="648"/>
    </row>
    <row r="1037" spans="4:8" ht="12.75">
      <c r="D1037" s="648"/>
      <c r="E1037" s="657"/>
      <c r="F1037" s="658"/>
      <c r="G1037" s="648"/>
      <c r="H1037" s="648"/>
    </row>
    <row r="1038" spans="4:8" ht="12.75">
      <c r="D1038" s="648"/>
      <c r="E1038" s="657"/>
      <c r="F1038" s="658"/>
      <c r="G1038" s="648"/>
      <c r="H1038" s="648"/>
    </row>
    <row r="1039" spans="4:8" ht="12.75">
      <c r="D1039" s="648"/>
      <c r="E1039" s="657"/>
      <c r="F1039" s="658"/>
      <c r="G1039" s="648"/>
      <c r="H1039" s="648"/>
    </row>
    <row r="1040" spans="4:8" ht="12.75">
      <c r="D1040" s="648"/>
      <c r="E1040" s="657"/>
      <c r="F1040" s="658"/>
      <c r="G1040" s="648"/>
      <c r="H1040" s="648"/>
    </row>
    <row r="1041" spans="4:8" ht="12.75">
      <c r="D1041" s="648"/>
      <c r="E1041" s="657"/>
      <c r="F1041" s="658"/>
      <c r="G1041" s="648"/>
      <c r="H1041" s="648"/>
    </row>
    <row r="1042" spans="4:8" ht="12.75">
      <c r="D1042" s="648"/>
      <c r="E1042" s="657"/>
      <c r="F1042" s="658"/>
      <c r="G1042" s="648"/>
      <c r="H1042" s="648"/>
    </row>
    <row r="1043" spans="4:8" ht="12.75">
      <c r="D1043" s="648"/>
      <c r="E1043" s="657"/>
      <c r="F1043" s="658"/>
      <c r="G1043" s="648"/>
      <c r="H1043" s="648"/>
    </row>
    <row r="1044" spans="4:8" ht="12.75">
      <c r="D1044" s="648"/>
      <c r="E1044" s="657"/>
      <c r="F1044" s="658"/>
      <c r="G1044" s="648"/>
      <c r="H1044" s="648"/>
    </row>
    <row r="1045" spans="4:8" ht="12.75">
      <c r="D1045" s="648"/>
      <c r="E1045" s="657"/>
      <c r="F1045" s="658"/>
      <c r="G1045" s="648"/>
      <c r="H1045" s="648"/>
    </row>
    <row r="1046" spans="4:8" ht="12.75">
      <c r="D1046" s="648"/>
      <c r="E1046" s="657"/>
      <c r="F1046" s="658"/>
      <c r="G1046" s="648"/>
      <c r="H1046" s="648"/>
    </row>
    <row r="1047" spans="4:8" ht="12.75">
      <c r="D1047" s="648"/>
      <c r="E1047" s="657"/>
      <c r="F1047" s="658"/>
      <c r="G1047" s="648"/>
      <c r="H1047" s="648"/>
    </row>
    <row r="1048" spans="4:8" ht="12.75">
      <c r="D1048" s="648"/>
      <c r="E1048" s="657"/>
      <c r="F1048" s="658"/>
      <c r="G1048" s="648"/>
      <c r="H1048" s="648"/>
    </row>
    <row r="1049" spans="4:8" ht="12.75">
      <c r="D1049" s="648"/>
      <c r="E1049" s="657"/>
      <c r="F1049" s="658"/>
      <c r="G1049" s="648"/>
      <c r="H1049" s="648"/>
    </row>
    <row r="1050" spans="4:8" ht="12.75">
      <c r="D1050" s="648"/>
      <c r="E1050" s="657"/>
      <c r="F1050" s="658"/>
      <c r="G1050" s="648"/>
      <c r="H1050" s="648"/>
    </row>
    <row r="1051" spans="4:8" ht="12.75">
      <c r="D1051" s="648"/>
      <c r="E1051" s="657"/>
      <c r="F1051" s="658"/>
      <c r="G1051" s="648"/>
      <c r="H1051" s="648"/>
    </row>
    <row r="1052" spans="4:8" ht="12.75">
      <c r="D1052" s="648"/>
      <c r="E1052" s="657"/>
      <c r="F1052" s="658"/>
      <c r="G1052" s="648"/>
      <c r="H1052" s="648"/>
    </row>
    <row r="1053" spans="4:8" ht="12.75">
      <c r="D1053" s="648"/>
      <c r="E1053" s="657"/>
      <c r="F1053" s="658"/>
      <c r="G1053" s="648"/>
      <c r="H1053" s="648"/>
    </row>
    <row r="1054" spans="4:8" ht="12.75">
      <c r="D1054" s="648"/>
      <c r="E1054" s="657"/>
      <c r="F1054" s="658"/>
      <c r="G1054" s="648"/>
      <c r="H1054" s="648"/>
    </row>
    <row r="1055" spans="4:8" ht="12.75">
      <c r="D1055" s="648"/>
      <c r="E1055" s="657"/>
      <c r="F1055" s="658"/>
      <c r="G1055" s="648"/>
      <c r="H1055" s="648"/>
    </row>
    <row r="1056" spans="4:8" ht="12.75">
      <c r="D1056" s="648"/>
      <c r="E1056" s="657"/>
      <c r="F1056" s="658"/>
      <c r="G1056" s="648"/>
      <c r="H1056" s="648"/>
    </row>
    <row r="1057" spans="4:8" ht="12.75">
      <c r="D1057" s="648"/>
      <c r="E1057" s="657"/>
      <c r="F1057" s="658"/>
      <c r="G1057" s="648"/>
      <c r="H1057" s="648"/>
    </row>
    <row r="1058" spans="4:8" ht="12.75">
      <c r="D1058" s="648"/>
      <c r="E1058" s="657"/>
      <c r="F1058" s="658"/>
      <c r="G1058" s="648"/>
      <c r="H1058" s="648"/>
    </row>
    <row r="1059" spans="4:8" ht="12.75">
      <c r="D1059" s="648"/>
      <c r="E1059" s="657"/>
      <c r="F1059" s="658"/>
      <c r="G1059" s="648"/>
      <c r="H1059" s="648"/>
    </row>
    <row r="1060" spans="4:8" ht="12.75">
      <c r="D1060" s="648"/>
      <c r="E1060" s="657"/>
      <c r="F1060" s="658"/>
      <c r="G1060" s="648"/>
      <c r="H1060" s="648"/>
    </row>
    <row r="1061" spans="4:8" ht="12.75">
      <c r="D1061" s="648"/>
      <c r="E1061" s="657"/>
      <c r="F1061" s="658"/>
      <c r="G1061" s="648"/>
      <c r="H1061" s="648"/>
    </row>
    <row r="1062" spans="4:8" ht="12.75">
      <c r="D1062" s="648"/>
      <c r="E1062" s="657"/>
      <c r="F1062" s="658"/>
      <c r="G1062" s="648"/>
      <c r="H1062" s="648"/>
    </row>
    <row r="1063" spans="4:8" ht="12.75">
      <c r="D1063" s="648"/>
      <c r="E1063" s="657"/>
      <c r="F1063" s="658"/>
      <c r="G1063" s="648"/>
      <c r="H1063" s="648"/>
    </row>
    <row r="1064" spans="4:8" ht="12.75">
      <c r="D1064" s="648"/>
      <c r="E1064" s="657"/>
      <c r="F1064" s="658"/>
      <c r="G1064" s="648"/>
      <c r="H1064" s="648"/>
    </row>
    <row r="1065" spans="4:8" ht="12.75">
      <c r="D1065" s="648"/>
      <c r="E1065" s="657"/>
      <c r="F1065" s="658"/>
      <c r="G1065" s="648"/>
      <c r="H1065" s="648"/>
    </row>
    <row r="1066" spans="4:8" ht="12.75">
      <c r="D1066" s="648"/>
      <c r="E1066" s="657"/>
      <c r="F1066" s="658"/>
      <c r="G1066" s="648"/>
      <c r="H1066" s="648"/>
    </row>
    <row r="1067" spans="4:8" ht="12.75">
      <c r="D1067" s="648"/>
      <c r="E1067" s="657"/>
      <c r="F1067" s="658"/>
      <c r="G1067" s="648"/>
      <c r="H1067" s="648"/>
    </row>
    <row r="1068" spans="4:8" ht="12.75">
      <c r="D1068" s="648"/>
      <c r="E1068" s="657"/>
      <c r="F1068" s="658"/>
      <c r="G1068" s="648"/>
      <c r="H1068" s="648"/>
    </row>
    <row r="1069" spans="4:8" ht="12.75">
      <c r="D1069" s="648"/>
      <c r="E1069" s="657"/>
      <c r="F1069" s="658"/>
      <c r="G1069" s="648"/>
      <c r="H1069" s="648"/>
    </row>
    <row r="1070" spans="4:8" ht="12.75">
      <c r="D1070" s="648"/>
      <c r="E1070" s="657"/>
      <c r="F1070" s="658"/>
      <c r="G1070" s="648"/>
      <c r="H1070" s="648"/>
    </row>
    <row r="1071" spans="4:8" ht="12.75">
      <c r="D1071" s="648"/>
      <c r="E1071" s="657"/>
      <c r="F1071" s="658"/>
      <c r="G1071" s="648"/>
      <c r="H1071" s="648"/>
    </row>
    <row r="1072" spans="4:8" ht="12.75">
      <c r="D1072" s="648"/>
      <c r="E1072" s="657"/>
      <c r="F1072" s="658"/>
      <c r="G1072" s="648"/>
      <c r="H1072" s="648"/>
    </row>
    <row r="1073" spans="4:8" ht="12.75">
      <c r="D1073" s="648"/>
      <c r="E1073" s="657"/>
      <c r="F1073" s="658"/>
      <c r="G1073" s="648"/>
      <c r="H1073" s="648"/>
    </row>
    <row r="1074" spans="4:8" ht="12.75">
      <c r="D1074" s="648"/>
      <c r="E1074" s="657"/>
      <c r="F1074" s="658"/>
      <c r="G1074" s="648"/>
      <c r="H1074" s="648"/>
    </row>
    <row r="1075" spans="4:8" ht="12.75">
      <c r="D1075" s="648"/>
      <c r="E1075" s="657"/>
      <c r="F1075" s="658"/>
      <c r="G1075" s="648"/>
      <c r="H1075" s="648"/>
    </row>
    <row r="1076" spans="4:8" ht="12.75">
      <c r="D1076" s="648"/>
      <c r="E1076" s="657"/>
      <c r="F1076" s="658"/>
      <c r="G1076" s="648"/>
      <c r="H1076" s="648"/>
    </row>
    <row r="1077" spans="4:8" ht="12.75">
      <c r="D1077" s="648"/>
      <c r="E1077" s="657"/>
      <c r="F1077" s="658"/>
      <c r="G1077" s="648"/>
      <c r="H1077" s="648"/>
    </row>
    <row r="1078" spans="4:8" ht="12.75">
      <c r="D1078" s="648"/>
      <c r="E1078" s="657"/>
      <c r="F1078" s="658"/>
      <c r="G1078" s="648"/>
      <c r="H1078" s="648"/>
    </row>
    <row r="1079" spans="4:8" ht="12.75">
      <c r="D1079" s="648"/>
      <c r="E1079" s="657"/>
      <c r="F1079" s="658"/>
      <c r="G1079" s="648"/>
      <c r="H1079" s="648"/>
    </row>
    <row r="1080" spans="4:8" ht="12.75">
      <c r="D1080" s="648"/>
      <c r="E1080" s="657"/>
      <c r="F1080" s="658"/>
      <c r="G1080" s="648"/>
      <c r="H1080" s="648"/>
    </row>
    <row r="1081" spans="4:8" ht="12.75">
      <c r="D1081" s="648"/>
      <c r="E1081" s="657"/>
      <c r="F1081" s="658"/>
      <c r="G1081" s="648"/>
      <c r="H1081" s="648"/>
    </row>
    <row r="1082" spans="4:8" ht="12.75">
      <c r="D1082" s="648"/>
      <c r="E1082" s="657"/>
      <c r="F1082" s="658"/>
      <c r="G1082" s="648"/>
      <c r="H1082" s="648"/>
    </row>
    <row r="1083" spans="4:8" ht="12.75">
      <c r="D1083" s="648"/>
      <c r="E1083" s="657"/>
      <c r="F1083" s="658"/>
      <c r="G1083" s="648"/>
      <c r="H1083" s="648"/>
    </row>
    <row r="1084" spans="4:8" ht="12.75">
      <c r="D1084" s="648"/>
      <c r="E1084" s="657"/>
      <c r="F1084" s="658"/>
      <c r="G1084" s="648"/>
      <c r="H1084" s="648"/>
    </row>
    <row r="1085" spans="4:8" ht="12.75">
      <c r="D1085" s="648"/>
      <c r="E1085" s="657"/>
      <c r="F1085" s="658"/>
      <c r="G1085" s="648"/>
      <c r="H1085" s="648"/>
    </row>
    <row r="1086" spans="4:8" ht="12.75">
      <c r="D1086" s="648"/>
      <c r="E1086" s="657"/>
      <c r="F1086" s="658"/>
      <c r="G1086" s="648"/>
      <c r="H1086" s="648"/>
    </row>
    <row r="1087" spans="4:8" ht="12.75">
      <c r="D1087" s="648"/>
      <c r="E1087" s="657"/>
      <c r="F1087" s="658"/>
      <c r="G1087" s="648"/>
      <c r="H1087" s="648"/>
    </row>
    <row r="1088" spans="4:8" ht="12.75">
      <c r="D1088" s="648"/>
      <c r="E1088" s="657"/>
      <c r="F1088" s="658"/>
      <c r="G1088" s="648"/>
      <c r="H1088" s="648"/>
    </row>
    <row r="1089" spans="4:8" ht="12.75">
      <c r="D1089" s="648"/>
      <c r="E1089" s="657"/>
      <c r="F1089" s="658"/>
      <c r="G1089" s="648"/>
      <c r="H1089" s="648"/>
    </row>
    <row r="1090" spans="4:8" ht="12.75">
      <c r="D1090" s="648"/>
      <c r="E1090" s="657"/>
      <c r="F1090" s="658"/>
      <c r="G1090" s="648"/>
      <c r="H1090" s="648"/>
    </row>
    <row r="1091" spans="4:8" ht="12.75">
      <c r="D1091" s="648"/>
      <c r="E1091" s="657"/>
      <c r="F1091" s="658"/>
      <c r="G1091" s="648"/>
      <c r="H1091" s="648"/>
    </row>
    <row r="1092" spans="4:8" ht="12.75">
      <c r="D1092" s="648"/>
      <c r="E1092" s="657"/>
      <c r="F1092" s="658"/>
      <c r="G1092" s="648"/>
      <c r="H1092" s="648"/>
    </row>
    <row r="1093" spans="4:8" ht="12.75">
      <c r="D1093" s="648"/>
      <c r="E1093" s="657"/>
      <c r="F1093" s="658"/>
      <c r="G1093" s="648"/>
      <c r="H1093" s="648"/>
    </row>
    <row r="1094" spans="4:8" ht="12.75">
      <c r="D1094" s="648"/>
      <c r="E1094" s="657"/>
      <c r="F1094" s="658"/>
      <c r="G1094" s="648"/>
      <c r="H1094" s="648"/>
    </row>
    <row r="1095" spans="4:8" ht="12.75">
      <c r="D1095" s="648"/>
      <c r="E1095" s="657"/>
      <c r="F1095" s="658"/>
      <c r="G1095" s="648"/>
      <c r="H1095" s="648"/>
    </row>
    <row r="1096" spans="4:8" ht="12.75">
      <c r="D1096" s="648"/>
      <c r="E1096" s="657"/>
      <c r="F1096" s="658"/>
      <c r="G1096" s="648"/>
      <c r="H1096" s="648"/>
    </row>
    <row r="1097" spans="4:8" ht="12.75">
      <c r="D1097" s="648"/>
      <c r="E1097" s="657"/>
      <c r="F1097" s="658"/>
      <c r="G1097" s="648"/>
      <c r="H1097" s="648"/>
    </row>
    <row r="1098" spans="4:8" ht="12.75">
      <c r="D1098" s="648"/>
      <c r="E1098" s="657"/>
      <c r="F1098" s="658"/>
      <c r="G1098" s="648"/>
      <c r="H1098" s="648"/>
    </row>
    <row r="1099" spans="4:8" ht="12.75">
      <c r="D1099" s="648"/>
      <c r="E1099" s="657"/>
      <c r="F1099" s="658"/>
      <c r="G1099" s="648"/>
      <c r="H1099" s="648"/>
    </row>
    <row r="1100" spans="4:8" ht="12.75">
      <c r="D1100" s="648"/>
      <c r="E1100" s="657"/>
      <c r="F1100" s="658"/>
      <c r="G1100" s="648"/>
      <c r="H1100" s="648"/>
    </row>
    <row r="1101" spans="4:8" ht="12.75">
      <c r="D1101" s="648"/>
      <c r="E1101" s="657"/>
      <c r="F1101" s="658"/>
      <c r="G1101" s="648"/>
      <c r="H1101" s="648"/>
    </row>
    <row r="1102" spans="4:8" ht="12.75">
      <c r="D1102" s="648"/>
      <c r="E1102" s="657"/>
      <c r="F1102" s="658"/>
      <c r="G1102" s="648"/>
      <c r="H1102" s="648"/>
    </row>
    <row r="1103" spans="4:8" ht="12.75">
      <c r="D1103" s="648"/>
      <c r="E1103" s="657"/>
      <c r="F1103" s="658"/>
      <c r="G1103" s="648"/>
      <c r="H1103" s="648"/>
    </row>
    <row r="1104" spans="4:8" ht="12.75">
      <c r="D1104" s="648"/>
      <c r="E1104" s="657"/>
      <c r="F1104" s="658"/>
      <c r="G1104" s="648"/>
      <c r="H1104" s="648"/>
    </row>
    <row r="1105" spans="4:8" ht="12.75">
      <c r="D1105" s="648"/>
      <c r="E1105" s="657"/>
      <c r="F1105" s="658"/>
      <c r="G1105" s="648"/>
      <c r="H1105" s="648"/>
    </row>
    <row r="1106" spans="4:8" ht="12.75">
      <c r="D1106" s="648"/>
      <c r="E1106" s="657"/>
      <c r="F1106" s="658"/>
      <c r="G1106" s="648"/>
      <c r="H1106" s="648"/>
    </row>
    <row r="1107" spans="4:8" ht="12.75">
      <c r="D1107" s="648"/>
      <c r="E1107" s="657"/>
      <c r="F1107" s="658"/>
      <c r="G1107" s="648"/>
      <c r="H1107" s="648"/>
    </row>
    <row r="1108" spans="4:8" ht="12.75">
      <c r="D1108" s="648"/>
      <c r="E1108" s="657"/>
      <c r="F1108" s="658"/>
      <c r="G1108" s="648"/>
      <c r="H1108" s="648"/>
    </row>
    <row r="1109" spans="4:8" ht="12.75">
      <c r="D1109" s="648"/>
      <c r="E1109" s="657"/>
      <c r="F1109" s="658"/>
      <c r="G1109" s="648"/>
      <c r="H1109" s="648"/>
    </row>
    <row r="1110" spans="4:8" ht="12.75">
      <c r="D1110" s="648"/>
      <c r="E1110" s="657"/>
      <c r="F1110" s="658"/>
      <c r="G1110" s="648"/>
      <c r="H1110" s="648"/>
    </row>
    <row r="1111" spans="4:8" ht="12.75">
      <c r="D1111" s="648"/>
      <c r="E1111" s="657"/>
      <c r="F1111" s="658"/>
      <c r="G1111" s="648"/>
      <c r="H1111" s="648"/>
    </row>
    <row r="1112" spans="4:8" ht="12.75">
      <c r="D1112" s="648"/>
      <c r="E1112" s="657"/>
      <c r="F1112" s="658"/>
      <c r="G1112" s="648"/>
      <c r="H1112" s="648"/>
    </row>
    <row r="1113" spans="4:8" ht="12.75">
      <c r="D1113" s="648"/>
      <c r="E1113" s="657"/>
      <c r="F1113" s="658"/>
      <c r="G1113" s="648"/>
      <c r="H1113" s="648"/>
    </row>
    <row r="1114" spans="4:8" ht="12.75">
      <c r="D1114" s="648"/>
      <c r="E1114" s="657"/>
      <c r="F1114" s="658"/>
      <c r="G1114" s="648"/>
      <c r="H1114" s="648"/>
    </row>
    <row r="1115" spans="4:8" ht="12.75">
      <c r="D1115" s="648"/>
      <c r="E1115" s="657"/>
      <c r="F1115" s="658"/>
      <c r="G1115" s="648"/>
      <c r="H1115" s="648"/>
    </row>
    <row r="1116" spans="4:8" ht="12.75">
      <c r="D1116" s="648"/>
      <c r="E1116" s="657"/>
      <c r="F1116" s="658"/>
      <c r="G1116" s="648"/>
      <c r="H1116" s="648"/>
    </row>
    <row r="1117" spans="4:8" ht="12.75">
      <c r="D1117" s="648"/>
      <c r="E1117" s="657"/>
      <c r="F1117" s="658"/>
      <c r="G1117" s="648"/>
      <c r="H1117" s="648"/>
    </row>
    <row r="1118" spans="4:8" ht="12.75">
      <c r="D1118" s="648"/>
      <c r="E1118" s="657"/>
      <c r="F1118" s="658"/>
      <c r="G1118" s="648"/>
      <c r="H1118" s="648"/>
    </row>
    <row r="1119" spans="4:8" ht="12.75">
      <c r="D1119" s="648"/>
      <c r="E1119" s="657"/>
      <c r="F1119" s="658"/>
      <c r="G1119" s="648"/>
      <c r="H1119" s="648"/>
    </row>
    <row r="1120" spans="4:8" ht="12.75">
      <c r="D1120" s="648"/>
      <c r="E1120" s="657"/>
      <c r="F1120" s="658"/>
      <c r="G1120" s="648"/>
      <c r="H1120" s="648"/>
    </row>
    <row r="1121" spans="4:8" ht="12.75">
      <c r="D1121" s="648"/>
      <c r="E1121" s="657"/>
      <c r="F1121" s="658"/>
      <c r="G1121" s="648"/>
      <c r="H1121" s="648"/>
    </row>
    <row r="1122" spans="4:8" ht="12.75">
      <c r="D1122" s="648"/>
      <c r="E1122" s="657"/>
      <c r="F1122" s="658"/>
      <c r="G1122" s="648"/>
      <c r="H1122" s="648"/>
    </row>
    <row r="1123" spans="4:8" ht="12.75">
      <c r="D1123" s="648"/>
      <c r="E1123" s="657"/>
      <c r="F1123" s="658"/>
      <c r="G1123" s="648"/>
      <c r="H1123" s="648"/>
    </row>
    <row r="1124" spans="4:8" ht="12.75">
      <c r="D1124" s="648"/>
      <c r="E1124" s="657"/>
      <c r="F1124" s="658"/>
      <c r="G1124" s="648"/>
      <c r="H1124" s="648"/>
    </row>
    <row r="1125" spans="4:8" ht="12.75">
      <c r="D1125" s="648"/>
      <c r="E1125" s="657"/>
      <c r="F1125" s="658"/>
      <c r="G1125" s="648"/>
      <c r="H1125" s="648"/>
    </row>
    <row r="1126" spans="4:8" ht="12.75">
      <c r="D1126" s="648"/>
      <c r="E1126" s="657"/>
      <c r="F1126" s="658"/>
      <c r="G1126" s="648"/>
      <c r="H1126" s="648"/>
    </row>
    <row r="1127" spans="4:8" ht="12.75">
      <c r="D1127" s="648"/>
      <c r="E1127" s="657"/>
      <c r="F1127" s="658"/>
      <c r="G1127" s="648"/>
      <c r="H1127" s="648"/>
    </row>
    <row r="1128" spans="4:8" ht="12.75">
      <c r="D1128" s="648"/>
      <c r="E1128" s="657"/>
      <c r="F1128" s="658"/>
      <c r="G1128" s="648"/>
      <c r="H1128" s="648"/>
    </row>
    <row r="1129" spans="4:8" ht="12.75">
      <c r="D1129" s="648"/>
      <c r="E1129" s="657"/>
      <c r="F1129" s="658"/>
      <c r="G1129" s="648"/>
      <c r="H1129" s="648"/>
    </row>
    <row r="1130" spans="4:8" ht="12.75">
      <c r="D1130" s="648"/>
      <c r="E1130" s="657"/>
      <c r="F1130" s="658"/>
      <c r="G1130" s="648"/>
      <c r="H1130" s="648"/>
    </row>
    <row r="1131" spans="4:8" ht="12.75">
      <c r="D1131" s="648"/>
      <c r="E1131" s="657"/>
      <c r="F1131" s="658"/>
      <c r="G1131" s="648"/>
      <c r="H1131" s="648"/>
    </row>
    <row r="1132" spans="4:8" ht="12.75">
      <c r="D1132" s="648"/>
      <c r="E1132" s="657"/>
      <c r="F1132" s="658"/>
      <c r="G1132" s="648"/>
      <c r="H1132" s="648"/>
    </row>
    <row r="1133" spans="4:8" ht="12.75">
      <c r="D1133" s="648"/>
      <c r="E1133" s="657"/>
      <c r="F1133" s="658"/>
      <c r="G1133" s="648"/>
      <c r="H1133" s="648"/>
    </row>
    <row r="1134" spans="4:8" ht="12.75">
      <c r="D1134" s="648"/>
      <c r="E1134" s="657"/>
      <c r="F1134" s="658"/>
      <c r="G1134" s="648"/>
      <c r="H1134" s="648"/>
    </row>
    <row r="1135" spans="4:8" ht="12.75">
      <c r="D1135" s="648"/>
      <c r="E1135" s="657"/>
      <c r="F1135" s="658"/>
      <c r="G1135" s="648"/>
      <c r="H1135" s="648"/>
    </row>
    <row r="1136" spans="4:8" ht="12.75">
      <c r="D1136" s="648"/>
      <c r="E1136" s="657"/>
      <c r="F1136" s="658"/>
      <c r="G1136" s="648"/>
      <c r="H1136" s="648"/>
    </row>
    <row r="1137" spans="4:8" ht="12.75">
      <c r="D1137" s="648"/>
      <c r="E1137" s="657"/>
      <c r="F1137" s="658"/>
      <c r="G1137" s="648"/>
      <c r="H1137" s="648"/>
    </row>
    <row r="1138" spans="4:8" ht="12.75">
      <c r="D1138" s="648"/>
      <c r="E1138" s="657"/>
      <c r="F1138" s="658"/>
      <c r="G1138" s="648"/>
      <c r="H1138" s="648"/>
    </row>
    <row r="1139" spans="4:8" ht="12.75">
      <c r="D1139" s="648"/>
      <c r="E1139" s="657"/>
      <c r="F1139" s="658"/>
      <c r="G1139" s="648"/>
      <c r="H1139" s="648"/>
    </row>
    <row r="1140" spans="4:8" ht="12.75">
      <c r="D1140" s="648"/>
      <c r="E1140" s="657"/>
      <c r="F1140" s="658"/>
      <c r="G1140" s="648"/>
      <c r="H1140" s="648"/>
    </row>
    <row r="1141" spans="4:8" ht="12.75">
      <c r="D1141" s="648"/>
      <c r="E1141" s="657"/>
      <c r="F1141" s="658"/>
      <c r="G1141" s="648"/>
      <c r="H1141" s="648"/>
    </row>
    <row r="1142" spans="4:8" ht="12.75">
      <c r="D1142" s="648"/>
      <c r="E1142" s="657"/>
      <c r="F1142" s="658"/>
      <c r="G1142" s="648"/>
      <c r="H1142" s="648"/>
    </row>
    <row r="1143" spans="4:8" ht="12.75">
      <c r="D1143" s="648"/>
      <c r="E1143" s="657"/>
      <c r="F1143" s="658"/>
      <c r="G1143" s="648"/>
      <c r="H1143" s="648"/>
    </row>
    <row r="1144" spans="4:8" ht="12.75">
      <c r="D1144" s="648"/>
      <c r="E1144" s="657"/>
      <c r="F1144" s="658"/>
      <c r="G1144" s="648"/>
      <c r="H1144" s="648"/>
    </row>
    <row r="1145" spans="4:8" ht="12.75">
      <c r="D1145" s="648"/>
      <c r="E1145" s="657"/>
      <c r="F1145" s="658"/>
      <c r="G1145" s="648"/>
      <c r="H1145" s="648"/>
    </row>
    <row r="1146" spans="4:8" ht="12.75">
      <c r="D1146" s="648"/>
      <c r="E1146" s="657"/>
      <c r="F1146" s="658"/>
      <c r="G1146" s="648"/>
      <c r="H1146" s="648"/>
    </row>
    <row r="1147" spans="4:8" ht="12.75">
      <c r="D1147" s="648"/>
      <c r="E1147" s="657"/>
      <c r="F1147" s="658"/>
      <c r="G1147" s="648"/>
      <c r="H1147" s="648"/>
    </row>
    <row r="1148" spans="4:8" ht="12.75">
      <c r="D1148" s="648"/>
      <c r="E1148" s="657"/>
      <c r="F1148" s="658"/>
      <c r="G1148" s="648"/>
      <c r="H1148" s="648"/>
    </row>
    <row r="1149" spans="4:8" ht="12.75">
      <c r="D1149" s="648"/>
      <c r="E1149" s="657"/>
      <c r="F1149" s="658"/>
      <c r="G1149" s="648"/>
      <c r="H1149" s="648"/>
    </row>
    <row r="1150" spans="4:8" ht="12.75">
      <c r="D1150" s="648"/>
      <c r="E1150" s="657"/>
      <c r="F1150" s="658"/>
      <c r="G1150" s="648"/>
      <c r="H1150" s="648"/>
    </row>
    <row r="1151" spans="4:8" ht="12.75">
      <c r="D1151" s="648"/>
      <c r="E1151" s="657"/>
      <c r="F1151" s="658"/>
      <c r="G1151" s="648"/>
      <c r="H1151" s="648"/>
    </row>
    <row r="1152" spans="4:8" ht="12.75">
      <c r="D1152" s="648"/>
      <c r="E1152" s="657"/>
      <c r="F1152" s="658"/>
      <c r="G1152" s="648"/>
      <c r="H1152" s="648"/>
    </row>
    <row r="1153" spans="4:8" ht="12.75">
      <c r="D1153" s="648"/>
      <c r="E1153" s="657"/>
      <c r="F1153" s="658"/>
      <c r="G1153" s="648"/>
      <c r="H1153" s="648"/>
    </row>
    <row r="1154" spans="4:8" ht="12.75">
      <c r="D1154" s="648"/>
      <c r="E1154" s="657"/>
      <c r="F1154" s="658"/>
      <c r="G1154" s="648"/>
      <c r="H1154" s="648"/>
    </row>
    <row r="1155" spans="4:8" ht="12.75">
      <c r="D1155" s="648"/>
      <c r="E1155" s="657"/>
      <c r="F1155" s="658"/>
      <c r="G1155" s="648"/>
      <c r="H1155" s="648"/>
    </row>
    <row r="1156" spans="4:8" ht="12.75">
      <c r="D1156" s="648"/>
      <c r="E1156" s="657"/>
      <c r="F1156" s="658"/>
      <c r="G1156" s="648"/>
      <c r="H1156" s="648"/>
    </row>
    <row r="1157" spans="4:8" ht="12.75">
      <c r="D1157" s="648"/>
      <c r="E1157" s="657"/>
      <c r="F1157" s="658"/>
      <c r="G1157" s="648"/>
      <c r="H1157" s="648"/>
    </row>
    <row r="1158" spans="4:8" ht="12.75">
      <c r="D1158" s="648"/>
      <c r="E1158" s="657"/>
      <c r="F1158" s="658"/>
      <c r="G1158" s="648"/>
      <c r="H1158" s="648"/>
    </row>
    <row r="1159" spans="4:8" ht="12.75">
      <c r="D1159" s="648"/>
      <c r="E1159" s="657"/>
      <c r="F1159" s="658"/>
      <c r="G1159" s="648"/>
      <c r="H1159" s="648"/>
    </row>
    <row r="1160" spans="4:8" ht="12.75">
      <c r="D1160" s="648"/>
      <c r="E1160" s="657"/>
      <c r="F1160" s="658"/>
      <c r="G1160" s="648"/>
      <c r="H1160" s="648"/>
    </row>
    <row r="1161" spans="4:8" ht="12.75">
      <c r="D1161" s="648"/>
      <c r="E1161" s="657"/>
      <c r="F1161" s="658"/>
      <c r="G1161" s="648"/>
      <c r="H1161" s="648"/>
    </row>
    <row r="1162" spans="4:8" ht="12.75">
      <c r="D1162" s="648"/>
      <c r="E1162" s="657"/>
      <c r="F1162" s="658"/>
      <c r="G1162" s="648"/>
      <c r="H1162" s="648"/>
    </row>
    <row r="1163" spans="4:8" ht="12.75">
      <c r="D1163" s="648"/>
      <c r="E1163" s="657"/>
      <c r="F1163" s="658"/>
      <c r="G1163" s="648"/>
      <c r="H1163" s="648"/>
    </row>
    <row r="1164" spans="4:8" ht="12.75">
      <c r="D1164" s="648"/>
      <c r="E1164" s="657"/>
      <c r="F1164" s="658"/>
      <c r="G1164" s="648"/>
      <c r="H1164" s="648"/>
    </row>
    <row r="1165" spans="4:8" ht="12.75">
      <c r="D1165" s="648"/>
      <c r="E1165" s="657"/>
      <c r="F1165" s="658"/>
      <c r="G1165" s="648"/>
      <c r="H1165" s="648"/>
    </row>
    <row r="1166" spans="4:8" ht="12.75">
      <c r="D1166" s="648"/>
      <c r="E1166" s="657"/>
      <c r="F1166" s="658"/>
      <c r="G1166" s="648"/>
      <c r="H1166" s="648"/>
    </row>
    <row r="1167" spans="4:8" ht="12.75">
      <c r="D1167" s="648"/>
      <c r="E1167" s="657"/>
      <c r="F1167" s="658"/>
      <c r="G1167" s="648"/>
      <c r="H1167" s="648"/>
    </row>
    <row r="1168" spans="4:8" ht="12.75">
      <c r="D1168" s="648"/>
      <c r="E1168" s="657"/>
      <c r="F1168" s="658"/>
      <c r="G1168" s="648"/>
      <c r="H1168" s="648"/>
    </row>
    <row r="1169" spans="4:8" ht="12.75">
      <c r="D1169" s="648"/>
      <c r="E1169" s="657"/>
      <c r="F1169" s="658"/>
      <c r="G1169" s="648"/>
      <c r="H1169" s="648"/>
    </row>
    <row r="1170" spans="4:8" ht="12.75">
      <c r="D1170" s="648"/>
      <c r="E1170" s="657"/>
      <c r="F1170" s="658"/>
      <c r="G1170" s="648"/>
      <c r="H1170" s="648"/>
    </row>
    <row r="1171" spans="4:8" ht="12.75">
      <c r="D1171" s="648"/>
      <c r="E1171" s="657"/>
      <c r="F1171" s="658"/>
      <c r="G1171" s="648"/>
      <c r="H1171" s="648"/>
    </row>
    <row r="1172" spans="4:8" ht="12.75">
      <c r="D1172" s="648"/>
      <c r="E1172" s="657"/>
      <c r="F1172" s="658"/>
      <c r="G1172" s="648"/>
      <c r="H1172" s="648"/>
    </row>
    <row r="1173" spans="4:8" ht="12.75">
      <c r="D1173" s="648"/>
      <c r="E1173" s="657"/>
      <c r="F1173" s="658"/>
      <c r="G1173" s="648"/>
      <c r="H1173" s="648"/>
    </row>
    <row r="1174" spans="4:8" ht="12.75">
      <c r="D1174" s="648"/>
      <c r="E1174" s="657"/>
      <c r="F1174" s="658"/>
      <c r="G1174" s="648"/>
      <c r="H1174" s="648"/>
    </row>
    <row r="1175" spans="4:8" ht="12.75">
      <c r="D1175" s="648"/>
      <c r="E1175" s="657"/>
      <c r="F1175" s="658"/>
      <c r="G1175" s="648"/>
      <c r="H1175" s="648"/>
    </row>
    <row r="1176" spans="4:8" ht="12.75">
      <c r="D1176" s="648"/>
      <c r="E1176" s="657"/>
      <c r="F1176" s="658"/>
      <c r="G1176" s="648"/>
      <c r="H1176" s="648"/>
    </row>
    <row r="1177" spans="4:8" ht="12.75">
      <c r="D1177" s="648"/>
      <c r="E1177" s="657"/>
      <c r="F1177" s="658"/>
      <c r="G1177" s="648"/>
      <c r="H1177" s="648"/>
    </row>
    <row r="1178" spans="4:8" ht="12.75">
      <c r="D1178" s="648"/>
      <c r="E1178" s="657"/>
      <c r="F1178" s="658"/>
      <c r="G1178" s="648"/>
      <c r="H1178" s="648"/>
    </row>
    <row r="1179" spans="4:8" ht="12.75">
      <c r="D1179" s="648"/>
      <c r="E1179" s="657"/>
      <c r="F1179" s="658"/>
      <c r="G1179" s="648"/>
      <c r="H1179" s="648"/>
    </row>
    <row r="1180" spans="4:8" ht="12.75">
      <c r="D1180" s="648"/>
      <c r="E1180" s="657"/>
      <c r="F1180" s="658"/>
      <c r="G1180" s="648"/>
      <c r="H1180" s="648"/>
    </row>
    <row r="1181" spans="4:8" ht="12.75">
      <c r="D1181" s="648"/>
      <c r="E1181" s="657"/>
      <c r="F1181" s="658"/>
      <c r="G1181" s="648"/>
      <c r="H1181" s="648"/>
    </row>
    <row r="1182" spans="4:8" ht="12.75">
      <c r="D1182" s="648"/>
      <c r="E1182" s="657"/>
      <c r="F1182" s="658"/>
      <c r="G1182" s="648"/>
      <c r="H1182" s="648"/>
    </row>
    <row r="1183" spans="4:8" ht="12.75">
      <c r="D1183" s="648"/>
      <c r="E1183" s="657"/>
      <c r="F1183" s="658"/>
      <c r="G1183" s="648"/>
      <c r="H1183" s="648"/>
    </row>
    <row r="1184" spans="4:8" ht="12.75">
      <c r="D1184" s="648"/>
      <c r="E1184" s="657"/>
      <c r="F1184" s="658"/>
      <c r="G1184" s="648"/>
      <c r="H1184" s="648"/>
    </row>
    <row r="1185" spans="4:8" ht="12.75">
      <c r="D1185" s="648"/>
      <c r="E1185" s="657"/>
      <c r="F1185" s="658"/>
      <c r="G1185" s="648"/>
      <c r="H1185" s="648"/>
    </row>
    <row r="1186" spans="4:8" ht="12.75">
      <c r="D1186" s="648"/>
      <c r="E1186" s="657"/>
      <c r="F1186" s="658"/>
      <c r="G1186" s="648"/>
      <c r="H1186" s="648"/>
    </row>
    <row r="1187" spans="4:8" ht="12.75">
      <c r="D1187" s="648"/>
      <c r="E1187" s="657"/>
      <c r="F1187" s="658"/>
      <c r="G1187" s="648"/>
      <c r="H1187" s="648"/>
    </row>
    <row r="1188" spans="4:8" ht="12.75">
      <c r="D1188" s="648"/>
      <c r="E1188" s="657"/>
      <c r="F1188" s="658"/>
      <c r="G1188" s="648"/>
      <c r="H1188" s="648"/>
    </row>
    <row r="1189" spans="4:8" ht="12.75">
      <c r="D1189" s="648"/>
      <c r="E1189" s="657"/>
      <c r="F1189" s="658"/>
      <c r="G1189" s="648"/>
      <c r="H1189" s="648"/>
    </row>
    <row r="1190" spans="4:8" ht="12.75">
      <c r="D1190" s="648"/>
      <c r="E1190" s="657"/>
      <c r="F1190" s="658"/>
      <c r="G1190" s="648"/>
      <c r="H1190" s="648"/>
    </row>
    <row r="1191" spans="4:8" ht="12.75">
      <c r="D1191" s="648"/>
      <c r="E1191" s="657"/>
      <c r="F1191" s="658"/>
      <c r="G1191" s="648"/>
      <c r="H1191" s="648"/>
    </row>
    <row r="1192" spans="4:8" ht="12.75">
      <c r="D1192" s="648"/>
      <c r="E1192" s="657"/>
      <c r="F1192" s="658"/>
      <c r="G1192" s="648"/>
      <c r="H1192" s="648"/>
    </row>
    <row r="1193" spans="4:8" ht="12.75">
      <c r="D1193" s="648"/>
      <c r="E1193" s="657"/>
      <c r="F1193" s="658"/>
      <c r="G1193" s="648"/>
      <c r="H1193" s="648"/>
    </row>
    <row r="1194" spans="4:8" ht="12.75">
      <c r="D1194" s="648"/>
      <c r="E1194" s="657"/>
      <c r="F1194" s="658"/>
      <c r="G1194" s="648"/>
      <c r="H1194" s="648"/>
    </row>
    <row r="1195" spans="4:8" ht="12.75">
      <c r="D1195" s="648"/>
      <c r="E1195" s="657"/>
      <c r="F1195" s="658"/>
      <c r="G1195" s="648"/>
      <c r="H1195" s="648"/>
    </row>
    <row r="1196" spans="4:8" ht="12.75">
      <c r="D1196" s="648"/>
      <c r="E1196" s="657"/>
      <c r="F1196" s="658"/>
      <c r="G1196" s="648"/>
      <c r="H1196" s="648"/>
    </row>
    <row r="1197" spans="4:8" ht="12.75">
      <c r="D1197" s="648"/>
      <c r="E1197" s="657"/>
      <c r="F1197" s="658"/>
      <c r="G1197" s="648"/>
      <c r="H1197" s="648"/>
    </row>
    <row r="1198" spans="4:8" ht="12.75">
      <c r="D1198" s="648"/>
      <c r="E1198" s="657"/>
      <c r="F1198" s="658"/>
      <c r="G1198" s="648"/>
      <c r="H1198" s="648"/>
    </row>
    <row r="1199" spans="4:8" ht="12.75">
      <c r="D1199" s="648"/>
      <c r="E1199" s="657"/>
      <c r="F1199" s="658"/>
      <c r="G1199" s="648"/>
      <c r="H1199" s="648"/>
    </row>
    <row r="1200" spans="4:8" ht="12.75">
      <c r="D1200" s="648"/>
      <c r="E1200" s="657"/>
      <c r="F1200" s="658"/>
      <c r="G1200" s="648"/>
      <c r="H1200" s="648"/>
    </row>
  </sheetData>
  <sheetProtection/>
  <mergeCells count="3">
    <mergeCell ref="B1:E1"/>
    <mergeCell ref="B2:E2"/>
    <mergeCell ref="B39:E3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23"/>
  <sheetViews>
    <sheetView zoomScalePageLayoutView="0" workbookViewId="0" topLeftCell="A1">
      <selection activeCell="A2" sqref="A2:N2"/>
    </sheetView>
  </sheetViews>
  <sheetFormatPr defaultColWidth="10.00390625" defaultRowHeight="12.75"/>
  <cols>
    <col min="1" max="1" width="25.625" style="525" customWidth="1"/>
    <col min="2" max="2" width="14.75390625" style="420" bestFit="1" customWidth="1"/>
    <col min="3" max="3" width="16.50390625" style="420" customWidth="1"/>
    <col min="4" max="4" width="11.375" style="420" bestFit="1" customWidth="1"/>
    <col min="5" max="5" width="12.375" style="420" customWidth="1"/>
    <col min="6" max="6" width="11.125" style="420" customWidth="1"/>
    <col min="7" max="7" width="14.875" style="420" customWidth="1"/>
    <col min="8" max="8" width="14.75390625" style="420" bestFit="1" customWidth="1"/>
    <col min="9" max="9" width="11.375" style="420" bestFit="1" customWidth="1"/>
    <col min="10" max="10" width="6.375" style="420" customWidth="1"/>
    <col min="11" max="11" width="13.375" style="420" customWidth="1"/>
    <col min="12" max="12" width="14.00390625" style="420" bestFit="1" customWidth="1"/>
    <col min="13" max="13" width="16.25390625" style="420" customWidth="1"/>
    <col min="14" max="14" width="14.00390625" style="420" bestFit="1" customWidth="1"/>
    <col min="15" max="15" width="17.125" style="420" bestFit="1" customWidth="1"/>
    <col min="16" max="16" width="13.50390625" style="420" customWidth="1"/>
    <col min="17" max="16384" width="10.00390625" style="420" customWidth="1"/>
  </cols>
  <sheetData>
    <row r="1" ht="13.5">
      <c r="N1" s="536" t="s">
        <v>324</v>
      </c>
    </row>
    <row r="2" spans="1:14" s="411" customFormat="1" ht="18.75" customHeight="1">
      <c r="A2" s="683" t="s">
        <v>598</v>
      </c>
      <c r="B2" s="683"/>
      <c r="C2" s="683"/>
      <c r="D2" s="683"/>
      <c r="E2" s="683"/>
      <c r="F2" s="683"/>
      <c r="G2" s="683"/>
      <c r="H2" s="683"/>
      <c r="I2" s="683"/>
      <c r="J2" s="683"/>
      <c r="K2" s="683"/>
      <c r="L2" s="683"/>
      <c r="M2" s="683"/>
      <c r="N2" s="683"/>
    </row>
    <row r="3" spans="1:7" s="411" customFormat="1" ht="14.25" thickBot="1">
      <c r="A3" s="537" t="s">
        <v>117</v>
      </c>
      <c r="B3" s="538"/>
      <c r="C3" s="538"/>
      <c r="D3" s="539"/>
      <c r="E3" s="539"/>
      <c r="F3" s="538"/>
      <c r="G3" s="538"/>
    </row>
    <row r="4" spans="2:14" s="411" customFormat="1" ht="21" customHeight="1" thickBot="1">
      <c r="B4" s="684" t="s">
        <v>96</v>
      </c>
      <c r="C4" s="685"/>
      <c r="D4" s="685"/>
      <c r="E4" s="685"/>
      <c r="F4" s="685"/>
      <c r="G4" s="686"/>
      <c r="H4" s="684" t="s">
        <v>7</v>
      </c>
      <c r="I4" s="685"/>
      <c r="J4" s="685"/>
      <c r="K4" s="685"/>
      <c r="L4" s="686"/>
      <c r="M4" s="520"/>
      <c r="N4" s="520"/>
    </row>
    <row r="5" spans="1:15" s="411" customFormat="1" ht="21" customHeight="1" thickBot="1">
      <c r="A5" s="679" t="s">
        <v>470</v>
      </c>
      <c r="B5" s="679" t="s">
        <v>97</v>
      </c>
      <c r="C5" s="679" t="s">
        <v>98</v>
      </c>
      <c r="D5" s="679" t="s">
        <v>99</v>
      </c>
      <c r="E5" s="679" t="s">
        <v>285</v>
      </c>
      <c r="F5" s="679" t="s">
        <v>100</v>
      </c>
      <c r="G5" s="679" t="s">
        <v>101</v>
      </c>
      <c r="H5" s="679" t="s">
        <v>102</v>
      </c>
      <c r="I5" s="679" t="s">
        <v>99</v>
      </c>
      <c r="J5" s="681" t="s">
        <v>388</v>
      </c>
      <c r="K5" s="682"/>
      <c r="L5" s="679" t="s">
        <v>274</v>
      </c>
      <c r="M5" s="569" t="s">
        <v>103</v>
      </c>
      <c r="N5" s="569" t="s">
        <v>103</v>
      </c>
      <c r="O5" s="520"/>
    </row>
    <row r="6" spans="1:14" s="411" customFormat="1" ht="27.75" thickBot="1">
      <c r="A6" s="680"/>
      <c r="B6" s="680"/>
      <c r="C6" s="680"/>
      <c r="D6" s="680"/>
      <c r="E6" s="680"/>
      <c r="F6" s="680"/>
      <c r="G6" s="680"/>
      <c r="H6" s="680"/>
      <c r="I6" s="680"/>
      <c r="J6" s="521" t="s">
        <v>104</v>
      </c>
      <c r="K6" s="522" t="s">
        <v>105</v>
      </c>
      <c r="L6" s="680"/>
      <c r="M6" s="523">
        <v>43921</v>
      </c>
      <c r="N6" s="523">
        <v>43830</v>
      </c>
    </row>
    <row r="7" spans="1:14" s="525" customFormat="1" ht="13.5" customHeight="1">
      <c r="A7" s="524" t="s">
        <v>106</v>
      </c>
      <c r="B7" s="515"/>
      <c r="C7" s="515"/>
      <c r="D7" s="515"/>
      <c r="E7" s="515"/>
      <c r="F7" s="515"/>
      <c r="G7" s="515"/>
      <c r="H7" s="515"/>
      <c r="I7" s="515"/>
      <c r="J7" s="515"/>
      <c r="K7" s="516"/>
      <c r="L7" s="515"/>
      <c r="M7" s="515"/>
      <c r="N7" s="515"/>
    </row>
    <row r="8" spans="1:16" s="525" customFormat="1" ht="13.5" customHeight="1">
      <c r="A8" s="526" t="s">
        <v>265</v>
      </c>
      <c r="B8" s="516">
        <v>2083042844</v>
      </c>
      <c r="C8" s="516">
        <v>76463500</v>
      </c>
      <c r="D8" s="516">
        <v>0</v>
      </c>
      <c r="E8" s="516">
        <v>0</v>
      </c>
      <c r="F8" s="516"/>
      <c r="G8" s="516">
        <v>2159506344</v>
      </c>
      <c r="H8" s="517">
        <v>1393221560</v>
      </c>
      <c r="I8" s="527"/>
      <c r="J8" s="528">
        <v>10</v>
      </c>
      <c r="K8" s="517">
        <v>18486543</v>
      </c>
      <c r="L8" s="516">
        <v>1411708103</v>
      </c>
      <c r="M8" s="516">
        <v>747798241</v>
      </c>
      <c r="N8" s="516">
        <v>689821284</v>
      </c>
      <c r="O8" s="420"/>
      <c r="P8" s="529"/>
    </row>
    <row r="9" spans="1:16" s="525" customFormat="1" ht="13.5" customHeight="1">
      <c r="A9" s="526" t="s">
        <v>107</v>
      </c>
      <c r="B9" s="516">
        <v>11393282351</v>
      </c>
      <c r="C9" s="516">
        <v>0</v>
      </c>
      <c r="D9" s="516">
        <v>0</v>
      </c>
      <c r="E9" s="516">
        <v>0</v>
      </c>
      <c r="F9" s="516"/>
      <c r="G9" s="516">
        <v>11393282351</v>
      </c>
      <c r="H9" s="517">
        <v>11225750105</v>
      </c>
      <c r="I9" s="516">
        <v>0</v>
      </c>
      <c r="J9" s="528">
        <v>10</v>
      </c>
      <c r="K9" s="530">
        <v>51591027</v>
      </c>
      <c r="L9" s="516">
        <v>11277341132</v>
      </c>
      <c r="M9" s="516">
        <v>115941219</v>
      </c>
      <c r="N9" s="516">
        <v>167532246</v>
      </c>
      <c r="O9" s="420"/>
      <c r="P9" s="529"/>
    </row>
    <row r="10" spans="1:15" s="525" customFormat="1" ht="13.5" customHeight="1">
      <c r="A10" s="526" t="s">
        <v>275</v>
      </c>
      <c r="B10" s="516">
        <v>24792523715</v>
      </c>
      <c r="C10" s="516">
        <v>0</v>
      </c>
      <c r="D10" s="516">
        <v>0</v>
      </c>
      <c r="E10" s="516">
        <v>0</v>
      </c>
      <c r="F10" s="516"/>
      <c r="G10" s="516">
        <v>24792523715</v>
      </c>
      <c r="H10" s="517">
        <v>8217103452</v>
      </c>
      <c r="I10" s="516">
        <v>10841719</v>
      </c>
      <c r="J10" s="528">
        <v>10</v>
      </c>
      <c r="K10" s="530">
        <v>365533035</v>
      </c>
      <c r="L10" s="516">
        <v>8593478206</v>
      </c>
      <c r="M10" s="516">
        <v>16199045509</v>
      </c>
      <c r="N10" s="516">
        <v>16575420263</v>
      </c>
      <c r="O10" s="420"/>
    </row>
    <row r="11" spans="1:15" s="525" customFormat="1" ht="13.5" customHeight="1">
      <c r="A11" s="526" t="s">
        <v>266</v>
      </c>
      <c r="B11" s="516">
        <v>620684440</v>
      </c>
      <c r="C11" s="516">
        <v>531287924</v>
      </c>
      <c r="D11" s="516">
        <v>0</v>
      </c>
      <c r="E11" s="516">
        <v>0</v>
      </c>
      <c r="F11" s="516"/>
      <c r="G11" s="516">
        <v>1151972364</v>
      </c>
      <c r="H11" s="517">
        <v>301514598</v>
      </c>
      <c r="I11" s="516">
        <v>0</v>
      </c>
      <c r="J11" s="528">
        <v>10</v>
      </c>
      <c r="K11" s="530">
        <v>10450392</v>
      </c>
      <c r="L11" s="516">
        <v>311964990</v>
      </c>
      <c r="M11" s="516">
        <v>840007374</v>
      </c>
      <c r="N11" s="516">
        <v>319169842</v>
      </c>
      <c r="O11" s="420"/>
    </row>
    <row r="12" spans="1:15" s="525" customFormat="1" ht="13.5" customHeight="1">
      <c r="A12" s="526" t="s">
        <v>267</v>
      </c>
      <c r="B12" s="516">
        <v>9382591743</v>
      </c>
      <c r="C12" s="529">
        <v>628635820</v>
      </c>
      <c r="D12" s="516">
        <v>0</v>
      </c>
      <c r="E12" s="516">
        <v>0</v>
      </c>
      <c r="F12" s="516"/>
      <c r="G12" s="516">
        <v>10011227563</v>
      </c>
      <c r="H12" s="517">
        <v>7068455648</v>
      </c>
      <c r="I12" s="516">
        <v>0</v>
      </c>
      <c r="J12" s="528">
        <v>20</v>
      </c>
      <c r="K12" s="530">
        <v>200076412</v>
      </c>
      <c r="L12" s="516">
        <v>7268532060</v>
      </c>
      <c r="M12" s="516">
        <v>2742695503</v>
      </c>
      <c r="N12" s="516">
        <v>2314136095</v>
      </c>
      <c r="O12" s="420"/>
    </row>
    <row r="13" spans="1:15" s="525" customFormat="1" ht="13.5" customHeight="1">
      <c r="A13" s="526" t="s">
        <v>108</v>
      </c>
      <c r="B13" s="516">
        <v>4503269975</v>
      </c>
      <c r="C13" s="516">
        <v>0</v>
      </c>
      <c r="D13" s="516">
        <v>0</v>
      </c>
      <c r="E13" s="516">
        <v>0</v>
      </c>
      <c r="F13" s="516"/>
      <c r="G13" s="516">
        <v>4503269975</v>
      </c>
      <c r="H13" s="517">
        <v>4503269974</v>
      </c>
      <c r="I13" s="516">
        <v>0</v>
      </c>
      <c r="J13" s="528">
        <v>10</v>
      </c>
      <c r="K13" s="530">
        <v>0</v>
      </c>
      <c r="L13" s="516">
        <v>4503269974</v>
      </c>
      <c r="M13" s="516">
        <v>1</v>
      </c>
      <c r="N13" s="516">
        <v>1</v>
      </c>
      <c r="O13" s="531"/>
    </row>
    <row r="14" spans="1:15" s="525" customFormat="1" ht="13.5" customHeight="1">
      <c r="A14" s="526" t="s">
        <v>109</v>
      </c>
      <c r="B14" s="516">
        <v>4840637903</v>
      </c>
      <c r="C14" s="516">
        <v>0</v>
      </c>
      <c r="D14" s="516">
        <v>0</v>
      </c>
      <c r="E14" s="516">
        <v>0</v>
      </c>
      <c r="F14" s="516"/>
      <c r="G14" s="516">
        <v>4840637903</v>
      </c>
      <c r="H14" s="517">
        <v>4840637903</v>
      </c>
      <c r="I14" s="516">
        <v>0</v>
      </c>
      <c r="J14" s="528">
        <v>20</v>
      </c>
      <c r="K14" s="530">
        <v>0</v>
      </c>
      <c r="L14" s="516">
        <v>4840637903</v>
      </c>
      <c r="M14" s="516">
        <v>0</v>
      </c>
      <c r="N14" s="516">
        <v>0</v>
      </c>
      <c r="O14" s="531"/>
    </row>
    <row r="15" spans="1:15" s="525" customFormat="1" ht="13.5" customHeight="1">
      <c r="A15" s="526" t="s">
        <v>268</v>
      </c>
      <c r="B15" s="516">
        <v>605624403</v>
      </c>
      <c r="C15" s="516">
        <v>0</v>
      </c>
      <c r="D15" s="516">
        <v>0</v>
      </c>
      <c r="E15" s="516">
        <v>0</v>
      </c>
      <c r="F15" s="516"/>
      <c r="G15" s="516">
        <v>605624403</v>
      </c>
      <c r="H15" s="517">
        <v>534019172</v>
      </c>
      <c r="I15" s="516">
        <v>0</v>
      </c>
      <c r="J15" s="528">
        <v>20</v>
      </c>
      <c r="K15" s="530">
        <v>15860676</v>
      </c>
      <c r="L15" s="516">
        <v>549879848</v>
      </c>
      <c r="M15" s="516">
        <v>55744555</v>
      </c>
      <c r="N15" s="516">
        <v>71605231</v>
      </c>
      <c r="O15" s="531"/>
    </row>
    <row r="16" spans="1:15" s="525" customFormat="1" ht="13.5" customHeight="1">
      <c r="A16" s="526" t="s">
        <v>269</v>
      </c>
      <c r="B16" s="516">
        <v>16724665004</v>
      </c>
      <c r="C16" s="516">
        <v>13617181</v>
      </c>
      <c r="D16" s="516">
        <v>0</v>
      </c>
      <c r="E16" s="516">
        <v>0</v>
      </c>
      <c r="F16" s="516"/>
      <c r="G16" s="516">
        <v>16738282185</v>
      </c>
      <c r="H16" s="517">
        <v>11767265812</v>
      </c>
      <c r="I16" s="516">
        <v>0</v>
      </c>
      <c r="J16" s="528">
        <v>20</v>
      </c>
      <c r="K16" s="530">
        <v>211943820</v>
      </c>
      <c r="L16" s="516">
        <v>11979209632</v>
      </c>
      <c r="M16" s="516">
        <v>4759072553</v>
      </c>
      <c r="N16" s="516">
        <v>4957399192</v>
      </c>
      <c r="O16" s="531"/>
    </row>
    <row r="17" spans="1:15" s="525" customFormat="1" ht="13.5" customHeight="1">
      <c r="A17" s="526" t="s">
        <v>270</v>
      </c>
      <c r="B17" s="516">
        <v>1176770160</v>
      </c>
      <c r="C17" s="516">
        <v>44055000</v>
      </c>
      <c r="D17" s="516">
        <v>0</v>
      </c>
      <c r="E17" s="516">
        <v>0</v>
      </c>
      <c r="F17" s="516"/>
      <c r="G17" s="516">
        <v>1220825160</v>
      </c>
      <c r="H17" s="517">
        <v>968331714</v>
      </c>
      <c r="I17" s="516">
        <v>0</v>
      </c>
      <c r="J17" s="528">
        <v>10</v>
      </c>
      <c r="K17" s="530">
        <v>17005821</v>
      </c>
      <c r="L17" s="516">
        <v>985337535</v>
      </c>
      <c r="M17" s="516">
        <v>235487625</v>
      </c>
      <c r="N17" s="516">
        <v>208438446</v>
      </c>
      <c r="O17" s="531"/>
    </row>
    <row r="18" spans="1:15" s="525" customFormat="1" ht="13.5" customHeight="1">
      <c r="A18" s="526" t="s">
        <v>271</v>
      </c>
      <c r="B18" s="516">
        <v>405859729</v>
      </c>
      <c r="C18" s="516">
        <v>0</v>
      </c>
      <c r="D18" s="516">
        <v>0</v>
      </c>
      <c r="E18" s="516">
        <v>0</v>
      </c>
      <c r="F18" s="516"/>
      <c r="G18" s="516">
        <v>405859729</v>
      </c>
      <c r="H18" s="517">
        <v>405859727</v>
      </c>
      <c r="I18" s="516">
        <v>0</v>
      </c>
      <c r="J18" s="528">
        <v>0</v>
      </c>
      <c r="K18" s="530">
        <v>0</v>
      </c>
      <c r="L18" s="516">
        <v>405859727</v>
      </c>
      <c r="M18" s="516">
        <v>2</v>
      </c>
      <c r="N18" s="516">
        <v>2</v>
      </c>
      <c r="O18" s="531"/>
    </row>
    <row r="19" spans="1:15" s="525" customFormat="1" ht="13.5" customHeight="1">
      <c r="A19" s="526" t="s">
        <v>272</v>
      </c>
      <c r="B19" s="516">
        <v>1485325509</v>
      </c>
      <c r="C19" s="516">
        <v>634562533</v>
      </c>
      <c r="D19" s="516">
        <v>0</v>
      </c>
      <c r="E19" s="516">
        <v>0</v>
      </c>
      <c r="F19" s="516"/>
      <c r="G19" s="516">
        <v>2119888042</v>
      </c>
      <c r="H19" s="517">
        <v>948949008</v>
      </c>
      <c r="I19" s="516">
        <v>0</v>
      </c>
      <c r="J19" s="528">
        <v>10</v>
      </c>
      <c r="K19" s="530">
        <v>-7449606</v>
      </c>
      <c r="L19" s="516">
        <v>941499402</v>
      </c>
      <c r="M19" s="516">
        <v>1178388640</v>
      </c>
      <c r="N19" s="516">
        <v>536376501</v>
      </c>
      <c r="O19" s="531"/>
    </row>
    <row r="20" spans="1:15" s="525" customFormat="1" ht="13.5" customHeight="1">
      <c r="A20" s="526" t="s">
        <v>276</v>
      </c>
      <c r="B20" s="516">
        <v>24017721</v>
      </c>
      <c r="C20" s="516">
        <v>0</v>
      </c>
      <c r="D20" s="516">
        <v>0</v>
      </c>
      <c r="E20" s="516">
        <v>0</v>
      </c>
      <c r="F20" s="516"/>
      <c r="G20" s="516">
        <v>24017721</v>
      </c>
      <c r="H20" s="517"/>
      <c r="I20" s="516">
        <v>0</v>
      </c>
      <c r="J20" s="528">
        <v>0</v>
      </c>
      <c r="K20" s="530">
        <v>0</v>
      </c>
      <c r="L20" s="516">
        <v>0</v>
      </c>
      <c r="M20" s="516">
        <v>24017721</v>
      </c>
      <c r="N20" s="516">
        <v>24017721</v>
      </c>
      <c r="O20" s="531"/>
    </row>
    <row r="21" spans="1:15" s="525" customFormat="1" ht="13.5" customHeight="1" thickBot="1">
      <c r="A21" s="526" t="s">
        <v>393</v>
      </c>
      <c r="B21" s="516"/>
      <c r="C21" s="516"/>
      <c r="D21" s="516"/>
      <c r="E21" s="516"/>
      <c r="F21" s="516"/>
      <c r="G21" s="516">
        <v>0</v>
      </c>
      <c r="H21" s="517"/>
      <c r="I21" s="516"/>
      <c r="J21" s="528"/>
      <c r="K21" s="530"/>
      <c r="L21" s="516"/>
      <c r="M21" s="516">
        <v>0</v>
      </c>
      <c r="N21" s="516"/>
      <c r="O21" s="532"/>
    </row>
    <row r="22" spans="1:16" s="525" customFormat="1" ht="13.5" customHeight="1" thickBot="1">
      <c r="A22" s="533" t="s">
        <v>44</v>
      </c>
      <c r="B22" s="518">
        <v>78038295497</v>
      </c>
      <c r="C22" s="518">
        <v>1928621958</v>
      </c>
      <c r="D22" s="518">
        <v>0</v>
      </c>
      <c r="E22" s="518">
        <v>0</v>
      </c>
      <c r="F22" s="518">
        <v>0</v>
      </c>
      <c r="G22" s="518">
        <v>79966917455</v>
      </c>
      <c r="H22" s="518">
        <v>52174378673</v>
      </c>
      <c r="I22" s="518">
        <v>10841719</v>
      </c>
      <c r="J22" s="518">
        <v>0</v>
      </c>
      <c r="K22" s="518">
        <v>883498120</v>
      </c>
      <c r="L22" s="518">
        <v>53068718512</v>
      </c>
      <c r="M22" s="518">
        <v>26898198943</v>
      </c>
      <c r="N22" s="518">
        <v>25863916824</v>
      </c>
      <c r="O22" s="517"/>
      <c r="P22" s="529"/>
    </row>
    <row r="23" spans="1:14" s="525" customFormat="1" ht="13.5" customHeight="1" thickTop="1">
      <c r="A23" s="524" t="s">
        <v>286</v>
      </c>
      <c r="B23" s="515"/>
      <c r="C23" s="515"/>
      <c r="D23" s="515"/>
      <c r="E23" s="515"/>
      <c r="F23" s="515"/>
      <c r="G23" s="515"/>
      <c r="H23" s="515"/>
      <c r="I23" s="515"/>
      <c r="J23" s="515"/>
      <c r="K23" s="515"/>
      <c r="L23" s="515"/>
      <c r="M23" s="515"/>
      <c r="N23" s="515"/>
    </row>
    <row r="24" spans="1:15" s="525" customFormat="1" ht="13.5" customHeight="1">
      <c r="A24" s="526" t="s">
        <v>287</v>
      </c>
      <c r="B24" s="516">
        <v>4758570513</v>
      </c>
      <c r="C24" s="516">
        <v>486218911</v>
      </c>
      <c r="D24" s="516">
        <v>0</v>
      </c>
      <c r="E24" s="516">
        <v>0</v>
      </c>
      <c r="F24" s="516"/>
      <c r="G24" s="516">
        <v>5244789424</v>
      </c>
      <c r="H24" s="517">
        <v>2333299296</v>
      </c>
      <c r="I24" s="516">
        <v>0</v>
      </c>
      <c r="J24" s="528">
        <v>25</v>
      </c>
      <c r="K24" s="516">
        <v>176555367</v>
      </c>
      <c r="L24" s="516">
        <v>2509854663</v>
      </c>
      <c r="M24" s="516">
        <v>2734934761</v>
      </c>
      <c r="N24" s="516">
        <v>2425271217</v>
      </c>
      <c r="O24" s="531"/>
    </row>
    <row r="25" spans="1:15" s="525" customFormat="1" ht="13.5" customHeight="1">
      <c r="A25" s="526" t="s">
        <v>473</v>
      </c>
      <c r="B25" s="516">
        <v>7475694140</v>
      </c>
      <c r="C25" s="516">
        <v>897016154</v>
      </c>
      <c r="D25" s="516">
        <v>0</v>
      </c>
      <c r="E25" s="516">
        <v>0</v>
      </c>
      <c r="F25" s="516"/>
      <c r="G25" s="516">
        <v>8372710294</v>
      </c>
      <c r="H25" s="517">
        <v>596155345</v>
      </c>
      <c r="I25" s="516">
        <v>0</v>
      </c>
      <c r="J25" s="528">
        <v>25</v>
      </c>
      <c r="K25" s="516">
        <v>355520192</v>
      </c>
      <c r="L25" s="516">
        <v>951675537</v>
      </c>
      <c r="M25" s="516">
        <v>7421034757</v>
      </c>
      <c r="N25" s="516">
        <v>6879538795</v>
      </c>
      <c r="O25" s="531"/>
    </row>
    <row r="26" spans="1:15" s="525" customFormat="1" ht="13.5" customHeight="1" thickBot="1">
      <c r="A26" s="526" t="s">
        <v>474</v>
      </c>
      <c r="B26" s="516">
        <v>967242733</v>
      </c>
      <c r="C26" s="516">
        <v>888628768</v>
      </c>
      <c r="D26" s="516">
        <v>0</v>
      </c>
      <c r="E26" s="516">
        <v>0</v>
      </c>
      <c r="F26" s="516"/>
      <c r="G26" s="516">
        <v>1855871501</v>
      </c>
      <c r="H26" s="517">
        <v>103457414</v>
      </c>
      <c r="I26" s="516">
        <v>0</v>
      </c>
      <c r="J26" s="528">
        <v>25</v>
      </c>
      <c r="K26" s="516">
        <v>65638770</v>
      </c>
      <c r="L26" s="516">
        <v>169096184</v>
      </c>
      <c r="M26" s="516">
        <v>1686775317</v>
      </c>
      <c r="N26" s="516">
        <v>863785319</v>
      </c>
      <c r="O26" s="531"/>
    </row>
    <row r="27" spans="1:16" s="525" customFormat="1" ht="13.5" customHeight="1" thickBot="1">
      <c r="A27" s="533" t="s">
        <v>44</v>
      </c>
      <c r="B27" s="518">
        <v>13201507386</v>
      </c>
      <c r="C27" s="518">
        <v>2271863833</v>
      </c>
      <c r="D27" s="518">
        <v>0</v>
      </c>
      <c r="E27" s="518">
        <v>0</v>
      </c>
      <c r="F27" s="518">
        <v>0</v>
      </c>
      <c r="G27" s="518">
        <v>15473371219</v>
      </c>
      <c r="H27" s="518">
        <v>3032912055</v>
      </c>
      <c r="I27" s="518">
        <v>0</v>
      </c>
      <c r="J27" s="518">
        <v>0</v>
      </c>
      <c r="K27" s="518">
        <v>597714329</v>
      </c>
      <c r="L27" s="518">
        <v>3630626384</v>
      </c>
      <c r="M27" s="518">
        <v>11842744835</v>
      </c>
      <c r="N27" s="518">
        <v>10168595331</v>
      </c>
      <c r="O27" s="517"/>
      <c r="P27" s="534"/>
    </row>
    <row r="28" spans="2:14" ht="13.5" customHeight="1" thickTop="1">
      <c r="B28" s="519"/>
      <c r="C28" s="519"/>
      <c r="D28" s="519"/>
      <c r="E28" s="519"/>
      <c r="F28" s="519"/>
      <c r="G28" s="519"/>
      <c r="H28" s="519"/>
      <c r="I28" s="519"/>
      <c r="J28" s="519"/>
      <c r="K28" s="519"/>
      <c r="L28" s="519"/>
      <c r="M28" s="519"/>
      <c r="N28" s="535"/>
    </row>
    <row r="29" spans="2:14" ht="13.5" customHeight="1">
      <c r="B29" s="519"/>
      <c r="C29" s="519"/>
      <c r="D29" s="519"/>
      <c r="E29" s="519"/>
      <c r="F29" s="519"/>
      <c r="G29" s="519"/>
      <c r="H29" s="519"/>
      <c r="I29" s="519"/>
      <c r="J29" s="519"/>
      <c r="K29" s="519"/>
      <c r="L29" s="519"/>
      <c r="M29" s="519">
        <v>0</v>
      </c>
      <c r="N29" s="519"/>
    </row>
    <row r="30" spans="2:14" ht="13.5" customHeight="1">
      <c r="B30" s="519"/>
      <c r="C30" s="519"/>
      <c r="D30" s="519"/>
      <c r="E30" s="519"/>
      <c r="F30" s="519"/>
      <c r="G30" s="519"/>
      <c r="H30" s="519"/>
      <c r="I30" s="519"/>
      <c r="J30" s="519"/>
      <c r="K30" s="519"/>
      <c r="L30" s="519"/>
      <c r="M30" s="519"/>
      <c r="N30" s="519"/>
    </row>
    <row r="31" spans="2:14" ht="13.5" customHeight="1">
      <c r="B31" s="519"/>
      <c r="C31" s="519"/>
      <c r="D31" s="519"/>
      <c r="E31" s="519"/>
      <c r="F31" s="519"/>
      <c r="G31" s="519"/>
      <c r="H31" s="519"/>
      <c r="I31" s="519"/>
      <c r="J31" s="519"/>
      <c r="K31" s="519"/>
      <c r="L31" s="519"/>
      <c r="M31" s="519"/>
      <c r="N31" s="519"/>
    </row>
    <row r="32" spans="2:14" ht="13.5" customHeight="1">
      <c r="B32" s="519"/>
      <c r="C32" s="519"/>
      <c r="D32" s="519"/>
      <c r="E32" s="519"/>
      <c r="F32" s="519"/>
      <c r="G32" s="519"/>
      <c r="H32" s="519"/>
      <c r="I32" s="519"/>
      <c r="J32" s="519"/>
      <c r="K32" s="519"/>
      <c r="L32" s="519"/>
      <c r="M32" s="519"/>
      <c r="N32" s="519"/>
    </row>
    <row r="33" spans="2:14" ht="13.5" customHeight="1">
      <c r="B33" s="519"/>
      <c r="C33" s="519"/>
      <c r="D33" s="519"/>
      <c r="E33" s="519"/>
      <c r="F33" s="519"/>
      <c r="G33" s="519"/>
      <c r="H33" s="519"/>
      <c r="I33" s="519"/>
      <c r="J33" s="519"/>
      <c r="K33" s="519"/>
      <c r="L33" s="519"/>
      <c r="M33" s="519"/>
      <c r="N33" s="519"/>
    </row>
    <row r="34" spans="2:14" ht="13.5" customHeight="1">
      <c r="B34" s="519"/>
      <c r="C34" s="519"/>
      <c r="D34" s="519"/>
      <c r="E34" s="519"/>
      <c r="F34" s="519"/>
      <c r="G34" s="519"/>
      <c r="H34" s="519"/>
      <c r="I34" s="519"/>
      <c r="J34" s="519"/>
      <c r="K34" s="519"/>
      <c r="L34" s="519"/>
      <c r="M34" s="519"/>
      <c r="N34" s="519"/>
    </row>
    <row r="35" spans="2:14" ht="13.5" customHeight="1">
      <c r="B35" s="519"/>
      <c r="C35" s="519"/>
      <c r="D35" s="519"/>
      <c r="E35" s="519"/>
      <c r="F35" s="519"/>
      <c r="G35" s="519"/>
      <c r="H35" s="519"/>
      <c r="I35" s="519"/>
      <c r="J35" s="519"/>
      <c r="K35" s="519"/>
      <c r="L35" s="519"/>
      <c r="M35" s="519"/>
      <c r="N35" s="519"/>
    </row>
    <row r="36" spans="2:14" ht="13.5" customHeight="1">
      <c r="B36" s="519"/>
      <c r="C36" s="519"/>
      <c r="D36" s="519"/>
      <c r="E36" s="519"/>
      <c r="F36" s="519"/>
      <c r="G36" s="519"/>
      <c r="H36" s="519"/>
      <c r="I36" s="519"/>
      <c r="J36" s="519"/>
      <c r="K36" s="519"/>
      <c r="L36" s="519"/>
      <c r="M36" s="519"/>
      <c r="N36" s="519"/>
    </row>
    <row r="37" spans="2:14" ht="13.5" customHeight="1">
      <c r="B37" s="519"/>
      <c r="C37" s="519"/>
      <c r="D37" s="519"/>
      <c r="E37" s="519"/>
      <c r="F37" s="519"/>
      <c r="G37" s="519"/>
      <c r="H37" s="519"/>
      <c r="I37" s="519"/>
      <c r="J37" s="519"/>
      <c r="K37" s="519"/>
      <c r="L37" s="519"/>
      <c r="M37" s="519"/>
      <c r="N37" s="519"/>
    </row>
    <row r="38" spans="2:14" ht="13.5" customHeight="1">
      <c r="B38" s="519"/>
      <c r="C38" s="519"/>
      <c r="D38" s="519"/>
      <c r="E38" s="519"/>
      <c r="F38" s="519"/>
      <c r="G38" s="519"/>
      <c r="H38" s="519"/>
      <c r="I38" s="519"/>
      <c r="J38" s="519"/>
      <c r="K38" s="519"/>
      <c r="L38" s="519"/>
      <c r="M38" s="519"/>
      <c r="N38" s="519"/>
    </row>
    <row r="39" spans="2:14" ht="13.5" customHeight="1">
      <c r="B39" s="519"/>
      <c r="C39" s="519"/>
      <c r="D39" s="519"/>
      <c r="E39" s="519"/>
      <c r="F39" s="519"/>
      <c r="G39" s="519"/>
      <c r="H39" s="519"/>
      <c r="I39" s="519"/>
      <c r="J39" s="519"/>
      <c r="K39" s="519"/>
      <c r="L39" s="519"/>
      <c r="M39" s="519"/>
      <c r="N39" s="519"/>
    </row>
    <row r="40" spans="2:14" ht="13.5" customHeight="1">
      <c r="B40" s="519"/>
      <c r="C40" s="519"/>
      <c r="D40" s="519"/>
      <c r="E40" s="519"/>
      <c r="F40" s="519"/>
      <c r="G40" s="519"/>
      <c r="H40" s="519"/>
      <c r="I40" s="519"/>
      <c r="J40" s="519"/>
      <c r="K40" s="519"/>
      <c r="L40" s="519"/>
      <c r="M40" s="519"/>
      <c r="N40" s="519"/>
    </row>
    <row r="41" spans="2:14" ht="13.5" customHeight="1">
      <c r="B41" s="519"/>
      <c r="C41" s="519"/>
      <c r="D41" s="519"/>
      <c r="E41" s="519"/>
      <c r="F41" s="519"/>
      <c r="G41" s="519"/>
      <c r="H41" s="519"/>
      <c r="I41" s="519"/>
      <c r="J41" s="519"/>
      <c r="K41" s="519"/>
      <c r="L41" s="519"/>
      <c r="M41" s="519"/>
      <c r="N41" s="519"/>
    </row>
    <row r="42" spans="2:14" ht="13.5" customHeight="1">
      <c r="B42" s="519"/>
      <c r="C42" s="519"/>
      <c r="D42" s="519"/>
      <c r="E42" s="519"/>
      <c r="F42" s="519"/>
      <c r="G42" s="519"/>
      <c r="H42" s="519"/>
      <c r="I42" s="519"/>
      <c r="J42" s="519"/>
      <c r="K42" s="519"/>
      <c r="L42" s="519"/>
      <c r="M42" s="519"/>
      <c r="N42" s="519"/>
    </row>
    <row r="43" spans="2:14" ht="13.5" customHeight="1">
      <c r="B43" s="519"/>
      <c r="C43" s="519"/>
      <c r="D43" s="519"/>
      <c r="E43" s="519"/>
      <c r="F43" s="519"/>
      <c r="G43" s="519"/>
      <c r="H43" s="519"/>
      <c r="I43" s="519"/>
      <c r="J43" s="519"/>
      <c r="K43" s="519"/>
      <c r="L43" s="519"/>
      <c r="M43" s="519"/>
      <c r="N43" s="519"/>
    </row>
    <row r="44" spans="2:14" ht="13.5" customHeight="1">
      <c r="B44" s="519"/>
      <c r="C44" s="519"/>
      <c r="D44" s="519"/>
      <c r="E44" s="519"/>
      <c r="F44" s="519"/>
      <c r="G44" s="519"/>
      <c r="H44" s="519"/>
      <c r="I44" s="519"/>
      <c r="J44" s="519"/>
      <c r="K44" s="519"/>
      <c r="L44" s="519"/>
      <c r="M44" s="519"/>
      <c r="N44" s="519"/>
    </row>
    <row r="45" spans="2:14" ht="13.5" customHeight="1">
      <c r="B45" s="519"/>
      <c r="C45" s="519"/>
      <c r="D45" s="519"/>
      <c r="E45" s="519"/>
      <c r="F45" s="519"/>
      <c r="G45" s="519"/>
      <c r="H45" s="519"/>
      <c r="I45" s="519"/>
      <c r="J45" s="519"/>
      <c r="K45" s="519"/>
      <c r="L45" s="519"/>
      <c r="M45" s="519"/>
      <c r="N45" s="519"/>
    </row>
    <row r="46" spans="2:14" ht="13.5" customHeight="1">
      <c r="B46" s="519"/>
      <c r="C46" s="519"/>
      <c r="D46" s="519"/>
      <c r="E46" s="519"/>
      <c r="F46" s="519"/>
      <c r="G46" s="519"/>
      <c r="H46" s="519"/>
      <c r="I46" s="519"/>
      <c r="J46" s="519"/>
      <c r="K46" s="519"/>
      <c r="L46" s="519"/>
      <c r="M46" s="519"/>
      <c r="N46" s="519"/>
    </row>
    <row r="47" spans="2:14" ht="13.5" customHeight="1">
      <c r="B47" s="519"/>
      <c r="C47" s="519"/>
      <c r="D47" s="519"/>
      <c r="E47" s="519"/>
      <c r="F47" s="519"/>
      <c r="G47" s="519"/>
      <c r="H47" s="519"/>
      <c r="I47" s="519"/>
      <c r="J47" s="519"/>
      <c r="K47" s="519"/>
      <c r="L47" s="519"/>
      <c r="M47" s="519"/>
      <c r="N47" s="519"/>
    </row>
    <row r="48" spans="2:14" ht="13.5" customHeight="1">
      <c r="B48" s="519"/>
      <c r="C48" s="519"/>
      <c r="D48" s="519"/>
      <c r="E48" s="519"/>
      <c r="F48" s="519"/>
      <c r="G48" s="519"/>
      <c r="H48" s="519"/>
      <c r="I48" s="519"/>
      <c r="J48" s="519"/>
      <c r="K48" s="519"/>
      <c r="L48" s="519"/>
      <c r="M48" s="519"/>
      <c r="N48" s="519"/>
    </row>
    <row r="49" spans="2:14" ht="13.5" customHeight="1">
      <c r="B49" s="519"/>
      <c r="C49" s="519"/>
      <c r="D49" s="519"/>
      <c r="E49" s="519"/>
      <c r="F49" s="519"/>
      <c r="G49" s="519"/>
      <c r="H49" s="519"/>
      <c r="I49" s="519"/>
      <c r="J49" s="519"/>
      <c r="K49" s="519"/>
      <c r="L49" s="519"/>
      <c r="M49" s="519"/>
      <c r="N49" s="519"/>
    </row>
    <row r="50" spans="2:14" ht="13.5" customHeight="1">
      <c r="B50" s="519"/>
      <c r="C50" s="519"/>
      <c r="D50" s="519"/>
      <c r="E50" s="519"/>
      <c r="F50" s="519"/>
      <c r="G50" s="519"/>
      <c r="H50" s="519"/>
      <c r="I50" s="519"/>
      <c r="J50" s="519"/>
      <c r="K50" s="519"/>
      <c r="L50" s="519"/>
      <c r="M50" s="519"/>
      <c r="N50" s="519"/>
    </row>
    <row r="51" spans="2:14" ht="13.5" customHeight="1">
      <c r="B51" s="519"/>
      <c r="C51" s="519"/>
      <c r="D51" s="519"/>
      <c r="E51" s="519"/>
      <c r="F51" s="519"/>
      <c r="G51" s="519"/>
      <c r="H51" s="519"/>
      <c r="I51" s="519"/>
      <c r="J51" s="519"/>
      <c r="K51" s="519"/>
      <c r="L51" s="519"/>
      <c r="M51" s="519"/>
      <c r="N51" s="519"/>
    </row>
    <row r="52" spans="2:14" ht="13.5" customHeight="1">
      <c r="B52" s="519"/>
      <c r="C52" s="519"/>
      <c r="D52" s="519"/>
      <c r="E52" s="519"/>
      <c r="F52" s="519"/>
      <c r="G52" s="519"/>
      <c r="H52" s="519"/>
      <c r="I52" s="519"/>
      <c r="J52" s="519"/>
      <c r="K52" s="519"/>
      <c r="L52" s="519"/>
      <c r="M52" s="519"/>
      <c r="N52" s="519"/>
    </row>
    <row r="53" spans="2:14" ht="13.5" customHeight="1">
      <c r="B53" s="519"/>
      <c r="C53" s="519"/>
      <c r="D53" s="519"/>
      <c r="E53" s="519"/>
      <c r="F53" s="519"/>
      <c r="G53" s="519"/>
      <c r="H53" s="519"/>
      <c r="I53" s="519"/>
      <c r="J53" s="519"/>
      <c r="K53" s="519"/>
      <c r="L53" s="519"/>
      <c r="M53" s="519"/>
      <c r="N53" s="519"/>
    </row>
    <row r="54" spans="2:14" ht="13.5" customHeight="1">
      <c r="B54" s="519"/>
      <c r="C54" s="519"/>
      <c r="D54" s="519"/>
      <c r="E54" s="519"/>
      <c r="F54" s="519"/>
      <c r="G54" s="519"/>
      <c r="H54" s="519"/>
      <c r="I54" s="519"/>
      <c r="J54" s="519"/>
      <c r="K54" s="519"/>
      <c r="L54" s="519"/>
      <c r="M54" s="519"/>
      <c r="N54" s="519"/>
    </row>
    <row r="55" spans="2:14" ht="13.5" customHeight="1">
      <c r="B55" s="519"/>
      <c r="C55" s="519"/>
      <c r="D55" s="519"/>
      <c r="E55" s="519"/>
      <c r="F55" s="519"/>
      <c r="G55" s="519"/>
      <c r="H55" s="519"/>
      <c r="I55" s="519"/>
      <c r="J55" s="519"/>
      <c r="K55" s="519"/>
      <c r="L55" s="519"/>
      <c r="M55" s="519"/>
      <c r="N55" s="519"/>
    </row>
    <row r="56" spans="2:14" ht="13.5" customHeight="1">
      <c r="B56" s="519"/>
      <c r="C56" s="519"/>
      <c r="D56" s="519"/>
      <c r="E56" s="519"/>
      <c r="F56" s="519"/>
      <c r="G56" s="519"/>
      <c r="H56" s="519"/>
      <c r="I56" s="519"/>
      <c r="J56" s="519"/>
      <c r="K56" s="519"/>
      <c r="L56" s="519"/>
      <c r="M56" s="519"/>
      <c r="N56" s="519"/>
    </row>
    <row r="57" spans="2:14" ht="13.5" customHeight="1">
      <c r="B57" s="519"/>
      <c r="C57" s="519"/>
      <c r="D57" s="519"/>
      <c r="E57" s="519"/>
      <c r="F57" s="519"/>
      <c r="G57" s="519"/>
      <c r="H57" s="519"/>
      <c r="I57" s="519"/>
      <c r="J57" s="519"/>
      <c r="K57" s="519"/>
      <c r="L57" s="519"/>
      <c r="M57" s="519"/>
      <c r="N57" s="519"/>
    </row>
    <row r="58" spans="2:14" ht="13.5" customHeight="1">
      <c r="B58" s="519"/>
      <c r="C58" s="519"/>
      <c r="D58" s="519"/>
      <c r="E58" s="519"/>
      <c r="F58" s="519"/>
      <c r="G58" s="519"/>
      <c r="H58" s="519"/>
      <c r="I58" s="519"/>
      <c r="J58" s="519"/>
      <c r="K58" s="519"/>
      <c r="L58" s="519"/>
      <c r="M58" s="519"/>
      <c r="N58" s="519"/>
    </row>
    <row r="59" spans="2:14" ht="13.5" customHeight="1">
      <c r="B59" s="519"/>
      <c r="C59" s="519"/>
      <c r="D59" s="519"/>
      <c r="E59" s="519"/>
      <c r="F59" s="519"/>
      <c r="G59" s="519"/>
      <c r="H59" s="519"/>
      <c r="I59" s="519"/>
      <c r="J59" s="519"/>
      <c r="K59" s="519"/>
      <c r="L59" s="519"/>
      <c r="M59" s="519"/>
      <c r="N59" s="519"/>
    </row>
    <row r="60" spans="2:14" ht="13.5" customHeight="1">
      <c r="B60" s="519"/>
      <c r="C60" s="519"/>
      <c r="D60" s="519"/>
      <c r="E60" s="519"/>
      <c r="F60" s="519"/>
      <c r="G60" s="519"/>
      <c r="H60" s="519"/>
      <c r="I60" s="519"/>
      <c r="J60" s="519"/>
      <c r="K60" s="519"/>
      <c r="L60" s="519"/>
      <c r="M60" s="519"/>
      <c r="N60" s="519"/>
    </row>
    <row r="61" spans="2:14" ht="13.5" customHeight="1">
      <c r="B61" s="519"/>
      <c r="C61" s="519"/>
      <c r="D61" s="519"/>
      <c r="E61" s="519"/>
      <c r="F61" s="519"/>
      <c r="G61" s="519"/>
      <c r="H61" s="519"/>
      <c r="I61" s="519"/>
      <c r="J61" s="519"/>
      <c r="K61" s="519"/>
      <c r="L61" s="519"/>
      <c r="M61" s="519"/>
      <c r="N61" s="519"/>
    </row>
    <row r="62" spans="2:14" ht="13.5" customHeight="1">
      <c r="B62" s="519"/>
      <c r="C62" s="519"/>
      <c r="D62" s="519"/>
      <c r="E62" s="519"/>
      <c r="F62" s="519"/>
      <c r="G62" s="519"/>
      <c r="H62" s="519"/>
      <c r="I62" s="519"/>
      <c r="J62" s="519"/>
      <c r="K62" s="519"/>
      <c r="L62" s="519"/>
      <c r="M62" s="519"/>
      <c r="N62" s="519"/>
    </row>
    <row r="63" spans="2:14" ht="13.5" customHeight="1">
      <c r="B63" s="519"/>
      <c r="C63" s="519"/>
      <c r="D63" s="519"/>
      <c r="E63" s="519"/>
      <c r="F63" s="519"/>
      <c r="G63" s="519"/>
      <c r="H63" s="519"/>
      <c r="I63" s="519"/>
      <c r="J63" s="519"/>
      <c r="K63" s="519"/>
      <c r="L63" s="519"/>
      <c r="M63" s="519"/>
      <c r="N63" s="519"/>
    </row>
    <row r="64" spans="2:14" ht="13.5" customHeight="1">
      <c r="B64" s="519"/>
      <c r="C64" s="519"/>
      <c r="D64" s="519"/>
      <c r="E64" s="519"/>
      <c r="F64" s="519"/>
      <c r="G64" s="519"/>
      <c r="H64" s="519"/>
      <c r="I64" s="519"/>
      <c r="J64" s="519"/>
      <c r="K64" s="519"/>
      <c r="L64" s="519"/>
      <c r="M64" s="519"/>
      <c r="N64" s="519"/>
    </row>
    <row r="65" spans="2:14" ht="13.5" customHeight="1">
      <c r="B65" s="519"/>
      <c r="C65" s="519"/>
      <c r="D65" s="519"/>
      <c r="E65" s="519"/>
      <c r="F65" s="519"/>
      <c r="G65" s="519"/>
      <c r="H65" s="519"/>
      <c r="I65" s="519"/>
      <c r="J65" s="519"/>
      <c r="K65" s="519"/>
      <c r="L65" s="519"/>
      <c r="M65" s="519"/>
      <c r="N65" s="519"/>
    </row>
    <row r="66" spans="2:14" ht="13.5" customHeight="1">
      <c r="B66" s="519"/>
      <c r="C66" s="519"/>
      <c r="D66" s="519"/>
      <c r="E66" s="519"/>
      <c r="F66" s="519"/>
      <c r="G66" s="519"/>
      <c r="H66" s="519"/>
      <c r="I66" s="519"/>
      <c r="J66" s="519"/>
      <c r="K66" s="519"/>
      <c r="L66" s="519"/>
      <c r="M66" s="519"/>
      <c r="N66" s="519"/>
    </row>
    <row r="67" spans="2:14" ht="13.5" customHeight="1">
      <c r="B67" s="519"/>
      <c r="C67" s="519"/>
      <c r="D67" s="519"/>
      <c r="E67" s="519"/>
      <c r="F67" s="519"/>
      <c r="G67" s="519"/>
      <c r="H67" s="519"/>
      <c r="I67" s="519"/>
      <c r="J67" s="519"/>
      <c r="K67" s="519"/>
      <c r="L67" s="519"/>
      <c r="M67" s="519"/>
      <c r="N67" s="519"/>
    </row>
    <row r="68" spans="2:14" ht="13.5" customHeight="1">
      <c r="B68" s="519"/>
      <c r="C68" s="519"/>
      <c r="D68" s="519"/>
      <c r="E68" s="519"/>
      <c r="F68" s="519"/>
      <c r="G68" s="519"/>
      <c r="H68" s="519"/>
      <c r="I68" s="519"/>
      <c r="J68" s="519"/>
      <c r="K68" s="519"/>
      <c r="L68" s="519"/>
      <c r="M68" s="519"/>
      <c r="N68" s="519"/>
    </row>
    <row r="69" spans="2:14" ht="13.5" customHeight="1">
      <c r="B69" s="519"/>
      <c r="C69" s="519"/>
      <c r="D69" s="519"/>
      <c r="E69" s="519"/>
      <c r="F69" s="519"/>
      <c r="G69" s="519"/>
      <c r="H69" s="519"/>
      <c r="I69" s="519"/>
      <c r="J69" s="519"/>
      <c r="K69" s="519"/>
      <c r="L69" s="519"/>
      <c r="M69" s="519"/>
      <c r="N69" s="519"/>
    </row>
    <row r="70" spans="2:14" ht="13.5" customHeight="1">
      <c r="B70" s="519"/>
      <c r="C70" s="519"/>
      <c r="D70" s="519"/>
      <c r="E70" s="519"/>
      <c r="F70" s="519"/>
      <c r="G70" s="519"/>
      <c r="H70" s="519"/>
      <c r="I70" s="519"/>
      <c r="J70" s="519"/>
      <c r="K70" s="519"/>
      <c r="L70" s="519"/>
      <c r="M70" s="519"/>
      <c r="N70" s="519"/>
    </row>
    <row r="71" spans="2:14" ht="13.5" customHeight="1">
      <c r="B71" s="519"/>
      <c r="C71" s="519"/>
      <c r="D71" s="519"/>
      <c r="E71" s="519"/>
      <c r="F71" s="519"/>
      <c r="G71" s="519"/>
      <c r="H71" s="519"/>
      <c r="I71" s="519"/>
      <c r="J71" s="519"/>
      <c r="K71" s="519"/>
      <c r="L71" s="519"/>
      <c r="M71" s="519"/>
      <c r="N71" s="519"/>
    </row>
    <row r="72" spans="2:14" ht="13.5" customHeight="1">
      <c r="B72" s="519"/>
      <c r="C72" s="519"/>
      <c r="D72" s="519"/>
      <c r="E72" s="519"/>
      <c r="F72" s="519"/>
      <c r="G72" s="519"/>
      <c r="H72" s="519"/>
      <c r="I72" s="519"/>
      <c r="J72" s="519"/>
      <c r="K72" s="519"/>
      <c r="L72" s="519"/>
      <c r="M72" s="519"/>
      <c r="N72" s="519"/>
    </row>
    <row r="73" spans="2:14" ht="13.5" customHeight="1">
      <c r="B73" s="519"/>
      <c r="C73" s="519"/>
      <c r="D73" s="519"/>
      <c r="E73" s="519"/>
      <c r="F73" s="519"/>
      <c r="G73" s="519"/>
      <c r="H73" s="519"/>
      <c r="I73" s="519"/>
      <c r="J73" s="519"/>
      <c r="K73" s="519"/>
      <c r="L73" s="519"/>
      <c r="M73" s="519"/>
      <c r="N73" s="519"/>
    </row>
    <row r="74" spans="2:14" ht="13.5" customHeight="1">
      <c r="B74" s="519"/>
      <c r="C74" s="519"/>
      <c r="D74" s="519"/>
      <c r="E74" s="519"/>
      <c r="F74" s="519"/>
      <c r="G74" s="519"/>
      <c r="H74" s="519"/>
      <c r="I74" s="519"/>
      <c r="J74" s="519"/>
      <c r="K74" s="519"/>
      <c r="L74" s="519"/>
      <c r="M74" s="519"/>
      <c r="N74" s="519"/>
    </row>
    <row r="75" spans="2:14" ht="13.5" customHeight="1">
      <c r="B75" s="519"/>
      <c r="C75" s="519"/>
      <c r="D75" s="519"/>
      <c r="E75" s="519"/>
      <c r="F75" s="519"/>
      <c r="G75" s="519"/>
      <c r="H75" s="519"/>
      <c r="I75" s="519"/>
      <c r="J75" s="519"/>
      <c r="K75" s="519"/>
      <c r="L75" s="519"/>
      <c r="M75" s="519"/>
      <c r="N75" s="519"/>
    </row>
    <row r="76" spans="2:14" ht="13.5" customHeight="1">
      <c r="B76" s="519"/>
      <c r="C76" s="519"/>
      <c r="D76" s="519"/>
      <c r="E76" s="519"/>
      <c r="F76" s="519"/>
      <c r="G76" s="519"/>
      <c r="H76" s="519"/>
      <c r="I76" s="519"/>
      <c r="J76" s="519"/>
      <c r="K76" s="519"/>
      <c r="L76" s="519"/>
      <c r="M76" s="519"/>
      <c r="N76" s="519"/>
    </row>
    <row r="77" spans="2:14" ht="13.5" customHeight="1">
      <c r="B77" s="519"/>
      <c r="C77" s="519"/>
      <c r="D77" s="519"/>
      <c r="E77" s="519"/>
      <c r="F77" s="519"/>
      <c r="G77" s="519"/>
      <c r="H77" s="519"/>
      <c r="I77" s="519"/>
      <c r="J77" s="519"/>
      <c r="K77" s="519"/>
      <c r="L77" s="519"/>
      <c r="M77" s="519"/>
      <c r="N77" s="519"/>
    </row>
    <row r="78" spans="2:14" ht="13.5" customHeight="1">
      <c r="B78" s="519"/>
      <c r="C78" s="519"/>
      <c r="D78" s="519"/>
      <c r="E78" s="519"/>
      <c r="F78" s="519"/>
      <c r="G78" s="519"/>
      <c r="H78" s="519"/>
      <c r="I78" s="519"/>
      <c r="J78" s="519"/>
      <c r="K78" s="519"/>
      <c r="L78" s="519"/>
      <c r="M78" s="519"/>
      <c r="N78" s="519"/>
    </row>
    <row r="79" spans="2:14" ht="13.5" customHeight="1">
      <c r="B79" s="519"/>
      <c r="C79" s="519"/>
      <c r="D79" s="519"/>
      <c r="E79" s="519"/>
      <c r="F79" s="519"/>
      <c r="G79" s="519"/>
      <c r="H79" s="519"/>
      <c r="I79" s="519"/>
      <c r="J79" s="519"/>
      <c r="K79" s="519"/>
      <c r="L79" s="519"/>
      <c r="M79" s="519"/>
      <c r="N79" s="519"/>
    </row>
    <row r="80" spans="2:14" ht="13.5" customHeight="1">
      <c r="B80" s="519"/>
      <c r="C80" s="519"/>
      <c r="D80" s="519"/>
      <c r="E80" s="519"/>
      <c r="F80" s="519"/>
      <c r="G80" s="519"/>
      <c r="H80" s="519"/>
      <c r="I80" s="519"/>
      <c r="J80" s="519"/>
      <c r="K80" s="519"/>
      <c r="L80" s="519"/>
      <c r="M80" s="519"/>
      <c r="N80" s="519"/>
    </row>
    <row r="81" spans="2:14" ht="13.5" customHeight="1">
      <c r="B81" s="519"/>
      <c r="C81" s="519"/>
      <c r="D81" s="519"/>
      <c r="E81" s="519"/>
      <c r="F81" s="519"/>
      <c r="G81" s="519"/>
      <c r="H81" s="519"/>
      <c r="I81" s="519"/>
      <c r="J81" s="519"/>
      <c r="K81" s="519"/>
      <c r="L81" s="519"/>
      <c r="M81" s="519"/>
      <c r="N81" s="519"/>
    </row>
    <row r="82" spans="2:14" ht="13.5" customHeight="1">
      <c r="B82" s="519"/>
      <c r="C82" s="519"/>
      <c r="D82" s="519"/>
      <c r="E82" s="519"/>
      <c r="F82" s="519"/>
      <c r="G82" s="519"/>
      <c r="H82" s="519"/>
      <c r="I82" s="519"/>
      <c r="J82" s="519"/>
      <c r="K82" s="519"/>
      <c r="L82" s="519"/>
      <c r="M82" s="519"/>
      <c r="N82" s="519"/>
    </row>
    <row r="83" spans="2:14" ht="13.5" customHeight="1">
      <c r="B83" s="519"/>
      <c r="C83" s="519"/>
      <c r="D83" s="519"/>
      <c r="E83" s="519"/>
      <c r="F83" s="519"/>
      <c r="G83" s="519"/>
      <c r="H83" s="519"/>
      <c r="I83" s="519"/>
      <c r="J83" s="519"/>
      <c r="K83" s="519"/>
      <c r="L83" s="519"/>
      <c r="M83" s="519"/>
      <c r="N83" s="519"/>
    </row>
    <row r="84" spans="2:14" ht="13.5" customHeight="1">
      <c r="B84" s="519"/>
      <c r="C84" s="519"/>
      <c r="D84" s="519"/>
      <c r="E84" s="519"/>
      <c r="F84" s="519"/>
      <c r="G84" s="519"/>
      <c r="H84" s="519"/>
      <c r="I84" s="519"/>
      <c r="J84" s="519"/>
      <c r="K84" s="519"/>
      <c r="L84" s="519"/>
      <c r="M84" s="519"/>
      <c r="N84" s="519"/>
    </row>
    <row r="85" spans="2:14" ht="13.5" customHeight="1">
      <c r="B85" s="519"/>
      <c r="C85" s="519"/>
      <c r="D85" s="519"/>
      <c r="E85" s="519"/>
      <c r="F85" s="519"/>
      <c r="G85" s="519"/>
      <c r="H85" s="519"/>
      <c r="I85" s="519"/>
      <c r="J85" s="519"/>
      <c r="K85" s="519"/>
      <c r="L85" s="519"/>
      <c r="M85" s="519"/>
      <c r="N85" s="519"/>
    </row>
    <row r="86" spans="2:14" ht="13.5" customHeight="1">
      <c r="B86" s="519"/>
      <c r="C86" s="519"/>
      <c r="D86" s="519"/>
      <c r="E86" s="519"/>
      <c r="F86" s="519"/>
      <c r="G86" s="519"/>
      <c r="H86" s="519"/>
      <c r="I86" s="519"/>
      <c r="J86" s="519"/>
      <c r="K86" s="519"/>
      <c r="L86" s="519"/>
      <c r="M86" s="519"/>
      <c r="N86" s="519"/>
    </row>
    <row r="87" spans="2:14" ht="13.5">
      <c r="B87" s="519"/>
      <c r="C87" s="519"/>
      <c r="D87" s="519"/>
      <c r="E87" s="519"/>
      <c r="F87" s="519"/>
      <c r="G87" s="519"/>
      <c r="H87" s="519"/>
      <c r="I87" s="519"/>
      <c r="J87" s="519"/>
      <c r="K87" s="519"/>
      <c r="L87" s="519"/>
      <c r="M87" s="519"/>
      <c r="N87" s="519"/>
    </row>
    <row r="88" spans="2:14" ht="13.5">
      <c r="B88" s="519"/>
      <c r="C88" s="519"/>
      <c r="D88" s="519"/>
      <c r="E88" s="519"/>
      <c r="F88" s="519"/>
      <c r="G88" s="519"/>
      <c r="H88" s="519"/>
      <c r="I88" s="519"/>
      <c r="J88" s="519"/>
      <c r="K88" s="519"/>
      <c r="L88" s="519"/>
      <c r="M88" s="519"/>
      <c r="N88" s="519"/>
    </row>
    <row r="89" spans="2:14" ht="13.5">
      <c r="B89" s="519"/>
      <c r="C89" s="519"/>
      <c r="D89" s="519"/>
      <c r="E89" s="519"/>
      <c r="F89" s="519"/>
      <c r="G89" s="519"/>
      <c r="H89" s="519"/>
      <c r="I89" s="519"/>
      <c r="J89" s="519"/>
      <c r="K89" s="519"/>
      <c r="L89" s="519"/>
      <c r="M89" s="519"/>
      <c r="N89" s="519"/>
    </row>
    <row r="90" spans="2:14" ht="13.5">
      <c r="B90" s="519"/>
      <c r="C90" s="519"/>
      <c r="D90" s="519"/>
      <c r="E90" s="519"/>
      <c r="F90" s="519"/>
      <c r="G90" s="519"/>
      <c r="H90" s="519"/>
      <c r="I90" s="519"/>
      <c r="J90" s="519"/>
      <c r="K90" s="519"/>
      <c r="L90" s="519"/>
      <c r="M90" s="519"/>
      <c r="N90" s="519"/>
    </row>
    <row r="91" spans="2:14" ht="13.5">
      <c r="B91" s="519"/>
      <c r="C91" s="519"/>
      <c r="D91" s="519"/>
      <c r="E91" s="519"/>
      <c r="F91" s="519"/>
      <c r="G91" s="519"/>
      <c r="H91" s="519"/>
      <c r="I91" s="519"/>
      <c r="J91" s="519"/>
      <c r="K91" s="519"/>
      <c r="L91" s="519"/>
      <c r="M91" s="519"/>
      <c r="N91" s="519"/>
    </row>
    <row r="92" spans="2:14" ht="13.5">
      <c r="B92" s="519"/>
      <c r="C92" s="519"/>
      <c r="D92" s="519"/>
      <c r="E92" s="519"/>
      <c r="F92" s="519"/>
      <c r="G92" s="519"/>
      <c r="H92" s="519"/>
      <c r="I92" s="519"/>
      <c r="J92" s="519"/>
      <c r="K92" s="519"/>
      <c r="L92" s="519"/>
      <c r="M92" s="519"/>
      <c r="N92" s="519"/>
    </row>
    <row r="93" spans="2:14" ht="13.5">
      <c r="B93" s="519"/>
      <c r="C93" s="519"/>
      <c r="D93" s="519"/>
      <c r="E93" s="519"/>
      <c r="F93" s="519"/>
      <c r="G93" s="519"/>
      <c r="H93" s="519"/>
      <c r="I93" s="519"/>
      <c r="J93" s="519"/>
      <c r="K93" s="519"/>
      <c r="L93" s="519"/>
      <c r="M93" s="519"/>
      <c r="N93" s="519"/>
    </row>
    <row r="94" spans="2:14" ht="13.5">
      <c r="B94" s="519"/>
      <c r="C94" s="519"/>
      <c r="D94" s="519"/>
      <c r="E94" s="519"/>
      <c r="F94" s="519"/>
      <c r="G94" s="519"/>
      <c r="H94" s="519"/>
      <c r="I94" s="519"/>
      <c r="J94" s="519"/>
      <c r="K94" s="519"/>
      <c r="L94" s="519"/>
      <c r="M94" s="519"/>
      <c r="N94" s="519"/>
    </row>
    <row r="95" spans="2:14" ht="13.5">
      <c r="B95" s="519"/>
      <c r="C95" s="519"/>
      <c r="D95" s="519"/>
      <c r="E95" s="519"/>
      <c r="F95" s="519"/>
      <c r="G95" s="519"/>
      <c r="H95" s="519"/>
      <c r="I95" s="519"/>
      <c r="J95" s="519"/>
      <c r="K95" s="519"/>
      <c r="L95" s="519"/>
      <c r="M95" s="519"/>
      <c r="N95" s="519"/>
    </row>
    <row r="96" spans="2:14" ht="13.5">
      <c r="B96" s="519"/>
      <c r="C96" s="519"/>
      <c r="D96" s="519"/>
      <c r="E96" s="519"/>
      <c r="F96" s="519"/>
      <c r="G96" s="519"/>
      <c r="H96" s="519"/>
      <c r="I96" s="519"/>
      <c r="J96" s="519"/>
      <c r="K96" s="519"/>
      <c r="L96" s="519"/>
      <c r="M96" s="519"/>
      <c r="N96" s="519"/>
    </row>
    <row r="97" spans="2:14" ht="13.5">
      <c r="B97" s="519"/>
      <c r="C97" s="519"/>
      <c r="D97" s="519"/>
      <c r="E97" s="519"/>
      <c r="F97" s="519"/>
      <c r="G97" s="519"/>
      <c r="H97" s="519"/>
      <c r="I97" s="519"/>
      <c r="J97" s="519"/>
      <c r="K97" s="519"/>
      <c r="L97" s="519"/>
      <c r="M97" s="519"/>
      <c r="N97" s="519"/>
    </row>
    <row r="98" spans="2:14" ht="13.5">
      <c r="B98" s="519"/>
      <c r="C98" s="519"/>
      <c r="D98" s="519"/>
      <c r="E98" s="519"/>
      <c r="F98" s="519"/>
      <c r="G98" s="519"/>
      <c r="H98" s="519"/>
      <c r="I98" s="519"/>
      <c r="J98" s="519"/>
      <c r="K98" s="519"/>
      <c r="L98" s="519"/>
      <c r="M98" s="519"/>
      <c r="N98" s="519"/>
    </row>
    <row r="99" spans="2:14" ht="13.5">
      <c r="B99" s="519"/>
      <c r="C99" s="519"/>
      <c r="D99" s="519"/>
      <c r="E99" s="519"/>
      <c r="F99" s="519"/>
      <c r="G99" s="519"/>
      <c r="H99" s="519"/>
      <c r="I99" s="519"/>
      <c r="J99" s="519"/>
      <c r="K99" s="519"/>
      <c r="L99" s="519"/>
      <c r="M99" s="519"/>
      <c r="N99" s="519"/>
    </row>
    <row r="100" spans="2:14" ht="13.5">
      <c r="B100" s="519"/>
      <c r="C100" s="519"/>
      <c r="D100" s="519"/>
      <c r="E100" s="519"/>
      <c r="F100" s="519"/>
      <c r="G100" s="519"/>
      <c r="H100" s="519"/>
      <c r="I100" s="519"/>
      <c r="J100" s="519"/>
      <c r="K100" s="519"/>
      <c r="L100" s="519"/>
      <c r="M100" s="519"/>
      <c r="N100" s="519"/>
    </row>
    <row r="101" spans="2:14" ht="13.5">
      <c r="B101" s="519"/>
      <c r="C101" s="519"/>
      <c r="D101" s="519"/>
      <c r="E101" s="519"/>
      <c r="F101" s="519"/>
      <c r="G101" s="519"/>
      <c r="H101" s="519"/>
      <c r="I101" s="519"/>
      <c r="J101" s="519"/>
      <c r="K101" s="519"/>
      <c r="L101" s="519"/>
      <c r="M101" s="519"/>
      <c r="N101" s="519"/>
    </row>
    <row r="102" spans="2:14" ht="13.5">
      <c r="B102" s="519"/>
      <c r="C102" s="519"/>
      <c r="D102" s="519"/>
      <c r="E102" s="519"/>
      <c r="F102" s="519"/>
      <c r="G102" s="519"/>
      <c r="H102" s="519"/>
      <c r="I102" s="519"/>
      <c r="J102" s="519"/>
      <c r="K102" s="519"/>
      <c r="L102" s="519"/>
      <c r="M102" s="519"/>
      <c r="N102" s="519"/>
    </row>
    <row r="103" spans="2:14" ht="13.5">
      <c r="B103" s="519"/>
      <c r="C103" s="519"/>
      <c r="D103" s="519"/>
      <c r="E103" s="519"/>
      <c r="F103" s="519"/>
      <c r="G103" s="519"/>
      <c r="H103" s="519"/>
      <c r="I103" s="519"/>
      <c r="J103" s="519"/>
      <c r="K103" s="519"/>
      <c r="L103" s="519"/>
      <c r="M103" s="519"/>
      <c r="N103" s="519"/>
    </row>
    <row r="104" spans="2:14" ht="13.5">
      <c r="B104" s="519"/>
      <c r="C104" s="519"/>
      <c r="D104" s="519"/>
      <c r="E104" s="519"/>
      <c r="F104" s="519"/>
      <c r="G104" s="519"/>
      <c r="H104" s="519"/>
      <c r="I104" s="519"/>
      <c r="J104" s="519"/>
      <c r="K104" s="519"/>
      <c r="L104" s="519"/>
      <c r="M104" s="519"/>
      <c r="N104" s="519"/>
    </row>
    <row r="105" spans="2:14" ht="13.5">
      <c r="B105" s="519"/>
      <c r="C105" s="519"/>
      <c r="D105" s="519"/>
      <c r="E105" s="519"/>
      <c r="F105" s="519"/>
      <c r="G105" s="519"/>
      <c r="H105" s="519"/>
      <c r="I105" s="519"/>
      <c r="J105" s="519"/>
      <c r="K105" s="519"/>
      <c r="L105" s="519"/>
      <c r="M105" s="519"/>
      <c r="N105" s="519"/>
    </row>
    <row r="106" spans="2:14" ht="13.5">
      <c r="B106" s="519"/>
      <c r="C106" s="519"/>
      <c r="D106" s="519"/>
      <c r="E106" s="519"/>
      <c r="F106" s="519"/>
      <c r="G106" s="519"/>
      <c r="H106" s="519"/>
      <c r="I106" s="519"/>
      <c r="J106" s="519"/>
      <c r="K106" s="519"/>
      <c r="L106" s="519"/>
      <c r="M106" s="519"/>
      <c r="N106" s="519"/>
    </row>
    <row r="107" spans="2:14" ht="13.5">
      <c r="B107" s="519"/>
      <c r="C107" s="519"/>
      <c r="D107" s="519"/>
      <c r="E107" s="519"/>
      <c r="F107" s="519"/>
      <c r="G107" s="519"/>
      <c r="H107" s="519"/>
      <c r="I107" s="519"/>
      <c r="J107" s="519"/>
      <c r="K107" s="519"/>
      <c r="L107" s="519"/>
      <c r="M107" s="519"/>
      <c r="N107" s="519"/>
    </row>
    <row r="108" spans="2:14" ht="13.5">
      <c r="B108" s="519"/>
      <c r="C108" s="519"/>
      <c r="D108" s="519"/>
      <c r="E108" s="519"/>
      <c r="F108" s="519"/>
      <c r="G108" s="519"/>
      <c r="H108" s="519"/>
      <c r="I108" s="519"/>
      <c r="J108" s="519"/>
      <c r="K108" s="519"/>
      <c r="L108" s="519"/>
      <c r="M108" s="519"/>
      <c r="N108" s="519"/>
    </row>
    <row r="109" spans="2:14" ht="13.5">
      <c r="B109" s="519"/>
      <c r="C109" s="519"/>
      <c r="D109" s="519"/>
      <c r="E109" s="519"/>
      <c r="F109" s="519"/>
      <c r="G109" s="519"/>
      <c r="H109" s="519"/>
      <c r="I109" s="519"/>
      <c r="J109" s="519"/>
      <c r="K109" s="519"/>
      <c r="L109" s="519"/>
      <c r="M109" s="519"/>
      <c r="N109" s="519"/>
    </row>
    <row r="110" spans="2:14" ht="13.5">
      <c r="B110" s="519"/>
      <c r="C110" s="519"/>
      <c r="D110" s="519"/>
      <c r="E110" s="519"/>
      <c r="F110" s="519"/>
      <c r="G110" s="519"/>
      <c r="H110" s="519"/>
      <c r="I110" s="519"/>
      <c r="J110" s="519"/>
      <c r="K110" s="519"/>
      <c r="L110" s="519"/>
      <c r="M110" s="519"/>
      <c r="N110" s="519"/>
    </row>
    <row r="111" spans="2:14" ht="13.5">
      <c r="B111" s="519"/>
      <c r="C111" s="519"/>
      <c r="D111" s="519"/>
      <c r="E111" s="519"/>
      <c r="F111" s="519"/>
      <c r="G111" s="519"/>
      <c r="H111" s="519"/>
      <c r="I111" s="519"/>
      <c r="J111" s="519"/>
      <c r="K111" s="519"/>
      <c r="L111" s="519"/>
      <c r="M111" s="519"/>
      <c r="N111" s="519"/>
    </row>
    <row r="112" spans="2:14" ht="13.5">
      <c r="B112" s="519"/>
      <c r="C112" s="519"/>
      <c r="D112" s="519"/>
      <c r="E112" s="519"/>
      <c r="F112" s="519"/>
      <c r="G112" s="519"/>
      <c r="H112" s="519"/>
      <c r="I112" s="519"/>
      <c r="J112" s="519"/>
      <c r="K112" s="519"/>
      <c r="L112" s="519"/>
      <c r="M112" s="519"/>
      <c r="N112" s="519"/>
    </row>
    <row r="113" spans="2:14" ht="13.5">
      <c r="B113" s="519"/>
      <c r="C113" s="519"/>
      <c r="D113" s="519"/>
      <c r="E113" s="519"/>
      <c r="F113" s="519"/>
      <c r="G113" s="519"/>
      <c r="H113" s="519"/>
      <c r="I113" s="519"/>
      <c r="J113" s="519"/>
      <c r="K113" s="519"/>
      <c r="L113" s="519"/>
      <c r="M113" s="519"/>
      <c r="N113" s="519"/>
    </row>
    <row r="114" spans="2:14" ht="13.5">
      <c r="B114" s="519"/>
      <c r="C114" s="519"/>
      <c r="D114" s="519"/>
      <c r="E114" s="519"/>
      <c r="F114" s="519"/>
      <c r="G114" s="519"/>
      <c r="H114" s="519"/>
      <c r="I114" s="519"/>
      <c r="J114" s="519"/>
      <c r="K114" s="519"/>
      <c r="L114" s="519"/>
      <c r="M114" s="519"/>
      <c r="N114" s="519"/>
    </row>
    <row r="115" spans="2:14" ht="13.5">
      <c r="B115" s="519"/>
      <c r="C115" s="519"/>
      <c r="D115" s="519"/>
      <c r="E115" s="519"/>
      <c r="F115" s="519"/>
      <c r="G115" s="519"/>
      <c r="H115" s="519"/>
      <c r="I115" s="519"/>
      <c r="J115" s="519"/>
      <c r="K115" s="519"/>
      <c r="L115" s="519"/>
      <c r="M115" s="519"/>
      <c r="N115" s="519"/>
    </row>
    <row r="116" spans="2:14" ht="13.5">
      <c r="B116" s="519"/>
      <c r="C116" s="519"/>
      <c r="D116" s="519"/>
      <c r="E116" s="519"/>
      <c r="F116" s="519"/>
      <c r="G116" s="519"/>
      <c r="H116" s="519"/>
      <c r="I116" s="519"/>
      <c r="J116" s="519"/>
      <c r="K116" s="519"/>
      <c r="L116" s="519"/>
      <c r="M116" s="519"/>
      <c r="N116" s="519"/>
    </row>
    <row r="117" spans="2:14" ht="13.5">
      <c r="B117" s="519"/>
      <c r="C117" s="519"/>
      <c r="D117" s="519"/>
      <c r="E117" s="519"/>
      <c r="F117" s="519"/>
      <c r="G117" s="519"/>
      <c r="H117" s="519"/>
      <c r="I117" s="519"/>
      <c r="J117" s="519"/>
      <c r="K117" s="519"/>
      <c r="L117" s="519"/>
      <c r="M117" s="519"/>
      <c r="N117" s="519"/>
    </row>
    <row r="118" spans="2:14" ht="13.5">
      <c r="B118" s="519"/>
      <c r="C118" s="519"/>
      <c r="D118" s="519"/>
      <c r="E118" s="519"/>
      <c r="F118" s="519"/>
      <c r="G118" s="519"/>
      <c r="H118" s="519"/>
      <c r="I118" s="519"/>
      <c r="J118" s="519"/>
      <c r="K118" s="519"/>
      <c r="L118" s="519"/>
      <c r="M118" s="519"/>
      <c r="N118" s="519"/>
    </row>
    <row r="119" spans="2:14" ht="13.5">
      <c r="B119" s="519"/>
      <c r="C119" s="519"/>
      <c r="D119" s="519"/>
      <c r="E119" s="519"/>
      <c r="F119" s="519"/>
      <c r="G119" s="519"/>
      <c r="H119" s="519"/>
      <c r="I119" s="519"/>
      <c r="J119" s="519"/>
      <c r="K119" s="519"/>
      <c r="L119" s="519"/>
      <c r="M119" s="519"/>
      <c r="N119" s="519"/>
    </row>
    <row r="120" spans="2:14" ht="13.5">
      <c r="B120" s="519"/>
      <c r="C120" s="519"/>
      <c r="D120" s="519"/>
      <c r="E120" s="519"/>
      <c r="F120" s="519"/>
      <c r="G120" s="519"/>
      <c r="H120" s="519"/>
      <c r="I120" s="519"/>
      <c r="J120" s="519"/>
      <c r="K120" s="519"/>
      <c r="L120" s="519"/>
      <c r="M120" s="519"/>
      <c r="N120" s="519"/>
    </row>
    <row r="121" spans="2:14" ht="13.5">
      <c r="B121" s="519"/>
      <c r="C121" s="519"/>
      <c r="D121" s="519"/>
      <c r="E121" s="519"/>
      <c r="F121" s="519"/>
      <c r="G121" s="519"/>
      <c r="H121" s="519"/>
      <c r="I121" s="519"/>
      <c r="J121" s="519"/>
      <c r="K121" s="519"/>
      <c r="L121" s="519"/>
      <c r="M121" s="519"/>
      <c r="N121" s="519"/>
    </row>
    <row r="122" spans="2:14" ht="13.5">
      <c r="B122" s="519"/>
      <c r="C122" s="519"/>
      <c r="D122" s="519"/>
      <c r="E122" s="519"/>
      <c r="F122" s="519"/>
      <c r="G122" s="519"/>
      <c r="H122" s="519"/>
      <c r="I122" s="519"/>
      <c r="J122" s="519"/>
      <c r="K122" s="519"/>
      <c r="L122" s="519"/>
      <c r="M122" s="519"/>
      <c r="N122" s="519"/>
    </row>
    <row r="123" spans="2:14" ht="13.5">
      <c r="B123" s="519"/>
      <c r="C123" s="519"/>
      <c r="D123" s="519"/>
      <c r="E123" s="519"/>
      <c r="F123" s="519"/>
      <c r="G123" s="519"/>
      <c r="H123" s="519"/>
      <c r="I123" s="519"/>
      <c r="J123" s="519"/>
      <c r="K123" s="519"/>
      <c r="L123" s="519"/>
      <c r="M123" s="519"/>
      <c r="N123" s="519"/>
    </row>
  </sheetData>
  <sheetProtection/>
  <mergeCells count="14">
    <mergeCell ref="J5:K5"/>
    <mergeCell ref="L5:L6"/>
    <mergeCell ref="A2:N2"/>
    <mergeCell ref="B4:G4"/>
    <mergeCell ref="H4:L4"/>
    <mergeCell ref="A5:A6"/>
    <mergeCell ref="B5:B6"/>
    <mergeCell ref="C5:C6"/>
    <mergeCell ref="D5:D6"/>
    <mergeCell ref="E5:E6"/>
    <mergeCell ref="F5:F6"/>
    <mergeCell ref="G5:G6"/>
    <mergeCell ref="H5:H6"/>
    <mergeCell ref="I5:I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C1"/>
    </sheetView>
  </sheetViews>
  <sheetFormatPr defaultColWidth="11.00390625" defaultRowHeight="12.75"/>
  <cols>
    <col min="1" max="1" width="82.875" style="277" customWidth="1"/>
    <col min="2" max="2" width="16.75390625" style="277" customWidth="1"/>
    <col min="3" max="3" width="14.875" style="277" customWidth="1"/>
    <col min="4" max="16384" width="11.00390625" style="277" customWidth="1"/>
  </cols>
  <sheetData>
    <row r="1" spans="1:3" ht="16.5" customHeight="1">
      <c r="A1" s="688" t="s">
        <v>599</v>
      </c>
      <c r="B1" s="688"/>
      <c r="C1" s="688"/>
    </row>
    <row r="2" spans="1:3" ht="16.5" customHeight="1">
      <c r="A2" s="688" t="s">
        <v>478</v>
      </c>
      <c r="B2" s="688"/>
      <c r="C2" s="688"/>
    </row>
    <row r="3" spans="1:3" ht="116.25" customHeight="1">
      <c r="A3" s="687" t="s">
        <v>566</v>
      </c>
      <c r="B3" s="687"/>
      <c r="C3" s="687"/>
    </row>
    <row r="4" spans="1:3" ht="141" customHeight="1">
      <c r="A4" s="687" t="s">
        <v>479</v>
      </c>
      <c r="B4" s="687"/>
      <c r="C4" s="687"/>
    </row>
    <row r="5" ht="15" customHeight="1">
      <c r="A5" s="332"/>
    </row>
    <row r="6" ht="15" customHeight="1">
      <c r="A6" s="332"/>
    </row>
    <row r="7" ht="15" customHeight="1">
      <c r="A7" s="332"/>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4">
    <mergeCell ref="A3:C3"/>
    <mergeCell ref="A4:C4"/>
    <mergeCell ref="A1:C1"/>
    <mergeCell ref="A2:C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94"/>
  <sheetViews>
    <sheetView showGridLines="0" zoomScale="93" zoomScaleNormal="93" zoomScaleSheetLayoutView="100" zoomScalePageLayoutView="0" workbookViewId="0" topLeftCell="A1">
      <selection activeCell="A1" sqref="A1"/>
    </sheetView>
  </sheetViews>
  <sheetFormatPr defaultColWidth="9.00390625" defaultRowHeight="12.75"/>
  <cols>
    <col min="1" max="1" width="5.125" style="64" customWidth="1"/>
    <col min="2" max="2" width="26.875" style="64" customWidth="1"/>
    <col min="3" max="3" width="13.625" style="64" customWidth="1"/>
    <col min="4" max="4" width="7.875" style="64" customWidth="1"/>
    <col min="5" max="5" width="6.875" style="64" customWidth="1"/>
    <col min="6" max="6" width="3.125" style="64" customWidth="1"/>
    <col min="7" max="7" width="8.00390625" style="64" customWidth="1"/>
    <col min="8" max="8" width="8.375" style="64" customWidth="1"/>
    <col min="9" max="9" width="2.375" style="64" customWidth="1"/>
    <col min="10" max="10" width="7.125" style="64" customWidth="1"/>
    <col min="11" max="11" width="7.00390625" style="64" customWidth="1"/>
    <col min="12" max="12" width="5.25390625" style="64" customWidth="1"/>
    <col min="13" max="13" width="6.375" style="64" customWidth="1"/>
    <col min="14" max="14" width="9.25390625" style="64" customWidth="1"/>
    <col min="15" max="15" width="15.375" style="64" customWidth="1"/>
    <col min="16" max="16384" width="9.00390625" style="64" customWidth="1"/>
  </cols>
  <sheetData>
    <row r="1" ht="14.25">
      <c r="A1" s="331" t="s">
        <v>112</v>
      </c>
    </row>
    <row r="2" spans="1:2" ht="14.25">
      <c r="A2" s="325" t="s">
        <v>480</v>
      </c>
      <c r="B2" s="325" t="s">
        <v>481</v>
      </c>
    </row>
    <row r="3" spans="1:15" ht="32.25" customHeight="1">
      <c r="A3" s="689" t="s">
        <v>524</v>
      </c>
      <c r="B3" s="689"/>
      <c r="C3" s="689"/>
      <c r="D3" s="689"/>
      <c r="E3" s="689"/>
      <c r="F3" s="689"/>
      <c r="G3" s="689"/>
      <c r="H3" s="689"/>
      <c r="I3" s="689"/>
      <c r="J3" s="689"/>
      <c r="K3" s="689"/>
      <c r="L3" s="689"/>
      <c r="M3" s="689"/>
      <c r="N3" s="689"/>
      <c r="O3" s="689"/>
    </row>
    <row r="4" ht="19.5" customHeight="1">
      <c r="A4" s="64" t="s">
        <v>482</v>
      </c>
    </row>
    <row r="5" spans="1:15" ht="66" customHeight="1">
      <c r="A5" s="689" t="s">
        <v>483</v>
      </c>
      <c r="B5" s="689"/>
      <c r="C5" s="689"/>
      <c r="D5" s="689"/>
      <c r="E5" s="689"/>
      <c r="F5" s="689"/>
      <c r="G5" s="689"/>
      <c r="H5" s="689"/>
      <c r="I5" s="689"/>
      <c r="J5" s="689"/>
      <c r="K5" s="689"/>
      <c r="L5" s="689"/>
      <c r="M5" s="689"/>
      <c r="N5" s="689"/>
      <c r="O5" s="689"/>
    </row>
    <row r="7" spans="1:2" ht="14.25">
      <c r="A7" s="325" t="s">
        <v>489</v>
      </c>
      <c r="B7" s="325" t="s">
        <v>490</v>
      </c>
    </row>
    <row r="8" ht="14.25">
      <c r="A8" s="64" t="s">
        <v>484</v>
      </c>
    </row>
    <row r="9" spans="1:15" ht="46.5" customHeight="1">
      <c r="A9" s="689" t="s">
        <v>486</v>
      </c>
      <c r="B9" s="689"/>
      <c r="C9" s="689"/>
      <c r="D9" s="689"/>
      <c r="E9" s="689"/>
      <c r="F9" s="689"/>
      <c r="G9" s="689"/>
      <c r="H9" s="689"/>
      <c r="I9" s="689"/>
      <c r="J9" s="689"/>
      <c r="K9" s="689"/>
      <c r="L9" s="689"/>
      <c r="M9" s="689"/>
      <c r="N9" s="689"/>
      <c r="O9" s="689"/>
    </row>
    <row r="10" ht="18" customHeight="1">
      <c r="A10" s="64" t="s">
        <v>485</v>
      </c>
    </row>
    <row r="12" spans="2:11" ht="14.25">
      <c r="B12" s="65"/>
      <c r="C12" s="723" t="s">
        <v>113</v>
      </c>
      <c r="D12" s="723"/>
      <c r="E12" s="66"/>
      <c r="F12" s="67" t="s">
        <v>600</v>
      </c>
      <c r="G12" s="66"/>
      <c r="H12" s="66"/>
      <c r="I12" s="67" t="s">
        <v>601</v>
      </c>
      <c r="J12" s="67"/>
      <c r="K12" s="67"/>
    </row>
    <row r="13" spans="2:11" ht="14.25">
      <c r="B13" s="68"/>
      <c r="C13" s="69">
        <v>2020</v>
      </c>
      <c r="D13" s="69">
        <v>2019</v>
      </c>
      <c r="E13" s="69"/>
      <c r="F13" s="269" t="s">
        <v>95</v>
      </c>
      <c r="G13" s="69"/>
      <c r="H13" s="268" t="s">
        <v>94</v>
      </c>
      <c r="I13" s="269" t="s">
        <v>95</v>
      </c>
      <c r="J13" s="70"/>
      <c r="K13" s="268" t="s">
        <v>94</v>
      </c>
    </row>
    <row r="14" spans="2:11" ht="14.25">
      <c r="B14" s="68"/>
      <c r="C14" s="69"/>
      <c r="D14" s="69"/>
      <c r="E14" s="69"/>
      <c r="F14" s="161"/>
      <c r="G14" s="69"/>
      <c r="H14" s="161"/>
      <c r="I14" s="161"/>
      <c r="J14" s="70"/>
      <c r="K14" s="161"/>
    </row>
    <row r="15" spans="2:11" ht="14.25">
      <c r="B15" s="68"/>
      <c r="C15" s="69"/>
      <c r="D15" s="69"/>
      <c r="E15" s="69"/>
      <c r="F15" s="161"/>
      <c r="G15" s="69"/>
      <c r="H15" s="161"/>
      <c r="I15" s="161"/>
      <c r="J15" s="70"/>
      <c r="K15" s="161"/>
    </row>
    <row r="16" spans="2:11" ht="14.25">
      <c r="B16" s="192" t="s">
        <v>114</v>
      </c>
      <c r="C16" s="191">
        <v>6563.004999999999</v>
      </c>
      <c r="D16" s="191">
        <v>6181.365</v>
      </c>
      <c r="E16" s="191">
        <v>6554.28</v>
      </c>
      <c r="F16" s="270"/>
      <c r="G16" s="191">
        <v>6571.73</v>
      </c>
      <c r="H16" s="271">
        <v>6175.18</v>
      </c>
      <c r="I16" s="270"/>
      <c r="J16" s="191">
        <v>6187.55</v>
      </c>
      <c r="K16" s="271">
        <v>5960.94</v>
      </c>
    </row>
    <row r="17" spans="2:10" ht="14.25">
      <c r="B17" s="192"/>
      <c r="C17" s="191"/>
      <c r="D17" s="191"/>
      <c r="E17" s="270"/>
      <c r="F17" s="191"/>
      <c r="G17" s="271"/>
      <c r="H17" s="270"/>
      <c r="I17" s="191"/>
      <c r="J17" s="271"/>
    </row>
    <row r="18" spans="1:2" ht="14.25">
      <c r="A18" s="325" t="s">
        <v>491</v>
      </c>
      <c r="B18" s="325" t="s">
        <v>492</v>
      </c>
    </row>
    <row r="19" spans="1:15" ht="58.5" customHeight="1">
      <c r="A19" s="689" t="s">
        <v>521</v>
      </c>
      <c r="B19" s="689"/>
      <c r="C19" s="689"/>
      <c r="D19" s="689"/>
      <c r="E19" s="689"/>
      <c r="F19" s="689"/>
      <c r="G19" s="689"/>
      <c r="H19" s="689"/>
      <c r="I19" s="689"/>
      <c r="J19" s="689"/>
      <c r="K19" s="689"/>
      <c r="L19" s="689"/>
      <c r="M19" s="689"/>
      <c r="N19" s="689"/>
      <c r="O19" s="689"/>
    </row>
    <row r="20" spans="1:15" ht="29.25" customHeight="1">
      <c r="A20" s="689" t="s">
        <v>522</v>
      </c>
      <c r="B20" s="689"/>
      <c r="C20" s="689"/>
      <c r="D20" s="689"/>
      <c r="E20" s="689"/>
      <c r="F20" s="689"/>
      <c r="G20" s="689"/>
      <c r="H20" s="689"/>
      <c r="I20" s="689"/>
      <c r="J20" s="689"/>
      <c r="K20" s="689"/>
      <c r="L20" s="689"/>
      <c r="M20" s="689"/>
      <c r="N20" s="689"/>
      <c r="O20" s="689"/>
    </row>
    <row r="21" spans="1:15" ht="28.5" customHeight="1">
      <c r="A21" s="689" t="s">
        <v>523</v>
      </c>
      <c r="B21" s="689"/>
      <c r="C21" s="689"/>
      <c r="D21" s="689"/>
      <c r="E21" s="689"/>
      <c r="F21" s="689"/>
      <c r="G21" s="689"/>
      <c r="H21" s="689"/>
      <c r="I21" s="689"/>
      <c r="J21" s="689"/>
      <c r="K21" s="689"/>
      <c r="L21" s="689"/>
      <c r="M21" s="689"/>
      <c r="N21" s="689"/>
      <c r="O21" s="689"/>
    </row>
    <row r="23" spans="1:2" ht="14.25">
      <c r="A23" s="325" t="s">
        <v>400</v>
      </c>
      <c r="B23" s="325" t="s">
        <v>41</v>
      </c>
    </row>
    <row r="24" ht="14.25">
      <c r="A24" s="64" t="s">
        <v>493</v>
      </c>
    </row>
    <row r="25" spans="1:7" ht="14.25">
      <c r="A25" s="193" t="s">
        <v>460</v>
      </c>
      <c r="B25" s="194"/>
      <c r="C25" s="194"/>
      <c r="D25" s="194"/>
      <c r="E25" s="194"/>
      <c r="F25" s="194"/>
      <c r="G25" s="194"/>
    </row>
    <row r="26" spans="3:8" ht="15.75" customHeight="1">
      <c r="C26" s="691">
        <v>43921</v>
      </c>
      <c r="D26" s="692"/>
      <c r="E26" s="693"/>
      <c r="F26" s="691">
        <v>43555</v>
      </c>
      <c r="G26" s="692"/>
      <c r="H26" s="693"/>
    </row>
    <row r="27" spans="1:8" ht="15.75" customHeight="1">
      <c r="A27" s="715" t="s">
        <v>403</v>
      </c>
      <c r="B27" s="716"/>
      <c r="C27" s="694">
        <v>4112132561</v>
      </c>
      <c r="D27" s="695"/>
      <c r="E27" s="696"/>
      <c r="F27" s="694">
        <v>2393576552</v>
      </c>
      <c r="G27" s="695"/>
      <c r="H27" s="696"/>
    </row>
    <row r="28" spans="1:8" ht="15.75" customHeight="1">
      <c r="A28" s="715" t="s">
        <v>405</v>
      </c>
      <c r="B28" s="716"/>
      <c r="C28" s="694">
        <v>898796682</v>
      </c>
      <c r="D28" s="695"/>
      <c r="E28" s="696"/>
      <c r="F28" s="694">
        <v>449172328</v>
      </c>
      <c r="G28" s="695"/>
      <c r="H28" s="696"/>
    </row>
    <row r="29" spans="1:8" ht="15.75" customHeight="1">
      <c r="A29" s="715" t="s">
        <v>404</v>
      </c>
      <c r="B29" s="716"/>
      <c r="C29" s="694">
        <v>2732924</v>
      </c>
      <c r="D29" s="695"/>
      <c r="E29" s="696"/>
      <c r="F29" s="694">
        <v>15968854</v>
      </c>
      <c r="G29" s="695"/>
      <c r="H29" s="696"/>
    </row>
    <row r="30" spans="1:8" ht="15.75" customHeight="1">
      <c r="A30" s="717" t="s">
        <v>64</v>
      </c>
      <c r="B30" s="718"/>
      <c r="C30" s="719">
        <v>5013662347</v>
      </c>
      <c r="D30" s="720"/>
      <c r="E30" s="721"/>
      <c r="F30" s="719">
        <v>2858717734</v>
      </c>
      <c r="G30" s="720"/>
      <c r="H30" s="721"/>
    </row>
    <row r="32" spans="1:4" ht="14.25">
      <c r="A32" s="325" t="s">
        <v>487</v>
      </c>
      <c r="B32" s="325" t="s">
        <v>488</v>
      </c>
      <c r="C32" s="325"/>
      <c r="D32" s="325"/>
    </row>
    <row r="33" spans="1:15" ht="24.75" customHeight="1">
      <c r="A33" s="689" t="s">
        <v>587</v>
      </c>
      <c r="B33" s="689"/>
      <c r="C33" s="689"/>
      <c r="D33" s="689"/>
      <c r="E33" s="689"/>
      <c r="F33" s="689"/>
      <c r="G33" s="689"/>
      <c r="H33" s="689"/>
      <c r="I33" s="689"/>
      <c r="J33" s="689"/>
      <c r="K33" s="689"/>
      <c r="L33" s="689"/>
      <c r="M33" s="689"/>
      <c r="N33" s="689"/>
      <c r="O33" s="689"/>
    </row>
    <row r="35" spans="2:13" ht="14.25">
      <c r="B35" s="171" t="s">
        <v>438</v>
      </c>
      <c r="C35" s="171" t="s">
        <v>445</v>
      </c>
      <c r="D35" s="713" t="s">
        <v>345</v>
      </c>
      <c r="E35" s="722"/>
      <c r="F35" s="722"/>
      <c r="G35" s="722"/>
      <c r="H35" s="722"/>
      <c r="I35" s="722"/>
      <c r="J35" s="722"/>
      <c r="K35" s="722"/>
      <c r="L35" s="722"/>
      <c r="M35" s="714"/>
    </row>
    <row r="36" spans="2:13" ht="14.25">
      <c r="B36" s="172" t="s">
        <v>446</v>
      </c>
      <c r="C36" s="171" t="s">
        <v>447</v>
      </c>
      <c r="D36" s="713" t="s">
        <v>439</v>
      </c>
      <c r="E36" s="714"/>
      <c r="F36" s="699" t="s">
        <v>440</v>
      </c>
      <c r="G36" s="700"/>
      <c r="H36" s="700"/>
      <c r="I36" s="700"/>
      <c r="J36" s="700"/>
      <c r="K36" s="700"/>
      <c r="L36" s="700"/>
      <c r="M36" s="701"/>
    </row>
    <row r="37" spans="2:13" ht="14.25">
      <c r="B37" s="176" t="s">
        <v>448</v>
      </c>
      <c r="C37" s="177">
        <v>19436317370.45</v>
      </c>
      <c r="D37" s="713"/>
      <c r="E37" s="714"/>
      <c r="F37" s="173"/>
      <c r="G37" s="174"/>
      <c r="H37" s="174"/>
      <c r="I37" s="174"/>
      <c r="J37" s="174"/>
      <c r="K37" s="174"/>
      <c r="L37" s="174"/>
      <c r="M37" s="175"/>
    </row>
    <row r="38" spans="2:13" ht="14.25">
      <c r="B38" s="176" t="s">
        <v>443</v>
      </c>
      <c r="C38" s="177">
        <v>14481908628.75</v>
      </c>
      <c r="D38" s="713"/>
      <c r="E38" s="714"/>
      <c r="F38" s="173"/>
      <c r="G38" s="174"/>
      <c r="H38" s="174"/>
      <c r="I38" s="174"/>
      <c r="J38" s="174"/>
      <c r="K38" s="174"/>
      <c r="L38" s="174"/>
      <c r="M38" s="175"/>
    </row>
    <row r="39" spans="2:13" ht="14.25">
      <c r="B39" s="176"/>
      <c r="C39" s="177"/>
      <c r="D39" s="697"/>
      <c r="E39" s="698"/>
      <c r="F39" s="699"/>
      <c r="G39" s="700"/>
      <c r="H39" s="700"/>
      <c r="I39" s="700"/>
      <c r="J39" s="700"/>
      <c r="K39" s="700"/>
      <c r="L39" s="700"/>
      <c r="M39" s="701"/>
    </row>
    <row r="40" spans="2:13" ht="14.25">
      <c r="B40" s="172" t="s">
        <v>449</v>
      </c>
      <c r="C40" s="177"/>
      <c r="D40" s="699"/>
      <c r="E40" s="701"/>
      <c r="F40" s="699"/>
      <c r="G40" s="700"/>
      <c r="H40" s="700"/>
      <c r="I40" s="700"/>
      <c r="J40" s="700"/>
      <c r="K40" s="700"/>
      <c r="L40" s="700"/>
      <c r="M40" s="701"/>
    </row>
    <row r="41" spans="2:13" ht="14.25">
      <c r="B41" s="176" t="s">
        <v>441</v>
      </c>
      <c r="C41" s="177">
        <v>32633236394</v>
      </c>
      <c r="D41" s="697"/>
      <c r="E41" s="698"/>
      <c r="F41" s="699"/>
      <c r="G41" s="700"/>
      <c r="H41" s="700"/>
      <c r="I41" s="700"/>
      <c r="J41" s="700"/>
      <c r="K41" s="700"/>
      <c r="L41" s="700"/>
      <c r="M41" s="701"/>
    </row>
    <row r="42" spans="2:13" ht="14.25">
      <c r="B42" s="176" t="s">
        <v>450</v>
      </c>
      <c r="C42" s="177">
        <v>1284989605</v>
      </c>
      <c r="D42" s="707">
        <v>1284989605</v>
      </c>
      <c r="E42" s="708"/>
      <c r="F42" s="709">
        <v>1</v>
      </c>
      <c r="G42" s="710"/>
      <c r="H42" s="710"/>
      <c r="I42" s="710"/>
      <c r="J42" s="710"/>
      <c r="K42" s="710"/>
      <c r="L42" s="710"/>
      <c r="M42" s="711"/>
    </row>
    <row r="43" spans="2:13" ht="14.25">
      <c r="B43" s="176"/>
      <c r="C43" s="177"/>
      <c r="D43" s="697"/>
      <c r="E43" s="702"/>
      <c r="F43" s="702"/>
      <c r="G43" s="702"/>
      <c r="H43" s="702"/>
      <c r="I43" s="702"/>
      <c r="J43" s="702"/>
      <c r="K43" s="702"/>
      <c r="L43" s="702"/>
      <c r="M43" s="698"/>
    </row>
    <row r="44" spans="2:13" ht="14.25">
      <c r="B44" s="172" t="s">
        <v>451</v>
      </c>
      <c r="C44" s="181">
        <v>33918225999</v>
      </c>
      <c r="D44" s="697"/>
      <c r="E44" s="702"/>
      <c r="F44" s="702"/>
      <c r="G44" s="702"/>
      <c r="H44" s="702"/>
      <c r="I44" s="702"/>
      <c r="J44" s="702"/>
      <c r="K44" s="702"/>
      <c r="L44" s="702"/>
      <c r="M44" s="698"/>
    </row>
    <row r="45" spans="2:13" ht="14.25">
      <c r="B45" s="176" t="s">
        <v>452</v>
      </c>
      <c r="C45" s="177">
        <v>-1284989605</v>
      </c>
      <c r="D45" s="178"/>
      <c r="E45" s="179"/>
      <c r="F45" s="179"/>
      <c r="G45" s="179"/>
      <c r="H45" s="179"/>
      <c r="I45" s="179"/>
      <c r="J45" s="179"/>
      <c r="K45" s="179"/>
      <c r="L45" s="179"/>
      <c r="M45" s="180"/>
    </row>
    <row r="46" spans="2:13" ht="14.25">
      <c r="B46" s="172" t="s">
        <v>453</v>
      </c>
      <c r="C46" s="181">
        <v>32633236394</v>
      </c>
      <c r="D46" s="703"/>
      <c r="E46" s="704"/>
      <c r="F46" s="704"/>
      <c r="G46" s="704"/>
      <c r="H46" s="704"/>
      <c r="I46" s="704"/>
      <c r="J46" s="704"/>
      <c r="K46" s="704"/>
      <c r="L46" s="704"/>
      <c r="M46" s="705"/>
    </row>
    <row r="47" spans="2:13" ht="14.25">
      <c r="B47" s="328"/>
      <c r="C47" s="329"/>
      <c r="D47" s="330"/>
      <c r="E47" s="330"/>
      <c r="F47" s="330"/>
      <c r="G47" s="330"/>
      <c r="H47" s="330"/>
      <c r="I47" s="330"/>
      <c r="J47" s="330"/>
      <c r="K47" s="330"/>
      <c r="L47" s="330"/>
      <c r="M47" s="330"/>
    </row>
    <row r="48" spans="1:13" ht="14.25">
      <c r="A48" s="182" t="s">
        <v>442</v>
      </c>
      <c r="B48" s="73"/>
      <c r="C48" s="329"/>
      <c r="D48" s="330"/>
      <c r="E48" s="330"/>
      <c r="F48" s="330"/>
      <c r="G48" s="330"/>
      <c r="H48" s="330"/>
      <c r="I48" s="330"/>
      <c r="J48" s="330"/>
      <c r="K48" s="330"/>
      <c r="L48" s="330"/>
      <c r="M48" s="330"/>
    </row>
    <row r="49" spans="1:13" ht="14.25">
      <c r="A49" s="183" t="s">
        <v>454</v>
      </c>
      <c r="B49" s="73"/>
      <c r="C49" s="329"/>
      <c r="D49" s="330"/>
      <c r="E49" s="330"/>
      <c r="F49" s="330"/>
      <c r="G49" s="330"/>
      <c r="H49" s="330"/>
      <c r="I49" s="330"/>
      <c r="J49" s="330"/>
      <c r="K49" s="330"/>
      <c r="L49" s="330"/>
      <c r="M49" s="330"/>
    </row>
    <row r="50" spans="1:13" ht="14.25">
      <c r="A50" s="73" t="s">
        <v>558</v>
      </c>
      <c r="B50" s="73"/>
      <c r="C50" s="329"/>
      <c r="D50" s="330"/>
      <c r="E50" s="330"/>
      <c r="F50" s="330"/>
      <c r="G50" s="330"/>
      <c r="H50" s="330"/>
      <c r="I50" s="330"/>
      <c r="J50" s="330"/>
      <c r="K50" s="330"/>
      <c r="L50" s="330"/>
      <c r="M50" s="330"/>
    </row>
    <row r="51" spans="1:13" ht="14.25">
      <c r="A51" s="73" t="s">
        <v>559</v>
      </c>
      <c r="B51" s="73"/>
      <c r="C51" s="329"/>
      <c r="D51" s="330"/>
      <c r="E51" s="330"/>
      <c r="F51" s="330"/>
      <c r="G51" s="330"/>
      <c r="H51" s="330"/>
      <c r="I51" s="330"/>
      <c r="J51" s="330"/>
      <c r="K51" s="330"/>
      <c r="L51" s="330"/>
      <c r="M51" s="330"/>
    </row>
    <row r="52" ht="13.5" customHeight="1"/>
    <row r="53" spans="1:2" ht="14.25">
      <c r="A53" s="325" t="s">
        <v>494</v>
      </c>
      <c r="B53" s="325" t="s">
        <v>77</v>
      </c>
    </row>
    <row r="54" spans="1:15" ht="48.75" customHeight="1">
      <c r="A54" s="689" t="s">
        <v>525</v>
      </c>
      <c r="B54" s="689"/>
      <c r="C54" s="689"/>
      <c r="D54" s="689"/>
      <c r="E54" s="689"/>
      <c r="F54" s="689"/>
      <c r="G54" s="689"/>
      <c r="H54" s="689"/>
      <c r="I54" s="689"/>
      <c r="J54" s="689"/>
      <c r="K54" s="689"/>
      <c r="L54" s="689"/>
      <c r="M54" s="689"/>
      <c r="N54" s="689"/>
      <c r="O54" s="689"/>
    </row>
    <row r="56" spans="1:3" ht="14.25">
      <c r="A56" s="325" t="s">
        <v>495</v>
      </c>
      <c r="B56" s="325" t="s">
        <v>496</v>
      </c>
      <c r="C56" s="325"/>
    </row>
    <row r="57" spans="1:2" ht="14.25">
      <c r="A57" s="325" t="s">
        <v>497</v>
      </c>
      <c r="B57" s="325"/>
    </row>
    <row r="58" spans="1:15" ht="29.25" customHeight="1">
      <c r="A58" s="712" t="s">
        <v>627</v>
      </c>
      <c r="B58" s="712"/>
      <c r="C58" s="712"/>
      <c r="D58" s="712"/>
      <c r="E58" s="712"/>
      <c r="F58" s="712"/>
      <c r="G58" s="712"/>
      <c r="H58" s="712"/>
      <c r="I58" s="712"/>
      <c r="J58" s="712"/>
      <c r="K58" s="712"/>
      <c r="L58" s="712"/>
      <c r="M58" s="712"/>
      <c r="N58" s="712"/>
      <c r="O58" s="712"/>
    </row>
    <row r="59" ht="14.25">
      <c r="A59" s="64" t="s">
        <v>498</v>
      </c>
    </row>
    <row r="60" ht="9.75" customHeight="1"/>
    <row r="61" spans="1:2" ht="14.25">
      <c r="A61" s="325" t="s">
        <v>499</v>
      </c>
      <c r="B61" s="325"/>
    </row>
    <row r="62" spans="1:15" ht="29.25" customHeight="1">
      <c r="A62" s="690" t="s">
        <v>526</v>
      </c>
      <c r="B62" s="690"/>
      <c r="C62" s="690"/>
      <c r="D62" s="690"/>
      <c r="E62" s="690"/>
      <c r="F62" s="690"/>
      <c r="G62" s="690"/>
      <c r="H62" s="690"/>
      <c r="I62" s="690"/>
      <c r="J62" s="690"/>
      <c r="K62" s="690"/>
      <c r="L62" s="690"/>
      <c r="M62" s="690"/>
      <c r="N62" s="690"/>
      <c r="O62" s="690"/>
    </row>
    <row r="63" ht="9.75" customHeight="1"/>
    <row r="64" ht="14.25">
      <c r="A64" s="325" t="s">
        <v>288</v>
      </c>
    </row>
    <row r="65" spans="1:15" ht="30" customHeight="1">
      <c r="A65" s="689" t="s">
        <v>527</v>
      </c>
      <c r="B65" s="689"/>
      <c r="C65" s="689"/>
      <c r="D65" s="689"/>
      <c r="E65" s="689"/>
      <c r="F65" s="689"/>
      <c r="G65" s="689"/>
      <c r="H65" s="689"/>
      <c r="I65" s="689"/>
      <c r="J65" s="689"/>
      <c r="K65" s="689"/>
      <c r="L65" s="689"/>
      <c r="M65" s="689"/>
      <c r="N65" s="689"/>
      <c r="O65" s="689"/>
    </row>
    <row r="66" spans="1:15" ht="55.5" customHeight="1">
      <c r="A66" s="690" t="s">
        <v>528</v>
      </c>
      <c r="B66" s="690"/>
      <c r="C66" s="690"/>
      <c r="D66" s="690"/>
      <c r="E66" s="690"/>
      <c r="F66" s="690"/>
      <c r="G66" s="690"/>
      <c r="H66" s="690"/>
      <c r="I66" s="690"/>
      <c r="J66" s="690"/>
      <c r="K66" s="690"/>
      <c r="L66" s="690"/>
      <c r="M66" s="690"/>
      <c r="N66" s="690"/>
      <c r="O66" s="690"/>
    </row>
    <row r="67" spans="1:15" ht="11.25" customHeight="1">
      <c r="A67" s="327"/>
      <c r="B67" s="326"/>
      <c r="C67" s="326"/>
      <c r="D67" s="326"/>
      <c r="E67" s="326"/>
      <c r="F67" s="326"/>
      <c r="G67" s="326"/>
      <c r="H67" s="326"/>
      <c r="I67" s="326"/>
      <c r="J67" s="326"/>
      <c r="K67" s="326"/>
      <c r="L67" s="326"/>
      <c r="M67" s="326"/>
      <c r="N67" s="326"/>
      <c r="O67" s="326"/>
    </row>
    <row r="68" spans="1:5" ht="14.25">
      <c r="A68" s="325" t="s">
        <v>500</v>
      </c>
      <c r="B68" s="325" t="s">
        <v>501</v>
      </c>
      <c r="C68" s="325"/>
      <c r="D68" s="325"/>
      <c r="E68" s="325"/>
    </row>
    <row r="69" ht="14.25">
      <c r="A69" s="64" t="s">
        <v>502</v>
      </c>
    </row>
    <row r="70" ht="7.5" customHeight="1"/>
    <row r="71" spans="1:2" ht="14.25">
      <c r="A71" s="325" t="s">
        <v>503</v>
      </c>
      <c r="B71" s="325" t="s">
        <v>33</v>
      </c>
    </row>
    <row r="72" spans="1:15" ht="34.5" customHeight="1">
      <c r="A72" s="689" t="s">
        <v>529</v>
      </c>
      <c r="B72" s="689"/>
      <c r="C72" s="689"/>
      <c r="D72" s="689"/>
      <c r="E72" s="689"/>
      <c r="F72" s="689"/>
      <c r="G72" s="689"/>
      <c r="H72" s="689"/>
      <c r="I72" s="689"/>
      <c r="J72" s="689"/>
      <c r="K72" s="689"/>
      <c r="L72" s="689"/>
      <c r="M72" s="689"/>
      <c r="N72" s="689"/>
      <c r="O72" s="689"/>
    </row>
    <row r="74" spans="1:2" ht="14.25">
      <c r="A74" s="325" t="s">
        <v>504</v>
      </c>
      <c r="B74" s="325" t="s">
        <v>505</v>
      </c>
    </row>
    <row r="75" ht="14.25">
      <c r="A75" s="64" t="s">
        <v>506</v>
      </c>
    </row>
    <row r="77" spans="1:2" ht="14.25">
      <c r="A77" s="325" t="s">
        <v>344</v>
      </c>
      <c r="B77" s="325" t="s">
        <v>11</v>
      </c>
    </row>
    <row r="78" spans="1:15" ht="40.5" customHeight="1">
      <c r="A78" s="689" t="s">
        <v>530</v>
      </c>
      <c r="B78" s="689"/>
      <c r="C78" s="689"/>
      <c r="D78" s="689"/>
      <c r="E78" s="689"/>
      <c r="F78" s="689"/>
      <c r="G78" s="689"/>
      <c r="H78" s="689"/>
      <c r="I78" s="689"/>
      <c r="J78" s="689"/>
      <c r="K78" s="689"/>
      <c r="L78" s="689"/>
      <c r="M78" s="689"/>
      <c r="N78" s="689"/>
      <c r="O78" s="689"/>
    </row>
    <row r="79" ht="8.25" customHeight="1"/>
    <row r="80" spans="1:2" s="325" customFormat="1" ht="13.5">
      <c r="A80" s="325" t="s">
        <v>507</v>
      </c>
      <c r="B80" s="325" t="s">
        <v>508</v>
      </c>
    </row>
    <row r="81" ht="14.25">
      <c r="A81" s="64" t="s">
        <v>509</v>
      </c>
    </row>
    <row r="82" spans="1:15" ht="27" customHeight="1">
      <c r="A82" s="706" t="s">
        <v>531</v>
      </c>
      <c r="B82" s="706"/>
      <c r="C82" s="706"/>
      <c r="D82" s="706"/>
      <c r="E82" s="706"/>
      <c r="F82" s="706"/>
      <c r="G82" s="706"/>
      <c r="H82" s="706"/>
      <c r="I82" s="706"/>
      <c r="J82" s="706"/>
      <c r="K82" s="706"/>
      <c r="L82" s="706"/>
      <c r="M82" s="706"/>
      <c r="N82" s="706"/>
      <c r="O82" s="706"/>
    </row>
    <row r="83" ht="14.25">
      <c r="A83" s="64" t="s">
        <v>510</v>
      </c>
    </row>
    <row r="84" ht="14.25">
      <c r="A84" s="64" t="s">
        <v>511</v>
      </c>
    </row>
    <row r="85" ht="14.25">
      <c r="A85" s="64" t="s">
        <v>512</v>
      </c>
    </row>
    <row r="86" ht="14.25">
      <c r="A86" s="64" t="s">
        <v>513</v>
      </c>
    </row>
    <row r="88" spans="1:2" s="325" customFormat="1" ht="13.5">
      <c r="A88" s="325" t="s">
        <v>514</v>
      </c>
      <c r="B88" s="325" t="s">
        <v>515</v>
      </c>
    </row>
    <row r="89" spans="1:15" ht="45" customHeight="1">
      <c r="A89" s="689" t="s">
        <v>516</v>
      </c>
      <c r="B89" s="689"/>
      <c r="C89" s="689"/>
      <c r="D89" s="689"/>
      <c r="E89" s="689"/>
      <c r="F89" s="689"/>
      <c r="G89" s="689"/>
      <c r="H89" s="689"/>
      <c r="I89" s="689"/>
      <c r="J89" s="689"/>
      <c r="K89" s="689"/>
      <c r="L89" s="689"/>
      <c r="M89" s="689"/>
      <c r="N89" s="689"/>
      <c r="O89" s="689"/>
    </row>
    <row r="90" spans="1:15" ht="62.25" customHeight="1">
      <c r="A90" s="689" t="s">
        <v>624</v>
      </c>
      <c r="B90" s="689"/>
      <c r="C90" s="689"/>
      <c r="D90" s="689"/>
      <c r="E90" s="689"/>
      <c r="F90" s="689"/>
      <c r="G90" s="689"/>
      <c r="H90" s="689"/>
      <c r="I90" s="689"/>
      <c r="J90" s="689"/>
      <c r="K90" s="689"/>
      <c r="L90" s="689"/>
      <c r="M90" s="689"/>
      <c r="N90" s="689"/>
      <c r="O90" s="689"/>
    </row>
    <row r="91" spans="1:15" ht="42.75" customHeight="1">
      <c r="A91" s="689" t="s">
        <v>517</v>
      </c>
      <c r="B91" s="689"/>
      <c r="C91" s="689"/>
      <c r="D91" s="689"/>
      <c r="E91" s="689"/>
      <c r="F91" s="689"/>
      <c r="G91" s="689"/>
      <c r="H91" s="689"/>
      <c r="I91" s="689"/>
      <c r="J91" s="689"/>
      <c r="K91" s="689"/>
      <c r="L91" s="689"/>
      <c r="M91" s="689"/>
      <c r="N91" s="689"/>
      <c r="O91" s="689"/>
    </row>
    <row r="92" spans="1:15" ht="12" customHeight="1">
      <c r="A92" s="324"/>
      <c r="B92" s="324"/>
      <c r="C92" s="324"/>
      <c r="D92" s="324"/>
      <c r="E92" s="324"/>
      <c r="F92" s="324"/>
      <c r="G92" s="324"/>
      <c r="H92" s="324"/>
      <c r="I92" s="324"/>
      <c r="J92" s="324"/>
      <c r="K92" s="324"/>
      <c r="L92" s="324"/>
      <c r="M92" s="324"/>
      <c r="N92" s="324"/>
      <c r="O92" s="324"/>
    </row>
    <row r="93" spans="1:2" s="325" customFormat="1" ht="13.5">
      <c r="A93" s="325" t="s">
        <v>518</v>
      </c>
      <c r="B93" s="325" t="s">
        <v>519</v>
      </c>
    </row>
    <row r="94" ht="14.25">
      <c r="A94" s="64" t="s">
        <v>520</v>
      </c>
    </row>
  </sheetData>
  <sheetProtection/>
  <mergeCells count="49">
    <mergeCell ref="A27:B27"/>
    <mergeCell ref="A28:B28"/>
    <mergeCell ref="A3:O3"/>
    <mergeCell ref="A5:O5"/>
    <mergeCell ref="A9:O9"/>
    <mergeCell ref="A19:O19"/>
    <mergeCell ref="A20:O20"/>
    <mergeCell ref="A21:O21"/>
    <mergeCell ref="C12:D12"/>
    <mergeCell ref="D43:M43"/>
    <mergeCell ref="D40:E40"/>
    <mergeCell ref="A29:B29"/>
    <mergeCell ref="A30:B30"/>
    <mergeCell ref="C30:E30"/>
    <mergeCell ref="F30:H30"/>
    <mergeCell ref="D35:M35"/>
    <mergeCell ref="D36:E36"/>
    <mergeCell ref="F36:M36"/>
    <mergeCell ref="D37:E37"/>
    <mergeCell ref="D42:E42"/>
    <mergeCell ref="F42:M42"/>
    <mergeCell ref="A33:O33"/>
    <mergeCell ref="A54:O54"/>
    <mergeCell ref="A58:O58"/>
    <mergeCell ref="A62:O62"/>
    <mergeCell ref="D38:E38"/>
    <mergeCell ref="D39:E39"/>
    <mergeCell ref="F39:M39"/>
    <mergeCell ref="F40:M40"/>
    <mergeCell ref="D41:E41"/>
    <mergeCell ref="F41:M41"/>
    <mergeCell ref="A90:O90"/>
    <mergeCell ref="A91:O91"/>
    <mergeCell ref="D44:M44"/>
    <mergeCell ref="D46:M46"/>
    <mergeCell ref="A72:O72"/>
    <mergeCell ref="A78:O78"/>
    <mergeCell ref="A82:O82"/>
    <mergeCell ref="A89:O89"/>
    <mergeCell ref="A65:O65"/>
    <mergeCell ref="A66:O66"/>
    <mergeCell ref="F26:H26"/>
    <mergeCell ref="C27:E27"/>
    <mergeCell ref="F27:H27"/>
    <mergeCell ref="C28:E28"/>
    <mergeCell ref="F28:H28"/>
    <mergeCell ref="C29:E29"/>
    <mergeCell ref="F29:H29"/>
    <mergeCell ref="C26:E26"/>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Armado de informe 2009 - Diebold Py. S.A.</dc:title>
  <dc:subject/>
  <dc:creator>sbueno</dc:creator>
  <cp:keywords/>
  <dc:description/>
  <cp:lastModifiedBy>Victor Espinola Cardozo</cp:lastModifiedBy>
  <cp:lastPrinted>2019-03-21T14:55:26Z</cp:lastPrinted>
  <dcterms:created xsi:type="dcterms:W3CDTF">2004-01-16T12:43:07Z</dcterms:created>
  <dcterms:modified xsi:type="dcterms:W3CDTF">2020-07-28T16:38:50Z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Revisado por">
    <vt:lpwstr/>
  </property>
  <property fmtid="{D5CDD505-2E9C-101B-9397-08002B2CF9AE}" pid="4" name="Autorizado">
    <vt:lpwstr/>
  </property>
</Properties>
</file>