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ls" ContentType="application/vnd.ms-excel"/>
  <Default Extension="xml" ContentType="application/xml"/>
  <Default Extension="sigs" ContentType="application/vnd.openxmlformats-package.digital-signature-origin"/>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Override PartName="/_xmlsignatures/sig18.xml" ContentType="application/vnd.openxmlformats-package.digital-signature-xmlsignature+xml"/>
  <Override PartName="/_xmlsignatures/sig19.xml" ContentType="application/vnd.openxmlformats-package.digital-signature-xmlsignature+xml"/>
  <Override PartName="/_xmlsignatures/sig20.xml" ContentType="application/vnd.openxmlformats-package.digital-signature-xmlsignature+xml"/>
  <Override PartName="/_xmlsignatures/sig21.xml" ContentType="application/vnd.openxmlformats-package.digital-signature-xmlsignature+xml"/>
  <Override PartName="/_xmlsignatures/sig22.xml" ContentType="application/vnd.openxmlformats-package.digital-signature-xmlsignature+xml"/>
  <Override PartName="/_xmlsignatures/sig23.xml" ContentType="application/vnd.openxmlformats-package.digital-signature-xmlsignature+xml"/>
  <Override PartName="/_xmlsignatures/sig24.xml" ContentType="application/vnd.openxmlformats-package.digital-signature-xmlsignature+xml"/>
  <Override PartName="/_xmlsignatures/sig25.xml" ContentType="application/vnd.openxmlformats-package.digital-signature-xmlsignature+xml"/>
  <Override PartName="/_xmlsignatures/sig26.xml" ContentType="application/vnd.openxmlformats-package.digital-signature-xmlsignature+xml"/>
  <Override PartName="/_xmlsignatures/sig27.xml" ContentType="application/vnd.openxmlformats-package.digital-signature-xmlsignature+xml"/>
  <Override PartName="/_xmlsignatures/sig28.xml" ContentType="application/vnd.openxmlformats-package.digital-signature-xmlsignature+xml"/>
  <Override PartName="/_xmlsignatures/sig29.xml" ContentType="application/vnd.openxmlformats-package.digital-signature-xmlsignature+xml"/>
  <Override PartName="/_xmlsignatures/sig30.xml" ContentType="application/vnd.openxmlformats-package.digital-signature-xmlsignature+xml"/>
  <Override PartName="/_xmlsignatures/sig31.xml" ContentType="application/vnd.openxmlformats-package.digital-signature-xmlsignature+xml"/>
  <Override PartName="/_xmlsignatures/sig32.xml" ContentType="application/vnd.openxmlformats-package.digital-signature-xmlsignature+xml"/>
  <Override PartName="/_xmlsignatures/sig33.xml" ContentType="application/vnd.openxmlformats-package.digital-signature-xmlsignature+xml"/>
  <Override PartName="/_xmlsignatures/sig34.xml" ContentType="application/vnd.openxmlformats-package.digital-signature-xmlsignature+xml"/>
  <Override PartName="/_xmlsignatures/sig35.xml" ContentType="application/vnd.openxmlformats-package.digital-signature-xmlsignature+xml"/>
  <Override PartName="/_xmlsignatures/sig36.xml" ContentType="application/vnd.openxmlformats-package.digital-signature-xmlsignature+xml"/>
  <Override PartName="/_xmlsignatures/sig37.xml" ContentType="application/vnd.openxmlformats-package.digital-signature-xmlsignature+xml"/>
  <Override PartName="/_xmlsignatures/sig38.xml" ContentType="application/vnd.openxmlformats-package.digital-signature-xmlsignature+xml"/>
  <Override PartName="/_xmlsignatures/sig39.xml" ContentType="application/vnd.openxmlformats-package.digital-signature-xmlsignature+xml"/>
  <Override PartName="/_xmlsignatures/sig40.xml" ContentType="application/vnd.openxmlformats-package.digital-signature-xmlsignature+xml"/>
  <Override PartName="/_xmlsignatures/sig41.xml" ContentType="application/vnd.openxmlformats-package.digital-signature-xmlsignature+xml"/>
  <Override PartName="/_xmlsignatures/sig42.xml" ContentType="application/vnd.openxmlformats-package.digital-signature-xmlsignature+xml"/>
  <Override PartName="/_xmlsignatures/sig43.xml" ContentType="application/vnd.openxmlformats-package.digital-signature-xmlsignature+xml"/>
  <Override PartName="/_xmlsignatures/sig44.xml" ContentType="application/vnd.openxmlformats-package.digital-signature-xmlsignature+xml"/>
  <Override PartName="/_xmlsignatures/sig45.xml" ContentType="application/vnd.openxmlformats-package.digital-signature-xmlsignature+xml"/>
  <Override PartName="/_xmlsignatures/sig46.xml" ContentType="application/vnd.openxmlformats-package.digital-signature-xmlsignature+xml"/>
  <Override PartName="/_xmlsignatures/sig47.xml" ContentType="application/vnd.openxmlformats-package.digital-signature-xmlsignature+xml"/>
  <Override PartName="/_xmlsignatures/sig48.xml" ContentType="application/vnd.openxmlformats-package.digital-signature-xmlsignatur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hidePivotFieldList="1" defaultThemeVersion="124226"/>
  <mc:AlternateContent xmlns:mc="http://schemas.openxmlformats.org/markup-compatibility/2006">
    <mc:Choice Requires="x15">
      <x15ac:absPath xmlns:x15ac="http://schemas.microsoft.com/office/spreadsheetml/2010/11/ac" url="C:\Users\celestenunez\Desktop\BALANCE TRIMESTRE SEP 2022\"/>
    </mc:Choice>
  </mc:AlternateContent>
  <xr:revisionPtr revIDLastSave="0" documentId="13_ncr:201_{05BBE42C-3EA2-4236-A530-79525EF8F3FE}" xr6:coauthVersionLast="47" xr6:coauthVersionMax="47" xr10:uidLastSave="{00000000-0000-0000-0000-000000000000}"/>
  <bookViews>
    <workbookView xWindow="-120" yWindow="-120" windowWidth="20730" windowHeight="11160" firstSheet="9" activeTab="14" xr2:uid="{00000000-000D-0000-FFFF-FFFF00000000}"/>
  </bookViews>
  <sheets>
    <sheet name="CARATULA I" sheetId="12" r:id="rId1"/>
    <sheet name="CARATULA II" sheetId="14" r:id="rId2"/>
    <sheet name="CARATULA III" sheetId="13" r:id="rId3"/>
    <sheet name="ACTIVO-PASIVO" sheetId="1" r:id="rId4"/>
    <sheet name="RESULTADO" sheetId="2" r:id="rId5"/>
    <sheet name="FLUJO" sheetId="3" r:id="rId6"/>
    <sheet name="VARIAC.PATRIM" sheetId="4" r:id="rId7"/>
    <sheet name="NOTA INICIAL" sheetId="5" r:id="rId8"/>
    <sheet name="NOTA 5 A-E" sheetId="6" r:id="rId9"/>
    <sheet name="NOTA 5 F" sheetId="7" r:id="rId10"/>
    <sheet name="ANEXO G-L" sheetId="8" r:id="rId11"/>
    <sheet name="ANEXO M-P" sheetId="9" r:id="rId12"/>
    <sheet name="ANEXO R-U" sheetId="15" r:id="rId13"/>
    <sheet name="ANEXO V-X" sheetId="10" r:id="rId14"/>
    <sheet name="NOTA FINAL" sheetId="11" r:id="rId15"/>
  </sheets>
  <externalReferences>
    <externalReference r:id="rId16"/>
  </externalReferences>
  <definedNames>
    <definedName name="_xlnm.Print_Area" localSheetId="3">'ACTIVO-PASIVO'!#REF!</definedName>
    <definedName name="_xlnm.Print_Area" localSheetId="0">'CARATULA I'!$A$1:$G$32</definedName>
    <definedName name="_xlnm.Print_Area" localSheetId="2">'CARATULA III'!$A$1:$I$31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10" l="1"/>
  <c r="H28" i="10" s="1"/>
  <c r="I24" i="10"/>
  <c r="H24" i="10"/>
  <c r="G23" i="10"/>
  <c r="G27" i="9"/>
  <c r="E27" i="9"/>
</calcChain>
</file>

<file path=xl/sharedStrings.xml><?xml version="1.0" encoding="utf-8"?>
<sst xmlns="http://schemas.openxmlformats.org/spreadsheetml/2006/main" count="1090" uniqueCount="767">
  <si>
    <t>Valores Casa de Bolsa S.A.</t>
  </si>
  <si>
    <t>(En Guaraníes)</t>
  </si>
  <si>
    <t>Activo</t>
  </si>
  <si>
    <t>Periodo Actual</t>
  </si>
  <si>
    <t>Ejercicio Anterior</t>
  </si>
  <si>
    <t>Pasivo</t>
  </si>
  <si>
    <t>Activo Corriente</t>
  </si>
  <si>
    <t>Pasivo Corriente</t>
  </si>
  <si>
    <t>Disponibilidades (Nota 5.d.)</t>
  </si>
  <si>
    <t>Documentos y Cuentas a Pagar</t>
  </si>
  <si>
    <t>Acreedores por Intermediación (Nota 5.m.)</t>
  </si>
  <si>
    <t>Recaudaciones a Depositar</t>
  </si>
  <si>
    <t>Acreedores Varios (Nota 5.l.)</t>
  </si>
  <si>
    <t>Bancos</t>
  </si>
  <si>
    <t>Cuentas a Pagar a Personas y</t>
  </si>
  <si>
    <t>Empresas Relacionadas (Nota 5.o. y  Nota 5.r. )</t>
  </si>
  <si>
    <t>Inversiones Temporarias (Nota 5.e.)</t>
  </si>
  <si>
    <t>Obligac.por Contratos de Underwiting  (Nota 5.p.)</t>
  </si>
  <si>
    <t>Obligac.por Administración de cartera (Nota 5.n.)</t>
  </si>
  <si>
    <t>Títulos De Renta Variable</t>
  </si>
  <si>
    <t>Títulos De Renta Fija</t>
  </si>
  <si>
    <t>Prestamos Financieros (Nota 5.k.)</t>
  </si>
  <si>
    <t>Menos: previsión Por menor valor</t>
  </si>
  <si>
    <t xml:space="preserve">Prestamos Bancarios </t>
  </si>
  <si>
    <t>Créditos (Nota 5.f)</t>
  </si>
  <si>
    <t>Interes a Pagar</t>
  </si>
  <si>
    <t>Deudores por Intermediación</t>
  </si>
  <si>
    <t xml:space="preserve">Intereses a Devengar </t>
  </si>
  <si>
    <t>Documentos y cuentas por cobrar</t>
  </si>
  <si>
    <t>Deudores varios</t>
  </si>
  <si>
    <t>Provisiones</t>
  </si>
  <si>
    <t xml:space="preserve">Menos: previsión para incobrables </t>
  </si>
  <si>
    <t>Impuesto a la renta a pagar</t>
  </si>
  <si>
    <t>IVA a Pagar</t>
  </si>
  <si>
    <t>Retenciones de Impuestos</t>
  </si>
  <si>
    <t xml:space="preserve">Menos: previsión por cuentas a cobrar a </t>
  </si>
  <si>
    <t>Aportes y Retenciones a pagar</t>
  </si>
  <si>
    <r>
      <t>personas y empresas relacionadas</t>
    </r>
    <r>
      <rPr>
        <b/>
        <sz val="10"/>
        <rFont val="Arial"/>
        <family val="2"/>
      </rPr>
      <t xml:space="preserve"> </t>
    </r>
  </si>
  <si>
    <t>Underwitng</t>
  </si>
  <si>
    <t xml:space="preserve">Otros Pasivos </t>
  </si>
  <si>
    <t>Prestamos De Terceros (Nota 5.q)</t>
  </si>
  <si>
    <t>Otros Activos</t>
  </si>
  <si>
    <t>Dividendos a pagar en efectivo (Nota 5.r.,5.o)</t>
  </si>
  <si>
    <t>Otros Activos Corrientes (Nota 5 j)</t>
  </si>
  <si>
    <t>Otros pasivos Corrientes (Nota 5.q.)</t>
  </si>
  <si>
    <t>Total Activo Corriente</t>
  </si>
  <si>
    <t>Total Pasivo Corriente</t>
  </si>
  <si>
    <t>Activo No Corriente</t>
  </si>
  <si>
    <t>Pasivo No Corriente</t>
  </si>
  <si>
    <t>Inversiones Permanentes</t>
  </si>
  <si>
    <t>Cuentas a Pagar</t>
  </si>
  <si>
    <t>Títulos De Renta Variable (Nota 5.e)</t>
  </si>
  <si>
    <t xml:space="preserve">Obligac.por Contratos de Underwiting </t>
  </si>
  <si>
    <t>Títulos De Renta Fija (Nota 5.e)</t>
  </si>
  <si>
    <t>Acreedores por Intermediación</t>
  </si>
  <si>
    <t>Acción De Bolsa De Valores (Nota 5.e), (Nota7)</t>
  </si>
  <si>
    <t>Oblig.Por Administración De Cartera</t>
  </si>
  <si>
    <t>Empresas Relacionadas (Nota 5.o.)</t>
  </si>
  <si>
    <t>Acreedores Varios (Nota 5 I)</t>
  </si>
  <si>
    <t xml:space="preserve">Prestamos Financieros </t>
  </si>
  <si>
    <t>Deudores Gs LP</t>
  </si>
  <si>
    <t>Créditos en Gestión de Cobro</t>
  </si>
  <si>
    <t>Prestamos en Bancos</t>
  </si>
  <si>
    <t>Intereses a Devengar</t>
  </si>
  <si>
    <t>Creditos en Gestion de Recuperacion</t>
  </si>
  <si>
    <t>Palco CCP</t>
  </si>
  <si>
    <t xml:space="preserve">Previsiones </t>
  </si>
  <si>
    <t>Menos: previsión por cuentas a cobrar a</t>
  </si>
  <si>
    <t>Previsión para Indemnización</t>
  </si>
  <si>
    <t xml:space="preserve">Otras Contingencias </t>
  </si>
  <si>
    <t>Derechos sobre Títulos Por Contratos de</t>
  </si>
  <si>
    <t>Otros pasivos no Corriente (Nota 5.q.)</t>
  </si>
  <si>
    <t>Iva credito fiscal</t>
  </si>
  <si>
    <t>Cuenta De orden Acreedora</t>
  </si>
  <si>
    <t>Cuentas de Orden Nota 7</t>
  </si>
  <si>
    <t>Total Pasivo No Corriente</t>
  </si>
  <si>
    <t xml:space="preserve">Bienes de Uso </t>
  </si>
  <si>
    <t>(Depreciación acumulada)</t>
  </si>
  <si>
    <t>Total Pasivo</t>
  </si>
  <si>
    <t xml:space="preserve">Activos Intangibles y cargos diferidos </t>
  </si>
  <si>
    <t>Patrimonio Neto</t>
  </si>
  <si>
    <t>Licencia</t>
  </si>
  <si>
    <t>Marcas</t>
  </si>
  <si>
    <t>Sistema Informático (Nota 5 hi)</t>
  </si>
  <si>
    <t xml:space="preserve">Total Patrimonio Neto (Según el estado de </t>
  </si>
  <si>
    <t>Amortización C.D. Sistemas (Nota 5 hi)</t>
  </si>
  <si>
    <t>Variación del patrimonio Neto)</t>
  </si>
  <si>
    <t>Otros Activos No Corrientes (Nota 5j)</t>
  </si>
  <si>
    <t>Gastos No Devengados (Nota 5j )</t>
  </si>
  <si>
    <t>Cuenta De orden Deudora</t>
  </si>
  <si>
    <t>Total Activo No Corriente</t>
  </si>
  <si>
    <t>Total Activo</t>
  </si>
  <si>
    <t>Total Pasivo y Patrimonio Neto</t>
  </si>
  <si>
    <t>Las 12 notas que se acompañan forman parte integrante de los estados contables.</t>
  </si>
  <si>
    <t>Cuentas de Orden</t>
  </si>
  <si>
    <t>Cuenta De orden Deudora (Nota 8)</t>
  </si>
  <si>
    <t>Cuenta De Orden Acreedora (Nota 8)</t>
  </si>
  <si>
    <t>Cuenta de Contingencia Deudora</t>
  </si>
  <si>
    <t>Cuenta De Contingencia Acreedora</t>
  </si>
  <si>
    <t>Presidente</t>
  </si>
  <si>
    <t>Sindico</t>
  </si>
  <si>
    <t>Estado de Resultados</t>
  </si>
  <si>
    <t>(En Guaranies)</t>
  </si>
  <si>
    <t xml:space="preserve"> Periodo  Anterior</t>
  </si>
  <si>
    <t>Ingresos Operativos</t>
  </si>
  <si>
    <t>Comisiones por Operaciones en Rueda</t>
  </si>
  <si>
    <t>Por Intermediacion de Acciones en Rueda</t>
  </si>
  <si>
    <t>Por Intermediacion de Renta fija en Rueda</t>
  </si>
  <si>
    <t>Comisiones por operaciones fuera de Rueda</t>
  </si>
  <si>
    <t>Por Intermediacion de acciones en Rueda</t>
  </si>
  <si>
    <t>Por intermediacion de Renta fija en Rueda</t>
  </si>
  <si>
    <t>Comisiones por Contratos De Colocacion Primaria</t>
  </si>
  <si>
    <t>Comisiones por Contratos de Colocacion Primaria de acciones</t>
  </si>
  <si>
    <t>Comisiones por contratos de Colocacion primaria de Renta fija</t>
  </si>
  <si>
    <t>Ingreso por Administracion De Cartera</t>
  </si>
  <si>
    <t>Ingreso por custodia de Valores</t>
  </si>
  <si>
    <t>Ingreso por asesoria Financiera</t>
  </si>
  <si>
    <t>Ingresos por Intereses y dividendos de cartera propia (Nota 5.y.)</t>
  </si>
  <si>
    <t>Ingreso por venta de Cartera Propia</t>
  </si>
  <si>
    <t>Ingreso por Venta de Cartera Propia a personas y empresas Relacionadas</t>
  </si>
  <si>
    <t>Ingreso por operaciones y servicios a personas Relacionadas (Nota 5.s. y 5.v.)</t>
  </si>
  <si>
    <t>Ingresos por operaciones y servicios extrabursatiles (Nota 5.v.)</t>
  </si>
  <si>
    <t>Otros Ingresos Operativos (Nota 5.v.)</t>
  </si>
  <si>
    <t>Total Ingesos Operativos</t>
  </si>
  <si>
    <t>Gastos Operativos</t>
  </si>
  <si>
    <t>Gastos Por Comisiones y Servicios</t>
  </si>
  <si>
    <t>Aranceles por Negociacion Bolsa de Valores</t>
  </si>
  <si>
    <t>Otros Gastos Operativos (Nota 5.w.)</t>
  </si>
  <si>
    <t>Resultado operativo Bruto</t>
  </si>
  <si>
    <t>Gastos De Comercializacion</t>
  </si>
  <si>
    <t>Publicidad</t>
  </si>
  <si>
    <t>Folleto e Impresiones</t>
  </si>
  <si>
    <t>Otros gastos De Comercializacion (Nota 5.w.)</t>
  </si>
  <si>
    <t>Gastos De Administracion ( Nota 5. w)</t>
  </si>
  <si>
    <t>Servicios Personales</t>
  </si>
  <si>
    <t>Prevision,amortizacion y depreciaciones</t>
  </si>
  <si>
    <t>Mantenimiento</t>
  </si>
  <si>
    <t>Alquileres</t>
  </si>
  <si>
    <t>Gastos Generales</t>
  </si>
  <si>
    <t xml:space="preserve">Seguros </t>
  </si>
  <si>
    <t>Multas</t>
  </si>
  <si>
    <t>Impuestos,tasas y contribuciones</t>
  </si>
  <si>
    <t>Otros Gastos de Administracion</t>
  </si>
  <si>
    <t>Resultado operativo Neto</t>
  </si>
  <si>
    <t>Otros Ingresos y Egresos (Nota 5.x.)</t>
  </si>
  <si>
    <t>Otros Ingresos</t>
  </si>
  <si>
    <t>Otros Egresos - Gtos. Bancarios</t>
  </si>
  <si>
    <t xml:space="preserve">Resultados Financieros </t>
  </si>
  <si>
    <t>Generados por Activos</t>
  </si>
  <si>
    <t xml:space="preserve">Intereses Cobrados </t>
  </si>
  <si>
    <t>Diferencias De Cambio (Nota 5.c.)</t>
  </si>
  <si>
    <t>Generados por Pasivos</t>
  </si>
  <si>
    <t>Intereses Pagados (Nota 5.y.)</t>
  </si>
  <si>
    <t>Resultado Extraordinarios (Nota 5.z.)</t>
  </si>
  <si>
    <t xml:space="preserve">Resultado extraordinarios </t>
  </si>
  <si>
    <t>Egresos extraordinarios</t>
  </si>
  <si>
    <t>Ajuste De Resultado De Ejercicios Anteriores</t>
  </si>
  <si>
    <t>Ingresos</t>
  </si>
  <si>
    <t>Egresos</t>
  </si>
  <si>
    <t>Utilidad O (Perdida)</t>
  </si>
  <si>
    <t>Impuesto a la Renta</t>
  </si>
  <si>
    <t>Reserva Legal</t>
  </si>
  <si>
    <t>Resultado del Ejercicio</t>
  </si>
  <si>
    <t>Estado de Flujo De Efectivo</t>
  </si>
  <si>
    <t>FLUJO DE EFECTIVO POR ACTIVIDADES OPERATIVAS</t>
  </si>
  <si>
    <t>VENTAS NETAS (COBRO NETO)</t>
  </si>
  <si>
    <t>PAGO A PROVEEDORES LOCALES (PAGO NETO)</t>
  </si>
  <si>
    <t>PAGO A PROVEEDORES DEL EXTERIOR (PAGO NETO)</t>
  </si>
  <si>
    <t>EFECTIVO PAGADO A EMPLEADOS</t>
  </si>
  <si>
    <t>EFECTIVO GENERADO (USADO) POR OTRAS ACTIVIDADES OPERATIVAS</t>
  </si>
  <si>
    <t>PAGO DE IMPUESTOS</t>
  </si>
  <si>
    <t>EFECTIVO NETO POR ACTIVIDADES OPERATIVAS</t>
  </si>
  <si>
    <t>FLUJO DE EFECTIVO POR ACTIVIDADES DE INVERSIÓN</t>
  </si>
  <si>
    <t>AUMENTO/DISMINUCIÓN NETO/A DE INVERSIONES TEMPORARIAS</t>
  </si>
  <si>
    <t>AUMENTO/DISMINUCIÓN NETO/A DE INVERSIONES A LARGO PLAZO</t>
  </si>
  <si>
    <t>AUMENTO/DISMINUCIÓN NETO/A DE PROPIEDAD, PLANTA Y EQUIPO</t>
  </si>
  <si>
    <t>EFECTIVO NETO POR ACTIVIDADES DE INVERSIÓN</t>
  </si>
  <si>
    <t>FLUJO DE EFECTIVO POR ACTIVIDADES DE FINANCIAMIENTO</t>
  </si>
  <si>
    <t>APORTE DE CAPITAL</t>
  </si>
  <si>
    <t>AUMENTO/DISMINUCIÓN NETO/A DE PRÉSTAMOS</t>
  </si>
  <si>
    <t>DIVIDENDOS PAGADOS</t>
  </si>
  <si>
    <t xml:space="preserve">AUMENTO/DISMINUCIÓN NETO/A DE INTERESES </t>
  </si>
  <si>
    <t>EFECTIVO NETO POR ACTIVIDADES DE FINANCIAMIENTO</t>
  </si>
  <si>
    <t xml:space="preserve">EFECTO DE LAS GANANCIAS O PÉRDIDAS POR DIFERENCIAS DE TIPO DE CAMBIO </t>
  </si>
  <si>
    <t>AUMENTO/DISMINUCIÓN NETO/A DE EFECTIVOS Y SUS EQUIVALENTES</t>
  </si>
  <si>
    <t>EFECTIVO Y SUS EQUIVALENTES AL COMIENZO DEL PERIODO</t>
  </si>
  <si>
    <t>EFECTIVO Y SUS EQUIVALENTES AL CIERRE DEL PERIODO</t>
  </si>
  <si>
    <t>Estado De Variacion Del Patrimonio Neto</t>
  </si>
  <si>
    <t>Movimientos</t>
  </si>
  <si>
    <t>Capital</t>
  </si>
  <si>
    <t>Reservas</t>
  </si>
  <si>
    <t>Resultados</t>
  </si>
  <si>
    <t>Suscripto</t>
  </si>
  <si>
    <t>A Integrar /Aporte</t>
  </si>
  <si>
    <t>Integrado</t>
  </si>
  <si>
    <t>Legal</t>
  </si>
  <si>
    <t>Facultativa</t>
  </si>
  <si>
    <t>Inversiones</t>
  </si>
  <si>
    <t>Revalúo</t>
  </si>
  <si>
    <t>Acumulados</t>
  </si>
  <si>
    <t>Del Ejercicio</t>
  </si>
  <si>
    <t>Periodo Anterior</t>
  </si>
  <si>
    <t xml:space="preserve">Saldo al Inicio del ejercicio </t>
  </si>
  <si>
    <t>Movimiento subsecuentes</t>
  </si>
  <si>
    <t>Transf. A dividendos a pagar</t>
  </si>
  <si>
    <t>Total periodo actual</t>
  </si>
  <si>
    <t>Total periodo anterior</t>
  </si>
  <si>
    <t>Notas a los Estados Contables</t>
  </si>
  <si>
    <t>Nota 1 Consideración de los Estados Contables.</t>
  </si>
  <si>
    <t>Nota 2  Información básica de la empresa.</t>
  </si>
  <si>
    <r>
      <t xml:space="preserve">2.1. </t>
    </r>
    <r>
      <rPr>
        <u/>
        <sz val="10"/>
        <rFont val="Arial"/>
        <family val="2"/>
      </rPr>
      <t>Natural jurídica de las actividades de la sociedad.</t>
    </r>
  </si>
  <si>
    <t xml:space="preserve">La empresa fue aprobada como Casa de Bolsa por la Bolsa de Valores y Productos de Asunción S.A.  según Resolución 23/93 de fecha 7 de octubre de 1993.- </t>
  </si>
  <si>
    <r>
      <t xml:space="preserve">2.2. </t>
    </r>
    <r>
      <rPr>
        <u/>
        <sz val="10"/>
        <rFont val="Arial"/>
        <family val="2"/>
      </rPr>
      <t>Participación en otras empresas</t>
    </r>
    <r>
      <rPr>
        <sz val="10"/>
        <rFont val="Arial"/>
        <family val="2"/>
      </rPr>
      <t>.</t>
    </r>
  </si>
  <si>
    <t>La empresa Valores Casa de Bolsa S.A., al cierre del periodo considerado cuenta con participación en la Bolsa de Valores y Productos de Asunción S.A., de acuerdo a lo establecido en la Ley 1284/98 de Mercado de capitales.</t>
  </si>
  <si>
    <t xml:space="preserve"> </t>
  </si>
  <si>
    <t>Nota 3.  Principales políticas y prácticas contables aplicadas.</t>
  </si>
  <si>
    <r>
      <t xml:space="preserve">3.3 </t>
    </r>
    <r>
      <rPr>
        <u/>
        <sz val="10"/>
        <rFont val="Arial"/>
        <family val="2"/>
      </rPr>
      <t>Política de constitución de previsiones:</t>
    </r>
    <r>
      <rPr>
        <sz val="10"/>
        <rFont val="Arial"/>
        <family val="2"/>
      </rPr>
      <t xml:space="preserve"> </t>
    </r>
  </si>
  <si>
    <r>
      <t>3.4.</t>
    </r>
    <r>
      <rPr>
        <sz val="10"/>
        <rFont val="Arial"/>
        <family val="2"/>
      </rPr>
      <t xml:space="preserve"> </t>
    </r>
    <r>
      <rPr>
        <u/>
        <sz val="10"/>
        <rFont val="Arial"/>
        <family val="2"/>
      </rPr>
      <t>Política de depreciación:</t>
    </r>
    <r>
      <rPr>
        <sz val="10"/>
        <rFont val="Arial"/>
        <family val="2"/>
      </rPr>
      <t xml:space="preserve"> .</t>
    </r>
  </si>
  <si>
    <r>
      <t>3.5.</t>
    </r>
    <r>
      <rPr>
        <sz val="10"/>
        <rFont val="Arial"/>
        <family val="2"/>
      </rPr>
      <t xml:space="preserve"> </t>
    </r>
    <r>
      <rPr>
        <u/>
        <sz val="10"/>
        <rFont val="Arial"/>
        <family val="2"/>
      </rPr>
      <t>Política de reconocimiento de ingresos:</t>
    </r>
  </si>
  <si>
    <t xml:space="preserve">Los ingresos generados durante el periodo son registrados como ingresos en función a su devengamiento, independientemente a su realización. </t>
  </si>
  <si>
    <r>
      <t>Nota 4</t>
    </r>
    <r>
      <rPr>
        <b/>
        <sz val="11"/>
        <rFont val="Arial"/>
        <family val="2"/>
      </rPr>
      <t xml:space="preserve">  Cambios de políticas y procedimiento de Contabilidad.</t>
    </r>
  </si>
  <si>
    <t xml:space="preserve">No se registraron cambios en los criterios de valución con relación al año anterior, manteniéndose uniformes con el periodo comparado. </t>
  </si>
  <si>
    <t>Nota 5.  Criterios específicos de valuación.</t>
  </si>
  <si>
    <t>a) Valuación en moneda extranjera</t>
  </si>
  <si>
    <t>Concepto</t>
  </si>
  <si>
    <t>Periodo actual G.</t>
  </si>
  <si>
    <t>Periodo anterior G.</t>
  </si>
  <si>
    <t>Tipo de cambio comprador</t>
  </si>
  <si>
    <t>Tipo de cambio vendedor</t>
  </si>
  <si>
    <t>b) Posición en moneda extranjera</t>
  </si>
  <si>
    <t>Activos y pasivos en moneda extranjera</t>
  </si>
  <si>
    <t>Detalle</t>
  </si>
  <si>
    <t>Moneda extranjera clase</t>
  </si>
  <si>
    <t>Moneda extranjera Monto</t>
  </si>
  <si>
    <t>Cambio cierre periodo actual (guaranies)</t>
  </si>
  <si>
    <t>Saldo periodo actual (guaranies)</t>
  </si>
  <si>
    <t>Cambio cierre Ejercicio Anterior</t>
  </si>
  <si>
    <t>Saldo al Cierre Ejercicio Anterior (Guaranies)</t>
  </si>
  <si>
    <t>Activos Corrientes</t>
  </si>
  <si>
    <t>Recaudaciones a depositar/Caja</t>
  </si>
  <si>
    <t>Recaudaciones a Depositar M/E</t>
  </si>
  <si>
    <t>USD</t>
  </si>
  <si>
    <t>Morgan Stanley</t>
  </si>
  <si>
    <t xml:space="preserve">Cefisa Usd </t>
  </si>
  <si>
    <t>Solar SA Usd</t>
  </si>
  <si>
    <t>FIC SA USD</t>
  </si>
  <si>
    <t>Bonos en Moneda extranjera</t>
  </si>
  <si>
    <t>Créditos</t>
  </si>
  <si>
    <t>Clientes US$</t>
  </si>
  <si>
    <t>Anticipos a rendir US$</t>
  </si>
  <si>
    <t>Alquileres a Vencer US$</t>
  </si>
  <si>
    <t>Activos no Corrientes</t>
  </si>
  <si>
    <t>Inversiones en Moneda Extranjera</t>
  </si>
  <si>
    <t>JB Mosaic $</t>
  </si>
  <si>
    <t>Otros Activos a Largo Plazo</t>
  </si>
  <si>
    <t>Pasivos Corrientes</t>
  </si>
  <si>
    <t>Honorarios a Pagar usd</t>
  </si>
  <si>
    <t>Alquileres a pagar</t>
  </si>
  <si>
    <t>Prestamos a pagar US$</t>
  </si>
  <si>
    <t>Interes a Pagar US$</t>
  </si>
  <si>
    <t>Comisiones a Pagar US$</t>
  </si>
  <si>
    <t>BVPASA a pagar US$</t>
  </si>
  <si>
    <t xml:space="preserve">Deposito de Clientes para Negociación </t>
  </si>
  <si>
    <t>Pasivos No Corrientes</t>
  </si>
  <si>
    <t>c) Diferencia de cambio en moneda extranjera</t>
  </si>
  <si>
    <t xml:space="preserve">Tipo de Cambio periodo Actual    </t>
  </si>
  <si>
    <t>Monto Ajustado Periodo Actual G.</t>
  </si>
  <si>
    <t>Tipo de Cambio periodo Anterior</t>
  </si>
  <si>
    <t>Monto Ajustado Periodo Anterior G.</t>
  </si>
  <si>
    <t>Ganancias por Valuacion De Activos Monetarios en moneda Extranjera</t>
  </si>
  <si>
    <t>Ganancias por Valuacion de Pasivos Monetarios en moneda extranjera</t>
  </si>
  <si>
    <t>Perdidas por Valuacion de Activos Monetarios en Moneda Extranjera</t>
  </si>
  <si>
    <t>Perdidas por Valuación de Pasivos Monetarios En Moneda Extranjera</t>
  </si>
  <si>
    <t>Totales</t>
  </si>
  <si>
    <t>d) Disponibilidades</t>
  </si>
  <si>
    <t>El rubro disponibilidades esta compuesto por las siguientes cuentas:</t>
  </si>
  <si>
    <t>Monto en Guaranies</t>
  </si>
  <si>
    <t>Cuenta</t>
  </si>
  <si>
    <t>Cantidad US$</t>
  </si>
  <si>
    <t>Periodo actual</t>
  </si>
  <si>
    <t>Periodo anterior</t>
  </si>
  <si>
    <t>Caja M/E</t>
  </si>
  <si>
    <t>Caja M/L</t>
  </si>
  <si>
    <t>Fondo Fijo</t>
  </si>
  <si>
    <t xml:space="preserve">Totales </t>
  </si>
  <si>
    <t>Las inversiones están registradas de acuerdo a su precio de adquisición y revaluadas al precio de valor libro de la BVPASA según cuadro se detalla la composición de los mismos.</t>
  </si>
  <si>
    <t>Informacion sobre el Documento y Emisor</t>
  </si>
  <si>
    <t xml:space="preserve">Informacion sobre el Emisor Al </t>
  </si>
  <si>
    <t>Emisor</t>
  </si>
  <si>
    <t>Tipo de Titulo</t>
  </si>
  <si>
    <t>Cantidad de Titulos</t>
  </si>
  <si>
    <t>Valor Nominal Unitario</t>
  </si>
  <si>
    <t>Valor Contable Gs</t>
  </si>
  <si>
    <t>Resultado</t>
  </si>
  <si>
    <t>Inversiones Temporarias</t>
  </si>
  <si>
    <t>BONO</t>
  </si>
  <si>
    <t>Total Periodo Actual G.</t>
  </si>
  <si>
    <t>Total Ejercicio Anterior G.</t>
  </si>
  <si>
    <t>Inversiones permanentes</t>
  </si>
  <si>
    <t>ACCION</t>
  </si>
  <si>
    <t>e) Inversiones</t>
  </si>
  <si>
    <t>Acciones en la Bolsa de Valores</t>
  </si>
  <si>
    <t>Banco Continental SAECA</t>
  </si>
  <si>
    <t>Cuentas</t>
  </si>
  <si>
    <t>Valor de Costo</t>
  </si>
  <si>
    <t>Valor Contable</t>
  </si>
  <si>
    <t>Valor De Cotizacion</t>
  </si>
  <si>
    <t>Saldo Periodo Actual</t>
  </si>
  <si>
    <t>Saldo Ejercicio Anterior</t>
  </si>
  <si>
    <t>Inversiones no Corrientes</t>
  </si>
  <si>
    <t>Accion de la Bolsa De Valores</t>
  </si>
  <si>
    <t>Cantidad</t>
  </si>
  <si>
    <t>Valor Nominal</t>
  </si>
  <si>
    <t>Valor Libro de la Accion</t>
  </si>
  <si>
    <t>Valor ultimo Remate</t>
  </si>
  <si>
    <t>f) Créditos</t>
  </si>
  <si>
    <t>Se compone de los créditos por operaciones realizadas con los clientes por intermediación y otras operaciones realizadas por la empresa.</t>
  </si>
  <si>
    <t>Deudores por Intermediacion</t>
  </si>
  <si>
    <t>Corto Plazo G.</t>
  </si>
  <si>
    <t>Largo Plazo G.</t>
  </si>
  <si>
    <t>Clientes - Renta Variable</t>
  </si>
  <si>
    <t>Sub Total</t>
  </si>
  <si>
    <t>Prevision por incobrables</t>
  </si>
  <si>
    <t>Total Actual</t>
  </si>
  <si>
    <t>Total Anterior</t>
  </si>
  <si>
    <t>Documentos y Ctas. A Cobrar</t>
  </si>
  <si>
    <t>Clientes - Servicios</t>
  </si>
  <si>
    <t>Credito en gestion de cobro</t>
  </si>
  <si>
    <t>Prevision para incobrables</t>
  </si>
  <si>
    <t>IVA Credito Fiscal</t>
  </si>
  <si>
    <t xml:space="preserve">Deudores varios </t>
  </si>
  <si>
    <t>Anticipo de Imp. a la Rta.</t>
  </si>
  <si>
    <t>Anticipo al personal</t>
  </si>
  <si>
    <t>Anticipo a Proveedores</t>
  </si>
  <si>
    <t>Deudores Varios Gs</t>
  </si>
  <si>
    <t>Deudores Varios US$</t>
  </si>
  <si>
    <t xml:space="preserve">Total </t>
  </si>
  <si>
    <t>No registra saldo</t>
  </si>
  <si>
    <t>Instrumentos</t>
  </si>
  <si>
    <t>Valor Unitario</t>
  </si>
  <si>
    <t>Fecha de Vencimiento del Contrato</t>
  </si>
  <si>
    <t>Valor de Suscripcion G.</t>
  </si>
  <si>
    <t>NO APLICABLE</t>
  </si>
  <si>
    <t>Total Actual G.</t>
  </si>
  <si>
    <t>Total Anterior G.</t>
  </si>
  <si>
    <t>g) Bienes de Uso</t>
  </si>
  <si>
    <t>Valores de Origen</t>
  </si>
  <si>
    <t>Depreciaciones</t>
  </si>
  <si>
    <t>Valores al inicio del ejercicio</t>
  </si>
  <si>
    <t>Altas</t>
  </si>
  <si>
    <t>Bajas</t>
  </si>
  <si>
    <t>Revaluo del periodo</t>
  </si>
  <si>
    <t>Valores al Cierre del periodo</t>
  </si>
  <si>
    <t>Acumuladas al inicio del ejercicio</t>
  </si>
  <si>
    <t>Acumuladas al Cierre</t>
  </si>
  <si>
    <t>Neto Resultante</t>
  </si>
  <si>
    <t>Muebles y Utiles</t>
  </si>
  <si>
    <t>Equipos de Informática</t>
  </si>
  <si>
    <t>Rodados</t>
  </si>
  <si>
    <t>Instalaciones</t>
  </si>
  <si>
    <t>Totales Periodo Actual</t>
  </si>
  <si>
    <t>Totales Periodo Anterior</t>
  </si>
  <si>
    <t xml:space="preserve">h.i) Activos Intangibles y Cargos Diferidos </t>
  </si>
  <si>
    <t>La empresa  registra operaciones de cuenta Intangibles al periodo considerado</t>
  </si>
  <si>
    <t>k) Préstamos Financieros a corto y largo Plazo</t>
  </si>
  <si>
    <t>Saldo Inicial</t>
  </si>
  <si>
    <t>Aumentos</t>
  </si>
  <si>
    <t>Amortizaciones</t>
  </si>
  <si>
    <t>Saldo Neto Final</t>
  </si>
  <si>
    <t>Institución</t>
  </si>
  <si>
    <t>Total ejercicio anterior</t>
  </si>
  <si>
    <t>Tarjeta de Credito</t>
  </si>
  <si>
    <t>j) Otros Activos Corrientes y No Corrientes</t>
  </si>
  <si>
    <t>Intereses a pagar Gs</t>
  </si>
  <si>
    <t>Intereses a pagar usd</t>
  </si>
  <si>
    <t>Garantía de Alquiler</t>
  </si>
  <si>
    <t xml:space="preserve">Honorarios a Pagar </t>
  </si>
  <si>
    <t>Sueldos a Pagar</t>
  </si>
  <si>
    <t>Aguinaldos a pagar</t>
  </si>
  <si>
    <t>Agua, Luz y Telefono a pagar</t>
  </si>
  <si>
    <t>Alquileres a Pagar $ LP</t>
  </si>
  <si>
    <t>Proveedores</t>
  </si>
  <si>
    <t>m) Acreedores por Intermediacion (Corto y Largo Plazo)</t>
  </si>
  <si>
    <t>Aranceles a Pagar a la BVPASA</t>
  </si>
  <si>
    <t>Comisiones Cobradas p/Adelantado</t>
  </si>
  <si>
    <t>Dep. de Clientes para Negociaciones</t>
  </si>
  <si>
    <t>n) Administracion de cartera(Corto y Largo Plazo)</t>
  </si>
  <si>
    <t>Largo plazo G.</t>
  </si>
  <si>
    <t>-</t>
  </si>
  <si>
    <t>o) Cuentas a Pagar a personas y empresas relacionadas (Corto y Largo plazo)</t>
  </si>
  <si>
    <t>Nombre</t>
  </si>
  <si>
    <t>Relacion</t>
  </si>
  <si>
    <t>Tipo de Operación</t>
  </si>
  <si>
    <t>Antigüedad de la deuda (días)</t>
  </si>
  <si>
    <t>Periodo Actual G.</t>
  </si>
  <si>
    <t>Periodo Anterior G.</t>
  </si>
  <si>
    <t>Totales:</t>
  </si>
  <si>
    <t>P) Obligac.por contrato de underwriting (Corto y Largo Plazo)</t>
  </si>
  <si>
    <t>Plazo De Vencimiento del Contrato</t>
  </si>
  <si>
    <t>Importe Corto Plazo G.</t>
  </si>
  <si>
    <t>Importe Largo Plazo</t>
  </si>
  <si>
    <t>Q) Otros Pasivos Corrientes y No Corrientes</t>
  </si>
  <si>
    <t>Corriente G.</t>
  </si>
  <si>
    <t>No Corriente G.</t>
  </si>
  <si>
    <t>Sobregiro Bancario</t>
  </si>
  <si>
    <t>Prestamos con Terceros</t>
  </si>
  <si>
    <t>Total actual</t>
  </si>
  <si>
    <t>Total anterior</t>
  </si>
  <si>
    <t>v) Ingresos Operativos</t>
  </si>
  <si>
    <t>Ingresos por operaciones y servicios a personas relacionadas</t>
  </si>
  <si>
    <t xml:space="preserve">Servicio De Intermediacion </t>
  </si>
  <si>
    <t>Servicio de Asesoria</t>
  </si>
  <si>
    <t>Otros ingresos operativos</t>
  </si>
  <si>
    <t>Ingresos Varios</t>
  </si>
  <si>
    <t>Descuentos Obtenidos</t>
  </si>
  <si>
    <t>Recupero Aranceles BVPSA</t>
  </si>
  <si>
    <t>Recupero de Gastos</t>
  </si>
  <si>
    <t>Recupero de Gastos Bancarios</t>
  </si>
  <si>
    <t>w ) Otros Gastos operativos, de comercializacion y de administracion</t>
  </si>
  <si>
    <t>z) Resultados Extraordinarios</t>
  </si>
  <si>
    <t>Ingresos Extraordinarios</t>
  </si>
  <si>
    <t>Otros Gastos Operativos</t>
  </si>
  <si>
    <t>Total</t>
  </si>
  <si>
    <t>Gastos de Venta Activo Fijo</t>
  </si>
  <si>
    <t>Total Otros Gastos Operativos</t>
  </si>
  <si>
    <t>Gastos de Comercialización</t>
  </si>
  <si>
    <t>Publicidad y Propaganda</t>
  </si>
  <si>
    <t>Total Otros Gastos de Comercialización</t>
  </si>
  <si>
    <t>Gastos de Administración</t>
  </si>
  <si>
    <t>Diferencia de caja</t>
  </si>
  <si>
    <t>Otros Gastos Administrativos</t>
  </si>
  <si>
    <t>Gastos de Asamblea y Escribania</t>
  </si>
  <si>
    <t>Cuota Social</t>
  </si>
  <si>
    <t>Utiles de Oficina e impresos</t>
  </si>
  <si>
    <t>Agua, Luz y Teléfono</t>
  </si>
  <si>
    <t>Viáticos y otros Gtos. Del Personal</t>
  </si>
  <si>
    <t>Otros Gastos de Comunicación</t>
  </si>
  <si>
    <t>GND</t>
  </si>
  <si>
    <t xml:space="preserve">Total Otros Gastos de Administracion </t>
  </si>
  <si>
    <t/>
  </si>
  <si>
    <t>x ) Otros Ingresos y Egresos</t>
  </si>
  <si>
    <t>Otros egresos</t>
  </si>
  <si>
    <t>Gastos Bancarios</t>
  </si>
  <si>
    <t>y) Resultados Financieros</t>
  </si>
  <si>
    <t>Intereses Cobrados</t>
  </si>
  <si>
    <t>Intereses Cobrados Caja de Ahorros</t>
  </si>
  <si>
    <t xml:space="preserve">Intereses Cobrados s/Bonos </t>
  </si>
  <si>
    <t>Ganancia por Diferencia de Cambio</t>
  </si>
  <si>
    <t>Intereses Bancarios Pagados/ Gtos.Bancarios/Sobregiros</t>
  </si>
  <si>
    <t>Nota 6 Información referente a contingencia y compromisos.</t>
  </si>
  <si>
    <r>
      <t xml:space="preserve">a) </t>
    </r>
    <r>
      <rPr>
        <u/>
        <sz val="10"/>
        <rFont val="Arial"/>
        <family val="2"/>
      </rPr>
      <t>Compromisos directos</t>
    </r>
  </si>
  <si>
    <r>
      <t xml:space="preserve">b) </t>
    </r>
    <r>
      <rPr>
        <u/>
        <sz val="10"/>
        <rFont val="Arial"/>
        <family val="2"/>
      </rPr>
      <t>Contingencias legales</t>
    </r>
  </si>
  <si>
    <t>La empresa no cuenta con contingencias legales a la fecha de cierre de los estados contables.</t>
  </si>
  <si>
    <r>
      <t xml:space="preserve">c) </t>
    </r>
    <r>
      <rPr>
        <u/>
        <sz val="10"/>
        <rFont val="Arial"/>
        <family val="2"/>
      </rPr>
      <t>Garantías constituidas</t>
    </r>
  </si>
  <si>
    <t>Nota 7 Hechos posteriores al cierre del ejercicio.</t>
  </si>
  <si>
    <t xml:space="preserve">Nota 8  Limitación a la libre disponibilidad de los Activos o del patrimonio </t>
  </si>
  <si>
    <t xml:space="preserve">             y cualquier restricción al derecho de propiedad.</t>
  </si>
  <si>
    <t xml:space="preserve">La empresa tiene la libre disponibilidad de todos sus bienes, no registrándose ninguna limitación del sobre sus activos. No fueron constituidas ni prendas ni hipotecas. </t>
  </si>
  <si>
    <t>Nota 9  Cambios Contables.</t>
  </si>
  <si>
    <t>No se registraron cambios en la aplicación de principios contables y/o en estimaciones contables. Manteniéndose uniforme con relación al periodo anterior.</t>
  </si>
  <si>
    <t>Nota 10  Restricciones para distribución de utilidades.</t>
  </si>
  <si>
    <t>No se cuenta con hechos, o restricciones legales, reglamentarias, contractuales o de otra índole para la distribución de utilidades.</t>
  </si>
  <si>
    <t>Nota 11  Sanciones.</t>
  </si>
  <si>
    <t>Gs. 5.000.000.000</t>
  </si>
  <si>
    <t>INFORMACIÓN GENERAL DE LA ENTIDAD</t>
  </si>
  <si>
    <t>Presentado en forma comparativa con el ejercicio anterior</t>
  </si>
  <si>
    <t>Denominación</t>
  </si>
  <si>
    <r>
      <t xml:space="preserve">: </t>
    </r>
    <r>
      <rPr>
        <b/>
        <sz val="12"/>
        <color rgb="FF000000"/>
        <rFont val="Arial"/>
        <family val="2"/>
      </rPr>
      <t>VALORES CASA DE BOLSA S.A.</t>
    </r>
  </si>
  <si>
    <t>Registro CNV</t>
  </si>
  <si>
    <r>
      <t xml:space="preserve">: </t>
    </r>
    <r>
      <rPr>
        <sz val="11"/>
        <color rgb="FF000000"/>
        <rFont val="Arial"/>
        <family val="2"/>
      </rPr>
      <t>RES.33/93 841/05</t>
    </r>
  </si>
  <si>
    <t>Código Casa de Bolsa</t>
  </si>
  <si>
    <r>
      <t xml:space="preserve">: </t>
    </r>
    <r>
      <rPr>
        <b/>
        <sz val="11"/>
        <color rgb="FF000000"/>
        <rFont val="Arial"/>
        <family val="2"/>
      </rPr>
      <t>006</t>
    </r>
  </si>
  <si>
    <t>Domicilio legal</t>
  </si>
  <si>
    <t>Teléfono</t>
  </si>
  <si>
    <r>
      <t xml:space="preserve">: </t>
    </r>
    <r>
      <rPr>
        <sz val="11"/>
        <color rgb="FF000000"/>
        <rFont val="Arial"/>
        <family val="2"/>
      </rPr>
      <t>600-450 Tel. fax: 600-450</t>
    </r>
  </si>
  <si>
    <t>E-mail</t>
  </si>
  <si>
    <r>
      <t xml:space="preserve">: </t>
    </r>
    <r>
      <rPr>
        <sz val="11"/>
        <color rgb="FF000000"/>
        <rFont val="Arial"/>
        <family val="2"/>
      </rPr>
      <t>valores@valores.com.py</t>
    </r>
  </si>
  <si>
    <t>Actividad principal: Intermediación en el Mercado de Valores</t>
  </si>
  <si>
    <r>
      <t>Inscripción en el Registro Público de Comercio:</t>
    </r>
    <r>
      <rPr>
        <sz val="7.5"/>
        <color rgb="FF000000"/>
        <rFont val="Arial"/>
        <family val="2"/>
      </rPr>
      <t xml:space="preserve"> </t>
    </r>
    <r>
      <rPr>
        <sz val="9"/>
        <color theme="1"/>
        <rFont val="Arial"/>
        <family val="2"/>
      </rPr>
      <t>Del estatuto social: Nº 38 de fecha 17 de marzo de 1993 y autorizada por decreto Nº 22.463 del Poder Ejecutivo del 13 de julio de 1993.- escritura pública Nº 23 de fecha 18 de setiembre de 1998 se modifico los estatutos sociales a efectos de readecuar los artículos 8,9 y 10 referentes a la administración, elección de directores y periodicidad de las reuniones del directorio. Por escritura Nro. 80 fue modificado el nombre de la sociedad por la de Valores Casa de Bolsa S.A., inscripta en el Registro Público de Comercio bajo el Nro. 146 folio 1681 y sgtes. Sección Contratos el 7 de marzo de 2005. Por escritura Nro. 29 fue modificado el estatuto social por aumento de capital y emisión de acciones de la sociedad Valores Casa de Bolsa S.A., inscripta en el Registro Público de Comercio bajo el Nro. 64 folio 582 y sgtes. Sección Contratos el 16 de febrero de 2012. Modificación de Estatutos por escritura Nro. 2 de fecha 22 de abril del 2013, inscripta en el Registro Público de Comercio bajo el Nro. 517 Folio 6250 de fecha 06 de junio del 2013. Transcripción del Acta de Asamblea General Ordinaria por emisión de acciones, inscripta en la Dirección General de los Registros Públicos bajo el Nro. 803 A Folio 11780 de fecha 26 de noviembre del 2014. Modificado por Escritura Nº 7 de Transcripción de Acta de Asamblea General Ordinaria y Asamblea General Extraordinaria de Modificación de estatutos, pasada ante el Escribano Público Esteban E. Rapetti Barrail, inscripta en el Registro de Personas Jurídicas y Asociaciones bajo el Nro. 01, Serie C, en fecha 18 de julio de 2016 y en el Registro Público de Comercio bajo el Nro. 01, Serie C, folio 1 al 12 y sgts, en fecha 18 de julio de 2016. Modificaciones de Estatutos Sociales de fecha 01 de diciembre de 2015 por Escritura Pública Nro. 7 folio 19 y siguientes, pasada ante el Escribano Público Esteban E. Rapetti Barrail, inscripta en el Registro de Personas Jurídicas y Asociaciones bajo el Nro. 5412, folio 01-09 Serie Comercial, en fecha 18 de julio de 2016 y en el Registro Público de Comercio bajo el Nro. 2920, Serie Comercial, folio 1-12. Sección Contratos, en fecha 18 de julio de 2016. Transcripción de Acta de Asamblea general Ordinaria de Emisión de Acciones de fecha 27 de diciembre de 2016 por Escritura Pública Nro. 2 folio 4 y siguientes, del protocolo de la división civil “A” pasada ante el Escribano Público Esteban E. Rapetti Barrail, en fecha 14 de febrero de 2017. Inscripta los Registros de Públicos de Comercio bajo el Nro. 5500, Serie Comercial, folio 13-20, en fecha 17 de marzo de 2017. Por Escritura Publica Nº 47 de fecha  21-12-2018, autorizada por el N.P Esteban Rapetti Barrial, Reg. Nº 741 se modifica el estatuto social de la Firma Valores Casa de Bolsa SA en el Título III  DEL CAPITAL  Y DE LAS ACCIONES, Art. Nº 5 Inscripción en la D.G.R.P  en la sección de personas jurídicas y asociaciones, serie comercial inscripto bajo Nº 02 Folio 10 y en las siguientes fechas 11-03-2020, y en la D.G.R.P  Sección Comercio, inscripto bajo Nº  3 Folio Nº 21 en fecha 11-03-2020.</t>
    </r>
  </si>
  <si>
    <t>Administración</t>
  </si>
  <si>
    <t>CARGO</t>
  </si>
  <si>
    <t>NOMBRE Y APELLLIDO</t>
  </si>
  <si>
    <t>Directorio</t>
  </si>
  <si>
    <t>Dr. Diego Christian Borja Terán</t>
  </si>
  <si>
    <t>Vicepresidente</t>
  </si>
  <si>
    <t>Econ. Gustavo Mathias Angulo</t>
  </si>
  <si>
    <t>Director</t>
  </si>
  <si>
    <t>Cp. Yanina Monges</t>
  </si>
  <si>
    <t>Síndico</t>
  </si>
  <si>
    <t>Capital y Propiedad</t>
  </si>
  <si>
    <t>Capital Social (art.5 de los estatutos sociales) Gs.5.000.000.0000.- Representado por Gs. 1.000.000.- con acciones de Clase ordinaria</t>
  </si>
  <si>
    <t>Capital Social</t>
  </si>
  <si>
    <t>Capital Emitido</t>
  </si>
  <si>
    <t>Capital Integrado</t>
  </si>
  <si>
    <t>Valor Nominal de las acciones</t>
  </si>
  <si>
    <t>Personas Relacionadas - vinculadas</t>
  </si>
  <si>
    <t>Retenciones</t>
  </si>
  <si>
    <t>Las previsiones por incobrables se realizan de acuerdo a la antigüedad de saldos de las cuentas deudoras, según políticas administrativas de la empresa y criterios establecidos en la Ley  6380/19</t>
  </si>
  <si>
    <t>BANCOP CTA. USD</t>
  </si>
  <si>
    <t>SUDAMERIS BANK USD</t>
  </si>
  <si>
    <t>INTERFISA USD</t>
  </si>
  <si>
    <t>CONTINENTAL USD</t>
  </si>
  <si>
    <t>FINANCIERA RIO USD</t>
  </si>
  <si>
    <t>VISION BANCO USD</t>
  </si>
  <si>
    <t>FINEXPAR USD</t>
  </si>
  <si>
    <t>BBVA USD</t>
  </si>
  <si>
    <t>IBI SAECA</t>
  </si>
  <si>
    <t>Solar SA GS</t>
  </si>
  <si>
    <t>Rectora SA</t>
  </si>
  <si>
    <t>IRF</t>
  </si>
  <si>
    <t>Anticipos a Rendir</t>
  </si>
  <si>
    <t>Deudores Para Inversion</t>
  </si>
  <si>
    <t>Vision Banco  SAECA</t>
  </si>
  <si>
    <t>CEFISA SAECA</t>
  </si>
  <si>
    <t>r) Saldos y transacciones con personas y empresas Relacionadas (Corriente y No Corriente)</t>
  </si>
  <si>
    <t>Saldos (Indicacion de los saldos deudores y acreedores mantenidos)</t>
  </si>
  <si>
    <t>Relación</t>
  </si>
  <si>
    <t>Perido Actual G.</t>
  </si>
  <si>
    <t xml:space="preserve">Periodo Anterior G. </t>
  </si>
  <si>
    <t>Total Ejercicio Actual saldo Deudor</t>
  </si>
  <si>
    <t>Total Ejercicio Actual saldo Acreedor</t>
  </si>
  <si>
    <t>s ) Resultado con personas y empresas vinculadas</t>
  </si>
  <si>
    <t>Persona o empresa Relacionada</t>
  </si>
  <si>
    <t>Total Ingresos</t>
  </si>
  <si>
    <t>Total Egresos</t>
  </si>
  <si>
    <t>Remuneracion Superior</t>
  </si>
  <si>
    <t>Comisiones</t>
  </si>
  <si>
    <t>Accionista-Director</t>
  </si>
  <si>
    <t>Totales ejercicio actual G.</t>
  </si>
  <si>
    <t>Totales ejercicio anterior G.</t>
  </si>
  <si>
    <t>t ) Patrimonio</t>
  </si>
  <si>
    <t>El patrimonio de la empresa registro los siguientes movimientos según el cuadro siguiente;</t>
  </si>
  <si>
    <t>Saldo al inicio Del Ejercicico G.</t>
  </si>
  <si>
    <t>Disminucion</t>
  </si>
  <si>
    <t>Saldo al Cierre del ejercicio G.</t>
  </si>
  <si>
    <t>Aportes no capitalizados</t>
  </si>
  <si>
    <t>Resultados acumulados</t>
  </si>
  <si>
    <t>Resultado del ejercicio</t>
  </si>
  <si>
    <t>u) Previsiones</t>
  </si>
  <si>
    <t>Saldo al inicio del ejercicio G.</t>
  </si>
  <si>
    <t>Saldo periodo Actual G.</t>
  </si>
  <si>
    <t>Saldo periodo Anterior G.</t>
  </si>
  <si>
    <t>Deducidas del Activo</t>
  </si>
  <si>
    <t>Incluidas en el</t>
  </si>
  <si>
    <t>Cesion de Creditos</t>
  </si>
  <si>
    <t>Nro.</t>
  </si>
  <si>
    <t>Accionista</t>
  </si>
  <si>
    <t>Nro. de acciones</t>
  </si>
  <si>
    <t>Cantidad de acciones</t>
  </si>
  <si>
    <t xml:space="preserve">Clase </t>
  </si>
  <si>
    <t>Voto</t>
  </si>
  <si>
    <t>Monto</t>
  </si>
  <si>
    <t>% de Participación del Capital Integrado</t>
  </si>
  <si>
    <t>Diego Christian Borja Terán</t>
  </si>
  <si>
    <t>101/224</t>
  </si>
  <si>
    <t>Ordinaria Nominativa</t>
  </si>
  <si>
    <t>443/480</t>
  </si>
  <si>
    <t>679/700</t>
  </si>
  <si>
    <t>295/347</t>
  </si>
  <si>
    <t>418/442</t>
  </si>
  <si>
    <t>710/730</t>
  </si>
  <si>
    <t>01,/44</t>
  </si>
  <si>
    <t>45/90</t>
  </si>
  <si>
    <t>668/676</t>
  </si>
  <si>
    <t>225/294</t>
  </si>
  <si>
    <t>677/678</t>
  </si>
  <si>
    <t>2074/2323</t>
  </si>
  <si>
    <t>1528/1824</t>
  </si>
  <si>
    <t>1243/1527</t>
  </si>
  <si>
    <t>3892/4462</t>
  </si>
  <si>
    <t>Sub total</t>
  </si>
  <si>
    <t>91/100</t>
  </si>
  <si>
    <t>701/703</t>
  </si>
  <si>
    <t>704/706</t>
  </si>
  <si>
    <t>481/667</t>
  </si>
  <si>
    <t>3217 / 3614</t>
  </si>
  <si>
    <t>4463/4779</t>
  </si>
  <si>
    <t>348/417</t>
  </si>
  <si>
    <t>2324/2500</t>
  </si>
  <si>
    <t>3615 / 3753</t>
  </si>
  <si>
    <t>4780/4890</t>
  </si>
  <si>
    <t>1825/2073</t>
  </si>
  <si>
    <t>3754 / 3891</t>
  </si>
  <si>
    <t>4891/5000</t>
  </si>
  <si>
    <t>Otros Gastos- Palco</t>
  </si>
  <si>
    <t>Recaudaciones a Depositar M/L</t>
  </si>
  <si>
    <t>SUDAMERIS BANK GS</t>
  </si>
  <si>
    <t>BANCO ATLAS GS</t>
  </si>
  <si>
    <t>BANCO BASA GS</t>
  </si>
  <si>
    <t>FINANCIERA RIO GS</t>
  </si>
  <si>
    <t>CONTINENTAL GS</t>
  </si>
  <si>
    <t>VISION BANCO GS</t>
  </si>
  <si>
    <t>FINEXPAR GS</t>
  </si>
  <si>
    <t>GNB EN PROCESO DE FUSION BBVA GS</t>
  </si>
  <si>
    <t>GNB GS PROPIA</t>
  </si>
  <si>
    <t>GNB CAJA DE AHORRO GS</t>
  </si>
  <si>
    <t>GNB GS COMPESACIONES</t>
  </si>
  <si>
    <t>Bco. Familiar Gs</t>
  </si>
  <si>
    <t>Gs. 1.000.000</t>
  </si>
  <si>
    <t>Banco Regional</t>
  </si>
  <si>
    <t>Geco S.A</t>
  </si>
  <si>
    <t>Banco Regional SAECA</t>
  </si>
  <si>
    <t>Banco GNB</t>
  </si>
  <si>
    <t>Incobrables</t>
  </si>
  <si>
    <t>Palco a Devengar</t>
  </si>
  <si>
    <t>Gustavo Mathias Angulo</t>
  </si>
  <si>
    <t>981/1242</t>
  </si>
  <si>
    <t>Viva Inversiones S.A.</t>
  </si>
  <si>
    <t>Marcelo Nicolas Ypa</t>
  </si>
  <si>
    <t>731/980</t>
  </si>
  <si>
    <t>Cuentas a Pagar a Personas y (Nota 5.o. y  Nota 5.r. )</t>
  </si>
  <si>
    <t>ok</t>
  </si>
  <si>
    <t>El Comercio Gs</t>
  </si>
  <si>
    <t>CGS Bono</t>
  </si>
  <si>
    <t>FNV CAPITAL SA</t>
  </si>
  <si>
    <t>Bancop USD</t>
  </si>
  <si>
    <t>L) Documentos y cuentas por pagar(Corto y Largo Plazo)</t>
  </si>
  <si>
    <t xml:space="preserve">OPPY OPERADOR PARAGUAY S.A.E </t>
  </si>
  <si>
    <t>No Corresponde</t>
  </si>
  <si>
    <t>OPPY OPERADOR PARAGUAY S.A.E (*)</t>
  </si>
  <si>
    <t>Nombre y Apellido</t>
  </si>
  <si>
    <t xml:space="preserve"> Relación</t>
  </si>
  <si>
    <t>Dr. Christian Borja Terán</t>
  </si>
  <si>
    <t>Accionista - Presidente</t>
  </si>
  <si>
    <t xml:space="preserve">Accionista </t>
  </si>
  <si>
    <t>Auditor Interno</t>
  </si>
  <si>
    <t>Lic. Andrea Nuñez</t>
  </si>
  <si>
    <t>Violette Perezlindo</t>
  </si>
  <si>
    <t>Oficial de Cumplimiento</t>
  </si>
  <si>
    <t>Vinculación por Activos</t>
  </si>
  <si>
    <t>NO APLICA</t>
  </si>
  <si>
    <t>Intereses</t>
  </si>
  <si>
    <t>La empresa cuenta con los siguientes activos que garantizan lineas de credito</t>
  </si>
  <si>
    <t>A la fecha de informes no existen sanciones a la empresa o a sus Directores</t>
  </si>
  <si>
    <r>
      <t xml:space="preserve">: </t>
    </r>
    <r>
      <rPr>
        <sz val="11"/>
        <color rgb="FF000000"/>
        <rFont val="Arial"/>
        <family val="2"/>
      </rPr>
      <t>Avda. Mariscal López Nº 3811 e/Dr. Morra– Asunción</t>
    </r>
  </si>
  <si>
    <t>Devengamiento de Palco</t>
  </si>
  <si>
    <t>Tu Financiera</t>
  </si>
  <si>
    <t>Ingresos por operaciones y servicios extrabursatiles</t>
  </si>
  <si>
    <t>Gastos de Inmueble</t>
  </si>
  <si>
    <t>Ingreso por Venta de Cartera Propia</t>
  </si>
  <si>
    <t>Abog.Diego R. Cuevas Giardina</t>
  </si>
  <si>
    <t>Caja</t>
  </si>
  <si>
    <t>Impuesto al Valor Agregado</t>
  </si>
  <si>
    <t>Anticipos</t>
  </si>
  <si>
    <t>Intereses a Devengar LP USD</t>
  </si>
  <si>
    <t>Intereses a Pagar LP (Nota 5.k.)</t>
  </si>
  <si>
    <t>TECNICO</t>
  </si>
  <si>
    <t>Bancop S.A. $</t>
  </si>
  <si>
    <t>Sudameris Bank $</t>
  </si>
  <si>
    <t>Continental $</t>
  </si>
  <si>
    <t>Financiera Rio $</t>
  </si>
  <si>
    <t>Vision Banco $</t>
  </si>
  <si>
    <t>Finexpar</t>
  </si>
  <si>
    <t>GNB En Proceso de Fusion</t>
  </si>
  <si>
    <t>Ueno S.A. Usd</t>
  </si>
  <si>
    <t>Tu Financiera USD</t>
  </si>
  <si>
    <t>Deudores Pendientes USD</t>
  </si>
  <si>
    <t>Garantia de Alquiler Family Global</t>
  </si>
  <si>
    <t>Intereses a Devengar LP Usd</t>
  </si>
  <si>
    <t>Proveedores usd</t>
  </si>
  <si>
    <t>Intereses a Pagar LP</t>
  </si>
  <si>
    <t>Tu Financiera Gs</t>
  </si>
  <si>
    <t>Banco GNB Caja De Ahorro</t>
  </si>
  <si>
    <t>UENO Usd</t>
  </si>
  <si>
    <t>OPPY OPERADOR PARAGUAY S.A.E</t>
  </si>
  <si>
    <t>ITTI USD</t>
  </si>
  <si>
    <t>FNV Inversiones USD</t>
  </si>
  <si>
    <t>Frigorifico Guarani USD</t>
  </si>
  <si>
    <t>GRUPO VAZQUEZ</t>
  </si>
  <si>
    <t>Deudores Varios $</t>
  </si>
  <si>
    <t>Gastos pag.por Adelantado</t>
  </si>
  <si>
    <t>Intereses a Devengasr USD</t>
  </si>
  <si>
    <t>Garantía Alquiler Mcal Center</t>
  </si>
  <si>
    <t>CEFISA GS</t>
  </si>
  <si>
    <t>GNB USD PROPIA</t>
  </si>
  <si>
    <t>Parasur</t>
  </si>
  <si>
    <t>ITTI SAECA</t>
  </si>
  <si>
    <t>GRUPO VAZQUEZ SAECA</t>
  </si>
  <si>
    <t>INMUEBLE MEJORAS</t>
  </si>
  <si>
    <t>GRUPO VAZQUEZ SAE</t>
  </si>
  <si>
    <t>Clientes</t>
  </si>
  <si>
    <t>,</t>
  </si>
  <si>
    <t>Intereses a Devengar LP</t>
  </si>
  <si>
    <t>Nota de Retencion</t>
  </si>
  <si>
    <t xml:space="preserve">                       Derechos Sobre Titulos por Contratos De Underwriting</t>
  </si>
  <si>
    <t>Inmueble</t>
  </si>
  <si>
    <t>Honorarios Profesionales</t>
  </si>
  <si>
    <t>Mathias Angulo Turitich</t>
  </si>
  <si>
    <t>Arancel CNV</t>
  </si>
  <si>
    <t>Cesión de Créditos</t>
  </si>
  <si>
    <t>Gratificaciones y otros Gastos del Personal</t>
  </si>
  <si>
    <t>Cursos y Capacitaciones</t>
  </si>
  <si>
    <t>Com. P/Servicio de Asesoría</t>
  </si>
  <si>
    <t>Representantes de Obligaciones</t>
  </si>
  <si>
    <t>Para dar cumplimiento a lo previsto en los artículos 113 y 114 de la Res.763/04, la garantía fue constituida mediante Póliza de Caución de la empresa  Seguridad S.A, póliza de caucion Nº 1514.00998/000, con vigencia desde el 22/05/22 hasta el 22/05/23, por el valor de 250 salarios mínimos</t>
  </si>
  <si>
    <t>2501/3216</t>
  </si>
  <si>
    <t>Abg. Diego R. Cuevas Giardina</t>
  </si>
  <si>
    <t>Según Escritura Nº 08 con fecha 15/02/2022, Escritura Nº 04 con fecha 10/03/2022, Escritura Nº 33 con fecha 24/03/2022, y Escritura Nº 44 con fecha 19/04/2022, todas ante la escribana pública Carmen Rodriguez con Registro Nº 425</t>
  </si>
  <si>
    <t>Se registra a favor de VALORES CASA DE BOLSA SA las Fincas N° 1784 con Padrón N° 1915, Finca N° 325 con Padrón N° 482 y Finca N° 1367 con Padrón N° 475, todas del Distrito de San Bernardino.</t>
  </si>
  <si>
    <t>Los inmuebles mencionados se registran a un Valor Contable Gs 25.481.970.000 según tasación realizada por ARVA S.R.L N° 44239 y 44262</t>
  </si>
  <si>
    <t>Director Titular</t>
  </si>
  <si>
    <t>N/A</t>
  </si>
  <si>
    <r>
      <rPr>
        <b/>
        <sz val="10"/>
        <rFont val="Arial"/>
        <family val="2"/>
      </rPr>
      <t>3.6.</t>
    </r>
    <r>
      <rPr>
        <b/>
        <u/>
        <sz val="10"/>
        <rFont val="Arial"/>
        <family val="2"/>
      </rPr>
      <t xml:space="preserve"> </t>
    </r>
    <r>
      <rPr>
        <u/>
        <sz val="10"/>
        <rFont val="Arial"/>
        <family val="2"/>
      </rPr>
      <t xml:space="preserve">Definición de fondos adoptada para la preparación del estado de flujo de Efectivo, </t>
    </r>
  </si>
  <si>
    <t>Sin Información</t>
  </si>
  <si>
    <r>
      <rPr>
        <sz val="12"/>
        <rFont val="Arial"/>
        <family val="2"/>
      </rPr>
      <t>Las</t>
    </r>
    <r>
      <rPr>
        <b/>
        <sz val="12"/>
        <rFont val="Arial"/>
        <family val="2"/>
      </rPr>
      <t xml:space="preserve"> </t>
    </r>
    <r>
      <rPr>
        <sz val="12"/>
        <rFont val="Arial"/>
        <family val="2"/>
      </rPr>
      <t>12 notas que se acompañan forman parte integrante de los Estados Contables.</t>
    </r>
  </si>
  <si>
    <r>
      <t xml:space="preserve">3.1. </t>
    </r>
    <r>
      <rPr>
        <u/>
        <sz val="10"/>
        <rFont val="Arial"/>
        <family val="2"/>
      </rPr>
      <t>Bases de preparación de los Estados Contables:</t>
    </r>
    <r>
      <rPr>
        <sz val="10"/>
        <rFont val="Arial"/>
        <family val="2"/>
      </rPr>
      <t xml:space="preserve"> </t>
    </r>
  </si>
  <si>
    <r>
      <t xml:space="preserve">3.2. </t>
    </r>
    <r>
      <rPr>
        <u/>
        <sz val="10"/>
        <rFont val="Arial"/>
        <family val="2"/>
      </rPr>
      <t>Criterio de valuación:</t>
    </r>
    <r>
      <rPr>
        <sz val="10"/>
        <rFont val="Arial"/>
        <family val="2"/>
      </rPr>
      <t xml:space="preserve"> </t>
    </r>
  </si>
  <si>
    <t>Estudio de Factibilidad</t>
  </si>
  <si>
    <t>Administracion de Cartera</t>
  </si>
  <si>
    <t>NOTA 12 – Inmueble</t>
  </si>
  <si>
    <t>Andrea Nuñez</t>
  </si>
  <si>
    <t>707/709</t>
  </si>
  <si>
    <t>Bienes de Uso (Nota 5.g-Nota 12)</t>
  </si>
  <si>
    <t xml:space="preserve">Los Estados contables fueron preparados de acuerdo a normas, reglamentaciones e instrucciones emitidas por la Comision Nacional de Valores según lo establecido en el Titulo 3 Capitulo 9 de la Resolución CG 30/2021 T3.y los principios señalados por el Consejo de Contadores del Paraguay. </t>
  </si>
  <si>
    <t>Las depreciaciones de los bienes de uso son computadas mediante cargos mensuales a los resultados sobre la base del sistema lineal, en los años estimados de vida útil. A partir del ejercicio 2020 por disposicion de la S.E.T. no se revaluan.</t>
  </si>
  <si>
    <t xml:space="preserve">Para la elaboración del Estado de Flujo de efectivo, fue utilizado el método directo con la clasificación de flujo de Efectivo por actividades operativas, de inversión y de financiamiento, según formato del Anexo F del Titulo 3 de la Res.30/2021. </t>
  </si>
  <si>
    <t>Acciones 13 de Agosto</t>
  </si>
  <si>
    <t xml:space="preserve">Personas y empresas relacionadas </t>
  </si>
  <si>
    <t>La sociedad fue constituida por escritura pública Nº 38 de fecha 17 de marzo de 1993 y autorizada por decreto Nº 22.463 del Poder Ejecutivo del 13 de julio de 1993. El Objetivo de la Casa de Bolsa es desarrollar todas las actividades de intermediación en el Mercado de Valores y Productos previstas en la ley Nº1284/98 de Mercado de Capital. Por escritura pública Nº 23 de fecha 18 de setiembre de 1998 se modifico los estatutos sociales a efectos de readecuar los artículos 8,9 y 10 referentes a la administración, elección de directores y periodicidad de las reuniones del directorio. Por escritura Nro. 80 fue modificado el nombre de la sociedad por la de Valores Casa de Bolsa S.A., inscripta en el Registro Público de Comercio bajo el Nro. 146 folio 1681 y sgtes. Sección Contratos el 7 de marzo de 2005. . Por escritura Nro. 29 fue modificado el estatuto social por aumento de capital y emisión de acciones de la sociedad Valores Casa de Bolsa S:A. , inscripta en el Registro Público de Comercio bajo el Nro. 64 folio 582 y sgtes. Sección Contratos el 16 de febrero de 2012. Modificación de estatutos inscripta en el Registro Público de Comercio bajo el Nro.349 folio 4261 y sgtes. Sección Contratos el 06 de junio de 2013. Transcripción del Acta de Asamblea Ordinaria por emision de acciones, inscripcta en la Dirección General de los Registros Públicos bajo el nro 803 A Folio 11780 de fecha 26 de noviembre del 2014.-por Escritura Pública Nro. 2 folio 4 y siguientes, del protocolo de la división civil “A” pasada ante el Escribano Público Esteban E. Rapetti Barrail, en fecha 14 de febrero de 2017. Inscripta los Registros de Públicos de Comercio bajo el Nro. 5500, Serie Comercial, folio 13-20, en fecha 17 de marzo de 2017. Por Escritura Publica Nº 47 de fecha  21-12-2018, autorizada por el N.P Esteban Rapetti Barrial, Reg. Nº 741 se modifica el estatuto social de la Firma Valores Casa de Bolsa SA en el Título III  DEL CAPITAL  Y DE LAS ACCIONES, Art. Nº 5 Inscripción en la D.G.R.P  en la sección de personas jurídicas y asociaciones, serie comercial inscripto bajo Nº 02 Folio 10 y en las siguientes fechas 11-03-2020, y en la D.G.R.P  Sección Comercio, inscripto bajo Nº  3 Folio Nº 21 en fecha 11-03-2020.</t>
  </si>
  <si>
    <t>13 de Agosto S.A.</t>
  </si>
  <si>
    <t>FINANCIERA UENO</t>
  </si>
  <si>
    <t>Diego Christian Borja</t>
  </si>
  <si>
    <t>Aranceles por Inscrip.Titulos/Desgloses</t>
  </si>
  <si>
    <t>Cuota  BVPASA SEN</t>
  </si>
  <si>
    <t>Fondo de Garantía-BVPASA</t>
  </si>
  <si>
    <t>Costo  Rosweb</t>
  </si>
  <si>
    <t>Diferancia de Cambio</t>
  </si>
  <si>
    <t>Sistema Informatico</t>
  </si>
  <si>
    <t>Seguros Pagados por adelantado</t>
  </si>
  <si>
    <t>Honorarios Pagados Por Adelantado US$</t>
  </si>
  <si>
    <t xml:space="preserve">Otros Gastos </t>
  </si>
  <si>
    <t>Deudores por Inversión LP</t>
  </si>
  <si>
    <r>
      <t>Por el ejercicio</t>
    </r>
    <r>
      <rPr>
        <i/>
        <sz val="12"/>
        <color rgb="FFFF0000"/>
        <rFont val="Arial"/>
        <family val="2"/>
      </rPr>
      <t xml:space="preserve"> </t>
    </r>
    <r>
      <rPr>
        <i/>
        <sz val="12"/>
        <rFont val="Arial"/>
        <family val="2"/>
      </rPr>
      <t>Nº 38</t>
    </r>
    <r>
      <rPr>
        <i/>
        <sz val="12"/>
        <color theme="1"/>
        <rFont val="Arial"/>
        <family val="2"/>
      </rPr>
      <t xml:space="preserve"> iniciado el 01 de Enero al 30 de Setiembre del 2022</t>
    </r>
  </si>
  <si>
    <t>Accionista - Vicepresidente</t>
  </si>
  <si>
    <t>Estado de Situación Patrimonial o Balance General al 30/09/2022 presentado en forma comparativa con el ejercicio anterior cerrado el 31/12/2021</t>
  </si>
  <si>
    <t>Correspondiente al   30/09/2022 presentado en forma comparativa con el 30/09/2021</t>
  </si>
  <si>
    <t>Correspondiente al  30-09-2022 presentado en forma comparativa con el 30/09/2021</t>
  </si>
  <si>
    <t>Al 30 De Setiembre 2022 y 2021</t>
  </si>
  <si>
    <t xml:space="preserve">Los bienes de uso están registrados a su costo de adquisición, menos las depreciaciones acumuladas, cuyos valores se hallan Depreciados al 30/09/2022 y 31/12/2021 de acuerdo a lo establecido en la ley Nº 6380/19  y su reglamentación </t>
  </si>
  <si>
    <t>Las cuentas en moneda extranjera se valúan a su valor de cotización al cierre, de acuerdo a las disposiciones de la S.E.T., Ley 6380/19. Los Estados contables no reconocen en forma integral los efectos de la inflación en la situación patrimonial y financiera de la sociedad, en los resultados de sus operaciones en atención a que la corrección monetaria no constituye una práctica contable aceptada en el Paraguay.</t>
  </si>
  <si>
    <t>La moneda extranjera, Dólar fue registrada de acuerdo al tipo de cambio publicado por la Sub Secretaria de Estado de Tributación al 30/09/2022 Tipo de cambio comprador Gs. 7,078,87- para saldos de cuentas del activo y Tipo de cambio vendedor Gs.-7090,20 para saldo de cuentas pasivas.</t>
  </si>
  <si>
    <t>AL 30/09/2022 y 31/12/2021</t>
  </si>
  <si>
    <t>El Saldo al 30/09/2022 es el siguiente:</t>
  </si>
  <si>
    <t>No hubo hechos posteriores que reportar al cierre del ejercicio 30-09-2022</t>
  </si>
  <si>
    <t>IBI BONO</t>
  </si>
  <si>
    <t>Sin Informacion</t>
  </si>
  <si>
    <t>Telefonica Celular del Paraguay TIGO</t>
  </si>
  <si>
    <t>Acciones RIO</t>
  </si>
  <si>
    <t>Acciones VISION BANCO</t>
  </si>
  <si>
    <t>Acciones Electronicas VISION BANCO</t>
  </si>
  <si>
    <t>IBI Bono Gs</t>
  </si>
  <si>
    <t>Acciones Electronicas Vision Banco</t>
  </si>
  <si>
    <t>Acciones Vision Banco</t>
  </si>
  <si>
    <t>UENO HOLDING SAECA</t>
  </si>
  <si>
    <t>Gratificaciones</t>
  </si>
  <si>
    <t>Donaciones</t>
  </si>
  <si>
    <t>Interfisa $</t>
  </si>
  <si>
    <t>FINANCIERA UENO SAECA</t>
  </si>
  <si>
    <t>ITTI SAECA GS</t>
  </si>
  <si>
    <t>Obs.: Según Acta de Directorio de Numero 295 de fecha 28/04/21 el Directorio de Valores Casa de Bolsa S.A. dispuso una politica de previsiones del 20% anual, aplicando 5% trimestral sobre los Bonos emitidos por Oppy S.A.E. Al 30/09/2022 posee una prevision de Gs .2.509.781.150- incluida en el valor contable.</t>
  </si>
  <si>
    <t>El saldo al 30/09/2022</t>
  </si>
  <si>
    <t>La composición del rubro al 30-09-2022- comparativo con el 2021 es como sigue:</t>
  </si>
  <si>
    <r>
      <t>Los Estados Financieros serán considerados por la Asamblea General Ordinaria de Accionistas de la Sociedad, de acuerdo a lo establecido por el art. 28 de los Estatutos Sociales y el art. 1079 del Código Civil. El Directorio de Valores Casa de Bolsa S.A. mediante el  Acta de Directorio</t>
    </r>
    <r>
      <rPr>
        <b/>
        <sz val="10"/>
        <rFont val="Arial"/>
        <family val="2"/>
      </rPr>
      <t xml:space="preserve"> </t>
    </r>
    <r>
      <rPr>
        <sz val="10"/>
        <rFont val="Arial"/>
        <family val="2"/>
      </rPr>
      <t>Nro. 338 de fecha 08/11/2022 considera los  Estados Contables.</t>
    </r>
  </si>
  <si>
    <t>El saldo al 30/09/2022 de cuentas y provisiones a pagar se detallan en el siguiente cuadro</t>
  </si>
  <si>
    <t>Inversion Mejoras- Inmueble (Nota 5.e)</t>
  </si>
  <si>
    <t xml:space="preserve">Deudores Por Inversion- Inmueble  </t>
  </si>
  <si>
    <t>Inversion Mejoras- Inmueble San Bernardino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</si>
</sst>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 #,##0_ ;_ * \-#,##0_ ;_ * &quot;-&quot;_ ;_ @_ "/>
    <numFmt numFmtId="165" formatCode="_ * #,##0.00_ ;_ * \-#,##0.00_ ;_ * &quot;-&quot;??_ ;_ @_ "/>
    <numFmt numFmtId="166" formatCode="_-* #,##0\ _€_-;\-* #,##0\ _€_-;_-* &quot;-&quot;\ _€_-;_-@_-"/>
    <numFmt numFmtId="167" formatCode="_-* #,##0.00\ _€_-;\-* #,##0.00\ _€_-;_-* &quot;-&quot;??\ _€_-;_-@_-"/>
    <numFmt numFmtId="168" formatCode="_(* #,##0_);_(* \(#,##0\);_(* &quot;-&quot;_);_(@_)"/>
    <numFmt numFmtId="169" formatCode="_(* #,##0.00_);_(* \(#,##0.00\);_(* &quot;-&quot;??_);_(@_)"/>
    <numFmt numFmtId="170" formatCode="_([$€]* #,##0.00_);_([$€]* \(#,##0.00\);_([$€]* &quot;-&quot;??_);_(@_)"/>
    <numFmt numFmtId="171" formatCode="_-* #,##0.00\ [$€]_-;\-* #,##0.00\ [$€]_-;_-* &quot;-&quot;??\ [$€]_-;_-@_-"/>
    <numFmt numFmtId="172" formatCode="_(* #,##0.00_);_(* \(#,##0.00\);_(* &quot;-&quot;_);_(@_)"/>
    <numFmt numFmtId="173" formatCode="_ * #,##0_ ;_ * \-#,##0_ ;_ * &quot;-&quot;??_ ;_ @_ "/>
    <numFmt numFmtId="174" formatCode="_-* #,##0\ _€_-;\-* #,##0\ _€_-;_-* &quot;-&quot;??\ _€_-;_-@_-"/>
    <numFmt numFmtId="175" formatCode="#,##0,"/>
  </numFmts>
  <fonts count="68" x14ac:knownFonts="1">
    <font>
      <sz val="11"/>
      <color theme="1"/>
      <name val="Calibri"/>
      <family val="2"/>
      <scheme val="minor"/>
    </font>
    <font>
      <sz val="11"/>
      <color theme="1"/>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b/>
      <sz val="10"/>
      <name val="Arial"/>
      <family val="2"/>
    </font>
    <font>
      <sz val="10"/>
      <name val="Arial"/>
      <family val="2"/>
    </font>
    <font>
      <u/>
      <sz val="10"/>
      <name val="Arial"/>
      <family val="2"/>
    </font>
    <font>
      <b/>
      <sz val="12"/>
      <name val="Arial"/>
      <family val="2"/>
    </font>
    <font>
      <b/>
      <sz val="11"/>
      <name val="Arial"/>
      <family val="2"/>
    </font>
    <font>
      <sz val="11"/>
      <name val="Arial"/>
      <family val="2"/>
    </font>
    <font>
      <sz val="9"/>
      <name val="Arial"/>
      <family val="2"/>
    </font>
    <font>
      <b/>
      <u/>
      <sz val="11"/>
      <name val="Arial"/>
      <family val="2"/>
    </font>
    <font>
      <b/>
      <u/>
      <sz val="10"/>
      <name val="Arial"/>
      <family val="2"/>
    </font>
    <font>
      <b/>
      <sz val="14"/>
      <name val="Arial"/>
      <family val="2"/>
    </font>
    <font>
      <b/>
      <sz val="16"/>
      <name val="Arial"/>
      <family val="2"/>
    </font>
    <font>
      <sz val="11"/>
      <color indexed="8"/>
      <name val="Calibri"/>
      <family val="2"/>
    </font>
    <font>
      <sz val="10"/>
      <color indexed="8"/>
      <name val="Arial"/>
      <family val="2"/>
    </font>
    <font>
      <sz val="11"/>
      <color indexed="8"/>
      <name val="Calibri"/>
      <family val="2"/>
      <charset val="1"/>
    </font>
    <font>
      <sz val="8"/>
      <name val="Verdana"/>
      <family val="2"/>
    </font>
    <font>
      <sz val="10"/>
      <name val="Verdana"/>
      <family val="2"/>
    </font>
    <font>
      <u/>
      <sz val="10"/>
      <color theme="10"/>
      <name val="Arial"/>
      <family val="2"/>
    </font>
    <font>
      <sz val="10"/>
      <color theme="1"/>
      <name val="Arial"/>
      <family val="2"/>
    </font>
    <font>
      <sz val="10"/>
      <color rgb="FFFF0000"/>
      <name val="Arial"/>
      <family val="2"/>
    </font>
    <font>
      <sz val="12"/>
      <color rgb="FF000000"/>
      <name val="Arial"/>
      <family val="2"/>
    </font>
    <font>
      <i/>
      <sz val="12"/>
      <color rgb="FF000000"/>
      <name val="Arial"/>
      <family val="2"/>
    </font>
    <font>
      <i/>
      <sz val="12"/>
      <color theme="1"/>
      <name val="Arial"/>
      <family val="2"/>
    </font>
    <font>
      <i/>
      <sz val="14"/>
      <color rgb="FF000000"/>
      <name val="Arial"/>
      <family val="2"/>
    </font>
    <font>
      <sz val="14"/>
      <color rgb="FF000000"/>
      <name val="Arial"/>
      <family val="2"/>
    </font>
    <font>
      <b/>
      <sz val="12"/>
      <color rgb="FF000000"/>
      <name val="Arial"/>
      <family val="2"/>
    </font>
    <font>
      <b/>
      <sz val="11"/>
      <color rgb="FF000000"/>
      <name val="Arial"/>
      <family val="2"/>
    </font>
    <font>
      <sz val="11"/>
      <color rgb="FF000000"/>
      <name val="Arial"/>
      <family val="2"/>
    </font>
    <font>
      <b/>
      <sz val="14"/>
      <color rgb="FF000000"/>
      <name val="Arial"/>
      <family val="2"/>
    </font>
    <font>
      <sz val="7.5"/>
      <color rgb="FF000000"/>
      <name val="Arial"/>
      <family val="2"/>
    </font>
    <font>
      <sz val="9"/>
      <color theme="1"/>
      <name val="Arial"/>
      <family val="2"/>
    </font>
    <font>
      <sz val="8"/>
      <color rgb="FF000000"/>
      <name val="Arial"/>
      <family val="2"/>
    </font>
    <font>
      <sz val="9"/>
      <color indexed="53"/>
      <name val="Arial"/>
      <family val="2"/>
    </font>
    <font>
      <sz val="12"/>
      <name val="Arial"/>
      <family val="2"/>
    </font>
    <font>
      <u/>
      <sz val="12"/>
      <name val="Arial"/>
      <family val="2"/>
    </font>
    <font>
      <i/>
      <sz val="12"/>
      <color rgb="FFFF0000"/>
      <name val="Arial"/>
      <family val="2"/>
    </font>
    <font>
      <i/>
      <sz val="12"/>
      <name val="Arial"/>
      <family val="2"/>
    </font>
    <font>
      <b/>
      <u/>
      <sz val="12"/>
      <name val="Arial"/>
      <family val="2"/>
    </font>
    <font>
      <b/>
      <u/>
      <sz val="8"/>
      <name val="Arial"/>
      <family val="2"/>
    </font>
    <font>
      <b/>
      <sz val="8"/>
      <name val="Arial"/>
      <family val="2"/>
    </font>
    <font>
      <b/>
      <sz val="9"/>
      <name val="Arial"/>
      <family val="2"/>
    </font>
    <font>
      <sz val="11"/>
      <color theme="1"/>
      <name val="Arial"/>
      <family val="2"/>
    </font>
    <font>
      <b/>
      <sz val="16"/>
      <color theme="1"/>
      <name val="Arial"/>
      <family val="2"/>
    </font>
    <font>
      <b/>
      <sz val="20"/>
      <name val="Arial"/>
      <family val="2"/>
    </font>
    <font>
      <b/>
      <sz val="18"/>
      <name val="Arial"/>
      <family val="2"/>
    </font>
    <font>
      <sz val="18"/>
      <name val="Arial"/>
      <family val="2"/>
    </font>
    <font>
      <u/>
      <sz val="11"/>
      <color theme="1"/>
      <name val="Arial"/>
      <family val="2"/>
    </font>
    <font>
      <sz val="10"/>
      <color indexed="9"/>
      <name val="Arial"/>
      <family val="2"/>
    </font>
    <font>
      <sz val="10"/>
      <color theme="0"/>
      <name val="Arial"/>
      <family val="2"/>
    </font>
    <font>
      <sz val="10"/>
      <color indexed="10"/>
      <name val="Arial"/>
      <family val="2"/>
    </font>
    <font>
      <sz val="14"/>
      <name val="Arial"/>
      <family val="2"/>
    </font>
  </fonts>
  <fills count="34">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s>
  <borders count="86">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s>
  <cellStyleXfs count="1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3" applyNumberFormat="0" applyAlignment="0" applyProtection="0"/>
    <xf numFmtId="0" fontId="8" fillId="5" borderId="4" applyNumberFormat="0" applyAlignment="0" applyProtection="0"/>
    <xf numFmtId="0" fontId="9" fillId="5" borderId="3" applyNumberFormat="0" applyAlignment="0" applyProtection="0"/>
    <xf numFmtId="0" fontId="10" fillId="0" borderId="5" applyNumberFormat="0" applyFill="0" applyAlignment="0" applyProtection="0"/>
    <xf numFmtId="0" fontId="11" fillId="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5" fillId="31" borderId="0" applyNumberFormat="0" applyBorder="0" applyAlignment="0" applyProtection="0"/>
    <xf numFmtId="0" fontId="16" fillId="0" borderId="0"/>
    <xf numFmtId="16" fontId="27" fillId="0" borderId="9" applyAlignment="0"/>
    <xf numFmtId="170" fontId="16"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1" fontId="19" fillId="0" borderId="0" applyFont="0" applyFill="0" applyBorder="0" applyAlignment="0" applyProtection="0"/>
    <xf numFmtId="0" fontId="31" fillId="0" borderId="0"/>
    <xf numFmtId="0" fontId="34" fillId="0" borderId="0" applyNumberFormat="0" applyFill="0" applyBorder="0" applyAlignment="0" applyProtection="0">
      <alignment vertical="top"/>
      <protection locked="0"/>
    </xf>
    <xf numFmtId="165" fontId="16" fillId="0" borderId="0" applyFont="0" applyFill="0" applyBorder="0" applyAlignment="0" applyProtection="0"/>
    <xf numFmtId="164" fontId="16" fillId="0" borderId="0" applyFont="0" applyFill="0" applyBorder="0" applyAlignment="0" applyProtection="0"/>
    <xf numFmtId="164" fontId="19" fillId="0" borderId="0" applyFont="0" applyFill="0" applyBorder="0" applyAlignment="0" applyProtection="0"/>
    <xf numFmtId="164" fontId="30" fillId="0" borderId="0" applyFont="0" applyFill="0" applyBorder="0" applyAlignment="0" applyProtection="0"/>
    <xf numFmtId="168" fontId="30" fillId="0" borderId="0" applyFont="0" applyFill="0" applyBorder="0" applyAlignment="0" applyProtection="0"/>
    <xf numFmtId="164" fontId="1" fillId="0" borderId="0" applyFont="0" applyFill="0" applyBorder="0" applyAlignment="0" applyProtection="0"/>
    <xf numFmtId="164" fontId="19" fillId="0" borderId="0" applyFont="0" applyFill="0" applyBorder="0" applyAlignment="0" applyProtection="0"/>
    <xf numFmtId="168" fontId="19" fillId="0" borderId="0" applyFont="0" applyFill="0" applyBorder="0" applyAlignment="0" applyProtection="0"/>
    <xf numFmtId="164" fontId="1" fillId="0" borderId="0" applyFont="0" applyFill="0" applyBorder="0" applyAlignment="0" applyProtection="0"/>
    <xf numFmtId="168" fontId="1" fillId="0" borderId="0" applyFon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165" fontId="1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165" fontId="32" fillId="0" borderId="0" applyFont="0" applyFill="0" applyBorder="0" applyAlignment="0" applyProtection="0"/>
    <xf numFmtId="169" fontId="32" fillId="0" borderId="0" applyFont="0" applyFill="0" applyBorder="0" applyAlignment="0" applyProtection="0"/>
    <xf numFmtId="165" fontId="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7"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33" fillId="0" borderId="0"/>
    <xf numFmtId="0" fontId="33" fillId="0" borderId="0"/>
    <xf numFmtId="0" fontId="19" fillId="0" borderId="0"/>
    <xf numFmtId="0" fontId="1" fillId="0" borderId="0"/>
    <xf numFmtId="0" fontId="19" fillId="0" borderId="0"/>
    <xf numFmtId="0" fontId="19" fillId="0" borderId="0"/>
    <xf numFmtId="0" fontId="19" fillId="0" borderId="0"/>
    <xf numFmtId="0" fontId="19" fillId="0" borderId="0"/>
    <xf numFmtId="0" fontId="1"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29" fillId="7" borderId="7" applyNumberFormat="0" applyFont="0" applyAlignment="0" applyProtection="0"/>
    <xf numFmtId="0" fontId="29" fillId="7" borderId="7" applyNumberFormat="0" applyFont="0" applyAlignment="0" applyProtection="0"/>
    <xf numFmtId="9" fontId="32"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6"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cellStyleXfs>
  <cellXfs count="856">
    <xf numFmtId="0" fontId="0" fillId="0" borderId="0" xfId="0"/>
    <xf numFmtId="3" fontId="18" fillId="0" borderId="0" xfId="39" applyNumberFormat="1" applyFont="1" applyAlignment="1">
      <alignment horizontal="center"/>
    </xf>
    <xf numFmtId="3" fontId="18" fillId="0" borderId="65" xfId="39" applyNumberFormat="1" applyFont="1" applyBorder="1" applyAlignment="1">
      <alignment horizontal="left"/>
    </xf>
    <xf numFmtId="0" fontId="21" fillId="33" borderId="0" xfId="0" applyFont="1" applyFill="1" applyAlignment="1">
      <alignment horizontal="left"/>
    </xf>
    <xf numFmtId="0" fontId="21" fillId="0" borderId="0" xfId="0" applyFont="1" applyAlignment="1">
      <alignment horizontal="left"/>
    </xf>
    <xf numFmtId="0" fontId="22" fillId="0" borderId="0" xfId="0" applyFont="1" applyAlignment="1">
      <alignment horizontal="justify"/>
    </xf>
    <xf numFmtId="0" fontId="24" fillId="0" borderId="0" xfId="0" applyFont="1" applyAlignment="1">
      <alignment horizontal="centerContinuous"/>
    </xf>
    <xf numFmtId="0" fontId="18" fillId="0" borderId="0" xfId="0" applyFont="1" applyAlignment="1">
      <alignment horizontal="justify"/>
    </xf>
    <xf numFmtId="0" fontId="49" fillId="0" borderId="0" xfId="0" applyFont="1" applyAlignment="1">
      <alignment horizontal="left"/>
    </xf>
    <xf numFmtId="3" fontId="18" fillId="0" borderId="38" xfId="0" applyNumberFormat="1" applyFont="1" applyBorder="1"/>
    <xf numFmtId="0" fontId="18" fillId="0" borderId="20" xfId="0" applyFont="1" applyBorder="1"/>
    <xf numFmtId="0" fontId="21" fillId="0" borderId="0" xfId="0" applyFont="1" applyAlignment="1">
      <alignment horizontal="justify"/>
    </xf>
    <xf numFmtId="0" fontId="22" fillId="0" borderId="0" xfId="0" applyFont="1" applyAlignment="1">
      <alignment horizontal="left"/>
    </xf>
    <xf numFmtId="0" fontId="37" fillId="33" borderId="0" xfId="0" applyFont="1" applyFill="1" applyAlignment="1">
      <alignment horizontal="center" vertical="center"/>
    </xf>
    <xf numFmtId="0" fontId="38" fillId="33" borderId="0" xfId="0" applyFont="1" applyFill="1" applyAlignment="1">
      <alignment horizontal="center" vertical="center"/>
    </xf>
    <xf numFmtId="0" fontId="40" fillId="33" borderId="0" xfId="0" applyFont="1" applyFill="1" applyAlignment="1">
      <alignment vertical="center"/>
    </xf>
    <xf numFmtId="0" fontId="41" fillId="33" borderId="0" xfId="0" applyFont="1" applyFill="1" applyAlignment="1">
      <alignment vertical="center"/>
    </xf>
    <xf numFmtId="0" fontId="44" fillId="33" borderId="0" xfId="0" applyFont="1" applyFill="1" applyAlignment="1">
      <alignment vertical="center"/>
    </xf>
    <xf numFmtId="0" fontId="45" fillId="33" borderId="0" xfId="0" applyFont="1" applyFill="1" applyAlignment="1">
      <alignment vertical="center"/>
    </xf>
    <xf numFmtId="0" fontId="43" fillId="33" borderId="0" xfId="0" applyFont="1" applyFill="1" applyAlignment="1">
      <alignment vertical="center"/>
    </xf>
    <xf numFmtId="0" fontId="47" fillId="33" borderId="0" xfId="0" applyFont="1" applyFill="1" applyAlignment="1">
      <alignment horizontal="justify" vertical="center"/>
    </xf>
    <xf numFmtId="0" fontId="48" fillId="33" borderId="16" xfId="125" applyFont="1" applyFill="1" applyBorder="1" applyAlignment="1">
      <alignment horizontal="center" vertical="center" wrapText="1"/>
    </xf>
    <xf numFmtId="0" fontId="41" fillId="33" borderId="16" xfId="0" applyFont="1" applyFill="1" applyBorder="1" applyAlignment="1">
      <alignment vertical="center"/>
    </xf>
    <xf numFmtId="0" fontId="42" fillId="33" borderId="0" xfId="0" applyFont="1" applyFill="1" applyAlignment="1">
      <alignment horizontal="center"/>
    </xf>
    <xf numFmtId="0" fontId="16" fillId="0" borderId="0" xfId="0" applyFont="1" applyAlignment="1">
      <alignment horizontal="justify"/>
    </xf>
    <xf numFmtId="0" fontId="16" fillId="33" borderId="0" xfId="0" applyFont="1" applyFill="1" applyAlignment="1">
      <alignment horizontal="justify"/>
    </xf>
    <xf numFmtId="4" fontId="16" fillId="0" borderId="12" xfId="0" applyNumberFormat="1" applyFont="1" applyBorder="1"/>
    <xf numFmtId="4" fontId="16" fillId="33" borderId="30" xfId="0" applyNumberFormat="1" applyFont="1" applyFill="1" applyBorder="1"/>
    <xf numFmtId="4" fontId="16" fillId="0" borderId="46" xfId="0" applyNumberFormat="1" applyFont="1" applyBorder="1"/>
    <xf numFmtId="4" fontId="16" fillId="33" borderId="31" xfId="0" applyNumberFormat="1" applyFont="1" applyFill="1" applyBorder="1"/>
    <xf numFmtId="0" fontId="18" fillId="0" borderId="0" xfId="0" applyFont="1" applyAlignment="1">
      <alignment horizontal="left"/>
    </xf>
    <xf numFmtId="0" fontId="16" fillId="0" borderId="0" xfId="0" applyFont="1"/>
    <xf numFmtId="0" fontId="26" fillId="0" borderId="56" xfId="0" applyFont="1" applyBorder="1" applyAlignment="1">
      <alignment horizontal="center"/>
    </xf>
    <xf numFmtId="0" fontId="16" fillId="0" borderId="18" xfId="0" applyFont="1" applyBorder="1"/>
    <xf numFmtId="0" fontId="26" fillId="0" borderId="0" xfId="0" applyFont="1" applyAlignment="1">
      <alignment horizontal="center"/>
    </xf>
    <xf numFmtId="0" fontId="16" fillId="0" borderId="40" xfId="0" applyFont="1" applyBorder="1"/>
    <xf numFmtId="0" fontId="18" fillId="0" borderId="56" xfId="0" applyFont="1" applyBorder="1"/>
    <xf numFmtId="0" fontId="26" fillId="0" borderId="56" xfId="0" applyFont="1" applyBorder="1"/>
    <xf numFmtId="0" fontId="26" fillId="0" borderId="0" xfId="0" applyFont="1"/>
    <xf numFmtId="3" fontId="16" fillId="0" borderId="18" xfId="0" applyNumberFormat="1" applyFont="1" applyBorder="1"/>
    <xf numFmtId="3" fontId="16" fillId="0" borderId="40" xfId="0" applyNumberFormat="1" applyFont="1" applyBorder="1"/>
    <xf numFmtId="0" fontId="16" fillId="0" borderId="56" xfId="0" applyFont="1" applyBorder="1"/>
    <xf numFmtId="3" fontId="16" fillId="0" borderId="18" xfId="113" applyNumberFormat="1" applyFont="1" applyBorder="1"/>
    <xf numFmtId="3" fontId="18" fillId="0" borderId="10" xfId="0" applyNumberFormat="1" applyFont="1" applyBorder="1"/>
    <xf numFmtId="3" fontId="18" fillId="0" borderId="33" xfId="0" applyNumberFormat="1" applyFont="1" applyBorder="1"/>
    <xf numFmtId="3" fontId="16" fillId="0" borderId="14" xfId="0" applyNumberFormat="1" applyFont="1" applyBorder="1"/>
    <xf numFmtId="3" fontId="16" fillId="0" borderId="11" xfId="0" applyNumberFormat="1" applyFont="1" applyBorder="1"/>
    <xf numFmtId="3" fontId="16" fillId="0" borderId="13" xfId="0" applyNumberFormat="1" applyFont="1" applyBorder="1"/>
    <xf numFmtId="3" fontId="16" fillId="0" borderId="12" xfId="0" applyNumberFormat="1" applyFont="1" applyBorder="1"/>
    <xf numFmtId="3" fontId="18" fillId="0" borderId="11" xfId="0" applyNumberFormat="1" applyFont="1" applyBorder="1"/>
    <xf numFmtId="3" fontId="18" fillId="0" borderId="27" xfId="0" applyNumberFormat="1" applyFont="1" applyBorder="1"/>
    <xf numFmtId="3" fontId="16" fillId="0" borderId="0" xfId="0" applyNumberFormat="1" applyFont="1"/>
    <xf numFmtId="0" fontId="18" fillId="0" borderId="56" xfId="0" applyFont="1" applyBorder="1" applyAlignment="1">
      <alignment horizontal="center"/>
    </xf>
    <xf numFmtId="0" fontId="26" fillId="0" borderId="13" xfId="0" applyFont="1" applyBorder="1" applyAlignment="1">
      <alignment horizontal="center"/>
    </xf>
    <xf numFmtId="0" fontId="18" fillId="0" borderId="25" xfId="0" applyFont="1" applyBorder="1" applyAlignment="1">
      <alignment horizontal="left"/>
    </xf>
    <xf numFmtId="0" fontId="25" fillId="0" borderId="13" xfId="0" applyFont="1" applyBorder="1" applyAlignment="1">
      <alignment horizontal="center"/>
    </xf>
    <xf numFmtId="0" fontId="16" fillId="0" borderId="56" xfId="0" applyFont="1" applyBorder="1" applyAlignment="1">
      <alignment horizontal="left"/>
    </xf>
    <xf numFmtId="3" fontId="18" fillId="0" borderId="18" xfId="0" applyNumberFormat="1" applyFont="1" applyBorder="1"/>
    <xf numFmtId="0" fontId="18" fillId="0" borderId="34" xfId="0" applyFont="1" applyBorder="1" applyAlignment="1">
      <alignment horizontal="left"/>
    </xf>
    <xf numFmtId="164" fontId="16" fillId="0" borderId="0" xfId="50" applyFont="1" applyFill="1" applyBorder="1"/>
    <xf numFmtId="164" fontId="16" fillId="0" borderId="0" xfId="50" applyFont="1" applyFill="1" applyBorder="1" applyAlignment="1">
      <alignment horizontal="center"/>
    </xf>
    <xf numFmtId="0" fontId="16" fillId="0" borderId="60" xfId="0" applyFont="1" applyBorder="1" applyAlignment="1">
      <alignment horizontal="left"/>
    </xf>
    <xf numFmtId="0" fontId="18" fillId="0" borderId="0" xfId="0" applyFont="1"/>
    <xf numFmtId="3" fontId="16" fillId="0" borderId="0" xfId="0" applyNumberFormat="1" applyFont="1" applyAlignment="1">
      <alignment horizontal="center"/>
    </xf>
    <xf numFmtId="0" fontId="18" fillId="0" borderId="34" xfId="0" applyFont="1" applyBorder="1"/>
    <xf numFmtId="0" fontId="18" fillId="0" borderId="10" xfId="0" applyFont="1" applyBorder="1"/>
    <xf numFmtId="0" fontId="18" fillId="0" borderId="37" xfId="0" applyFont="1" applyBorder="1"/>
    <xf numFmtId="3" fontId="16" fillId="0" borderId="38" xfId="0" applyNumberFormat="1" applyFont="1" applyBorder="1"/>
    <xf numFmtId="0" fontId="18" fillId="0" borderId="38" xfId="0" applyFont="1" applyBorder="1"/>
    <xf numFmtId="3" fontId="16" fillId="0" borderId="39" xfId="0" applyNumberFormat="1" applyFont="1" applyBorder="1"/>
    <xf numFmtId="0" fontId="16" fillId="0" borderId="0" xfId="0" applyFont="1" applyAlignment="1">
      <alignment horizontal="centerContinuous"/>
    </xf>
    <xf numFmtId="0" fontId="18" fillId="0" borderId="0" xfId="0" applyFont="1" applyAlignment="1">
      <alignment horizontal="centerContinuous"/>
    </xf>
    <xf numFmtId="165" fontId="16" fillId="0" borderId="0" xfId="49" applyFont="1" applyFill="1"/>
    <xf numFmtId="164" fontId="16" fillId="0" borderId="0" xfId="50" applyFont="1" applyFill="1"/>
    <xf numFmtId="0" fontId="16" fillId="0" borderId="29" xfId="0" applyFont="1" applyBorder="1"/>
    <xf numFmtId="0" fontId="16" fillId="0" borderId="0" xfId="0" applyFont="1" applyAlignment="1">
      <alignment horizontal="left"/>
    </xf>
    <xf numFmtId="0" fontId="21" fillId="0" borderId="0" xfId="0" applyFont="1"/>
    <xf numFmtId="0" fontId="23" fillId="0" borderId="0" xfId="0" applyFont="1"/>
    <xf numFmtId="0" fontId="24" fillId="0" borderId="0" xfId="0" applyFont="1" applyAlignment="1">
      <alignment horizontal="center"/>
    </xf>
    <xf numFmtId="0" fontId="16" fillId="0" borderId="0" xfId="0" applyFont="1" applyAlignment="1">
      <alignment horizontal="justify" vertical="justify" wrapText="1"/>
    </xf>
    <xf numFmtId="0" fontId="0" fillId="0" borderId="0" xfId="0" applyAlignment="1">
      <alignment horizontal="justify" vertical="justify" wrapText="1"/>
    </xf>
    <xf numFmtId="173" fontId="0" fillId="0" borderId="0" xfId="151" applyNumberFormat="1" applyFont="1"/>
    <xf numFmtId="0" fontId="16" fillId="32" borderId="0" xfId="0" applyFont="1" applyFill="1"/>
    <xf numFmtId="3" fontId="16" fillId="0" borderId="10" xfId="0" applyNumberFormat="1" applyFont="1" applyBorder="1" applyAlignment="1">
      <alignment horizontal="right" vertical="center" wrapText="1"/>
    </xf>
    <xf numFmtId="0" fontId="20" fillId="0" borderId="34" xfId="0" applyFont="1" applyBorder="1" applyAlignment="1">
      <alignment horizontal="left"/>
    </xf>
    <xf numFmtId="3" fontId="16" fillId="0" borderId="35" xfId="0" applyNumberFormat="1" applyFont="1" applyBorder="1" applyAlignment="1">
      <alignment horizontal="justify"/>
    </xf>
    <xf numFmtId="0" fontId="16" fillId="0" borderId="35" xfId="0" applyFont="1" applyBorder="1" applyAlignment="1">
      <alignment horizontal="justify"/>
    </xf>
    <xf numFmtId="0" fontId="20" fillId="0" borderId="35" xfId="0" applyFont="1" applyBorder="1" applyAlignment="1">
      <alignment horizontal="left"/>
    </xf>
    <xf numFmtId="3" fontId="24" fillId="0" borderId="0" xfId="0" applyNumberFormat="1" applyFont="1"/>
    <xf numFmtId="173" fontId="24" fillId="0" borderId="10" xfId="151" applyNumberFormat="1" applyFont="1" applyFill="1" applyBorder="1"/>
    <xf numFmtId="173" fontId="24" fillId="0" borderId="11" xfId="151" applyNumberFormat="1" applyFont="1" applyFill="1" applyBorder="1"/>
    <xf numFmtId="0" fontId="16" fillId="32" borderId="0" xfId="0" applyFont="1" applyFill="1" applyAlignment="1">
      <alignment horizontal="justify" vertical="justify" wrapText="1"/>
    </xf>
    <xf numFmtId="173" fontId="0" fillId="0" borderId="0" xfId="151" applyNumberFormat="1" applyFont="1" applyAlignment="1">
      <alignment horizontal="justify" vertical="justify" wrapText="1"/>
    </xf>
    <xf numFmtId="173" fontId="24" fillId="0" borderId="0" xfId="151" applyNumberFormat="1" applyFont="1" applyAlignment="1">
      <alignment horizontal="center"/>
    </xf>
    <xf numFmtId="3" fontId="16" fillId="0" borderId="16" xfId="0" applyNumberFormat="1" applyFont="1" applyBorder="1"/>
    <xf numFmtId="3" fontId="50" fillId="0" borderId="13" xfId="0" applyNumberFormat="1" applyFont="1" applyBorder="1"/>
    <xf numFmtId="3" fontId="50" fillId="0" borderId="28" xfId="0" applyNumberFormat="1" applyFont="1" applyBorder="1"/>
    <xf numFmtId="0" fontId="50" fillId="0" borderId="29" xfId="0" applyFont="1" applyBorder="1"/>
    <xf numFmtId="0" fontId="50" fillId="0" borderId="0" xfId="0" applyFont="1" applyAlignment="1">
      <alignment horizontal="center"/>
    </xf>
    <xf numFmtId="0" fontId="22" fillId="0" borderId="58" xfId="0" applyFont="1" applyBorder="1" applyAlignment="1">
      <alignment horizontal="center"/>
    </xf>
    <xf numFmtId="0" fontId="18" fillId="0" borderId="25" xfId="0" applyFont="1" applyBorder="1"/>
    <xf numFmtId="0" fontId="21" fillId="0" borderId="41" xfId="0" applyFont="1" applyBorder="1" applyAlignment="1">
      <alignment horizontal="center"/>
    </xf>
    <xf numFmtId="0" fontId="21" fillId="0" borderId="71" xfId="0" applyFont="1" applyBorder="1" applyAlignment="1">
      <alignment horizontal="center" wrapText="1"/>
    </xf>
    <xf numFmtId="0" fontId="21" fillId="0" borderId="71" xfId="0" applyFont="1" applyBorder="1" applyAlignment="1">
      <alignment horizontal="center"/>
    </xf>
    <xf numFmtId="0" fontId="21" fillId="0" borderId="72" xfId="0" applyFont="1" applyBorder="1" applyAlignment="1">
      <alignment horizontal="center" wrapText="1"/>
    </xf>
    <xf numFmtId="3" fontId="18" fillId="0" borderId="10" xfId="113" applyNumberFormat="1" applyFont="1" applyBorder="1"/>
    <xf numFmtId="0" fontId="22" fillId="0" borderId="57" xfId="0" applyFont="1" applyBorder="1" applyAlignment="1">
      <alignment horizontal="left"/>
    </xf>
    <xf numFmtId="3" fontId="22" fillId="0" borderId="21" xfId="0" applyNumberFormat="1" applyFont="1" applyBorder="1"/>
    <xf numFmtId="173" fontId="22" fillId="0" borderId="21" xfId="49" applyNumberFormat="1" applyFont="1" applyFill="1" applyBorder="1"/>
    <xf numFmtId="3" fontId="22" fillId="0" borderId="22" xfId="0" applyNumberFormat="1" applyFont="1" applyBorder="1"/>
    <xf numFmtId="173" fontId="16" fillId="0" borderId="0" xfId="0" applyNumberFormat="1" applyFont="1"/>
    <xf numFmtId="173" fontId="16" fillId="0" borderId="0" xfId="49" applyNumberFormat="1" applyFont="1" applyFill="1" applyBorder="1"/>
    <xf numFmtId="0" fontId="50" fillId="0" borderId="0" xfId="0" applyFont="1"/>
    <xf numFmtId="3" fontId="50" fillId="0" borderId="0" xfId="0" applyNumberFormat="1" applyFont="1"/>
    <xf numFmtId="0" fontId="51" fillId="0" borderId="29" xfId="0" applyFont="1" applyBorder="1"/>
    <xf numFmtId="0" fontId="21" fillId="0" borderId="29" xfId="0" applyFont="1" applyBorder="1"/>
    <xf numFmtId="3" fontId="21" fillId="0" borderId="28" xfId="0" applyNumberFormat="1" applyFont="1" applyBorder="1"/>
    <xf numFmtId="3" fontId="21" fillId="0" borderId="13" xfId="0" applyNumberFormat="1" applyFont="1" applyBorder="1"/>
    <xf numFmtId="3" fontId="21" fillId="0" borderId="27" xfId="0" applyNumberFormat="1" applyFont="1" applyBorder="1"/>
    <xf numFmtId="3" fontId="21" fillId="0" borderId="31" xfId="0" applyNumberFormat="1" applyFont="1" applyBorder="1"/>
    <xf numFmtId="3" fontId="21" fillId="0" borderId="0" xfId="0" applyNumberFormat="1" applyFont="1"/>
    <xf numFmtId="0" fontId="21" fillId="0" borderId="0" xfId="0" applyFont="1" applyAlignment="1">
      <alignment horizontal="centerContinuous" vertical="center"/>
    </xf>
    <xf numFmtId="3" fontId="21" fillId="0" borderId="0" xfId="0" applyNumberFormat="1" applyFont="1" applyAlignment="1">
      <alignment horizontal="center"/>
    </xf>
    <xf numFmtId="0" fontId="18" fillId="0" borderId="0" xfId="0" applyFont="1" applyAlignment="1">
      <alignment horizontal="center"/>
    </xf>
    <xf numFmtId="173" fontId="16" fillId="0" borderId="0" xfId="49" applyNumberFormat="1" applyFont="1" applyFill="1"/>
    <xf numFmtId="164" fontId="16" fillId="0" borderId="0" xfId="0" applyNumberFormat="1" applyFont="1"/>
    <xf numFmtId="0" fontId="21" fillId="0" borderId="20" xfId="0" applyFont="1" applyBorder="1"/>
    <xf numFmtId="3" fontId="21" fillId="0" borderId="21" xfId="0" applyNumberFormat="1" applyFont="1" applyBorder="1"/>
    <xf numFmtId="3" fontId="21" fillId="0" borderId="22" xfId="0" applyNumberFormat="1" applyFont="1" applyBorder="1"/>
    <xf numFmtId="0" fontId="27" fillId="0" borderId="0" xfId="39" applyFont="1" applyAlignment="1">
      <alignment horizontal="center"/>
    </xf>
    <xf numFmtId="3" fontId="18" fillId="0" borderId="9" xfId="39" applyNumberFormat="1" applyFont="1" applyBorder="1"/>
    <xf numFmtId="3" fontId="18" fillId="0" borderId="0" xfId="39" applyNumberFormat="1" applyFont="1" applyAlignment="1">
      <alignment horizontal="centerContinuous"/>
    </xf>
    <xf numFmtId="0" fontId="22" fillId="0" borderId="20" xfId="39" applyFont="1" applyBorder="1"/>
    <xf numFmtId="0" fontId="22" fillId="0" borderId="20" xfId="39" applyFont="1" applyBorder="1" applyAlignment="1">
      <alignment horizontal="center"/>
    </xf>
    <xf numFmtId="3" fontId="16" fillId="0" borderId="65" xfId="39" applyNumberFormat="1" applyBorder="1"/>
    <xf numFmtId="0" fontId="16" fillId="0" borderId="65" xfId="39" applyBorder="1"/>
    <xf numFmtId="0" fontId="16" fillId="0" borderId="0" xfId="39"/>
    <xf numFmtId="3" fontId="16" fillId="0" borderId="0" xfId="39" applyNumberFormat="1"/>
    <xf numFmtId="0" fontId="16" fillId="0" borderId="0" xfId="39" applyAlignment="1">
      <alignment horizontal="left"/>
    </xf>
    <xf numFmtId="0" fontId="16" fillId="0" borderId="0" xfId="39" applyAlignment="1">
      <alignment horizontal="center" vertical="center"/>
    </xf>
    <xf numFmtId="0" fontId="22" fillId="0" borderId="43" xfId="0" applyFont="1" applyBorder="1" applyAlignment="1">
      <alignment horizontal="centerContinuous"/>
    </xf>
    <xf numFmtId="3" fontId="16" fillId="0" borderId="10" xfId="0" applyNumberFormat="1" applyFont="1" applyBorder="1"/>
    <xf numFmtId="0" fontId="18" fillId="0" borderId="57" xfId="0" applyFont="1" applyBorder="1"/>
    <xf numFmtId="3" fontId="22" fillId="0" borderId="38" xfId="0" applyNumberFormat="1" applyFont="1" applyBorder="1"/>
    <xf numFmtId="3" fontId="18" fillId="0" borderId="21" xfId="0" applyNumberFormat="1" applyFont="1" applyBorder="1"/>
    <xf numFmtId="0" fontId="16" fillId="0" borderId="34" xfId="0" applyFont="1" applyBorder="1" applyAlignment="1">
      <alignment horizontal="left" wrapText="1"/>
    </xf>
    <xf numFmtId="3" fontId="16" fillId="0" borderId="33" xfId="0" applyNumberFormat="1" applyFont="1" applyBorder="1"/>
    <xf numFmtId="0" fontId="16" fillId="0" borderId="37" xfId="0" applyFont="1" applyBorder="1" applyAlignment="1">
      <alignment horizontal="center" wrapText="1"/>
    </xf>
    <xf numFmtId="3" fontId="23" fillId="0" borderId="0" xfId="0" applyNumberFormat="1" applyFont="1"/>
    <xf numFmtId="0" fontId="23" fillId="0" borderId="34" xfId="0" applyFont="1" applyBorder="1"/>
    <xf numFmtId="3" fontId="23" fillId="0" borderId="10" xfId="0" applyNumberFormat="1" applyFont="1" applyBorder="1" applyAlignment="1">
      <alignment horizontal="right"/>
    </xf>
    <xf numFmtId="3" fontId="23" fillId="0" borderId="33" xfId="0" applyNumberFormat="1" applyFont="1" applyBorder="1" applyAlignment="1">
      <alignment horizontal="right"/>
    </xf>
    <xf numFmtId="0" fontId="16" fillId="0" borderId="34" xfId="0" applyFont="1" applyBorder="1"/>
    <xf numFmtId="0" fontId="23" fillId="0" borderId="33" xfId="0" applyFont="1" applyBorder="1"/>
    <xf numFmtId="0" fontId="23" fillId="0" borderId="35" xfId="0" applyFont="1" applyBorder="1"/>
    <xf numFmtId="0" fontId="23" fillId="0" borderId="11" xfId="0" applyFont="1" applyBorder="1" applyAlignment="1">
      <alignment horizontal="right"/>
    </xf>
    <xf numFmtId="0" fontId="23" fillId="0" borderId="27" xfId="0" applyFont="1" applyBorder="1" applyAlignment="1">
      <alignment horizontal="right"/>
    </xf>
    <xf numFmtId="0" fontId="22" fillId="0" borderId="20" xfId="0" applyFont="1" applyBorder="1"/>
    <xf numFmtId="3" fontId="22" fillId="0" borderId="21" xfId="0" applyNumberFormat="1" applyFont="1" applyBorder="1" applyAlignment="1">
      <alignment horizontal="right"/>
    </xf>
    <xf numFmtId="3" fontId="22" fillId="0" borderId="22" xfId="0" applyNumberFormat="1" applyFont="1" applyBorder="1" applyAlignment="1">
      <alignment horizontal="right"/>
    </xf>
    <xf numFmtId="0" fontId="22" fillId="0" borderId="60" xfId="0" applyFont="1" applyBorder="1"/>
    <xf numFmtId="3" fontId="22" fillId="0" borderId="46" xfId="0" applyNumberFormat="1" applyFont="1" applyBorder="1" applyAlignment="1">
      <alignment horizontal="right"/>
    </xf>
    <xf numFmtId="3" fontId="22" fillId="0" borderId="31" xfId="0" applyNumberFormat="1" applyFont="1" applyBorder="1" applyAlignment="1">
      <alignment horizontal="right"/>
    </xf>
    <xf numFmtId="0" fontId="16" fillId="0" borderId="34" xfId="0" applyFont="1" applyBorder="1" applyProtection="1">
      <protection locked="0"/>
    </xf>
    <xf numFmtId="0" fontId="23" fillId="0" borderId="60" xfId="0" applyFont="1" applyBorder="1"/>
    <xf numFmtId="3" fontId="23" fillId="0" borderId="46" xfId="0" applyNumberFormat="1" applyFont="1" applyBorder="1" applyAlignment="1">
      <alignment horizontal="right"/>
    </xf>
    <xf numFmtId="3" fontId="23" fillId="0" borderId="31" xfId="0" applyNumberFormat="1" applyFont="1" applyBorder="1" applyAlignment="1">
      <alignment horizontal="right"/>
    </xf>
    <xf numFmtId="3" fontId="23" fillId="0" borderId="0" xfId="0" applyNumberFormat="1" applyFont="1" applyAlignment="1">
      <alignment horizontal="right"/>
    </xf>
    <xf numFmtId="164" fontId="16" fillId="0" borderId="10" xfId="50" applyFont="1" applyFill="1" applyBorder="1" applyProtection="1">
      <protection locked="0"/>
    </xf>
    <xf numFmtId="0" fontId="22" fillId="0" borderId="37" xfId="0" applyFont="1" applyBorder="1"/>
    <xf numFmtId="3" fontId="23" fillId="0" borderId="46" xfId="0" applyNumberFormat="1" applyFont="1" applyBorder="1"/>
    <xf numFmtId="0" fontId="16" fillId="0" borderId="16" xfId="0" applyFont="1" applyBorder="1"/>
    <xf numFmtId="164" fontId="16" fillId="0" borderId="40" xfId="50" applyFont="1" applyFill="1" applyBorder="1"/>
    <xf numFmtId="0" fontId="22" fillId="0" borderId="0" xfId="0" applyFont="1"/>
    <xf numFmtId="0" fontId="24" fillId="0" borderId="0" xfId="0" applyFont="1"/>
    <xf numFmtId="0" fontId="16" fillId="0" borderId="57" xfId="0" applyFont="1" applyBorder="1"/>
    <xf numFmtId="0" fontId="16" fillId="0" borderId="62" xfId="0" applyFont="1" applyBorder="1"/>
    <xf numFmtId="3" fontId="16" fillId="0" borderId="21" xfId="0" applyNumberFormat="1" applyFont="1" applyBorder="1"/>
    <xf numFmtId="3" fontId="16" fillId="0" borderId="22" xfId="0" applyNumberFormat="1" applyFont="1" applyBorder="1"/>
    <xf numFmtId="0" fontId="21" fillId="0" borderId="74" xfId="0" applyFont="1" applyBorder="1" applyAlignment="1">
      <alignment horizontal="centerContinuous" wrapText="1"/>
    </xf>
    <xf numFmtId="0" fontId="21" fillId="0" borderId="71" xfId="0" applyFont="1" applyBorder="1" applyAlignment="1">
      <alignment horizontal="centerContinuous" wrapText="1"/>
    </xf>
    <xf numFmtId="0" fontId="21" fillId="0" borderId="72" xfId="0" applyFont="1" applyBorder="1" applyAlignment="1">
      <alignment horizontal="centerContinuous" wrapText="1"/>
    </xf>
    <xf numFmtId="0" fontId="16" fillId="0" borderId="10" xfId="0" applyFont="1" applyBorder="1" applyAlignment="1">
      <alignment horizontal="center" wrapText="1"/>
    </xf>
    <xf numFmtId="0" fontId="16" fillId="0" borderId="10" xfId="0" applyFont="1" applyBorder="1" applyAlignment="1">
      <alignment horizontal="center"/>
    </xf>
    <xf numFmtId="0" fontId="16" fillId="0" borderId="12" xfId="0" applyFont="1" applyBorder="1" applyAlignment="1">
      <alignment horizontal="center" wrapText="1"/>
    </xf>
    <xf numFmtId="0" fontId="16" fillId="0" borderId="33" xfId="0" applyFont="1" applyBorder="1" applyAlignment="1">
      <alignment horizontal="center" wrapText="1"/>
    </xf>
    <xf numFmtId="0" fontId="16" fillId="0" borderId="10" xfId="0" applyFont="1" applyBorder="1"/>
    <xf numFmtId="0" fontId="16" fillId="0" borderId="33" xfId="0" applyFont="1" applyBorder="1"/>
    <xf numFmtId="0" fontId="18" fillId="0" borderId="34" xfId="0" applyFont="1" applyBorder="1" applyAlignment="1">
      <alignment horizontal="center" wrapText="1"/>
    </xf>
    <xf numFmtId="0" fontId="22" fillId="0" borderId="49" xfId="0" applyFont="1" applyBorder="1"/>
    <xf numFmtId="0" fontId="22" fillId="0" borderId="43" xfId="0" applyFont="1" applyBorder="1"/>
    <xf numFmtId="0" fontId="22" fillId="0" borderId="43" xfId="0" applyFont="1" applyBorder="1" applyAlignment="1">
      <alignment horizontal="center" wrapText="1"/>
    </xf>
    <xf numFmtId="0" fontId="22" fillId="0" borderId="44" xfId="0" applyFont="1" applyBorder="1" applyAlignment="1">
      <alignment horizontal="center" wrapText="1"/>
    </xf>
    <xf numFmtId="164" fontId="23" fillId="0" borderId="0" xfId="50" applyFont="1" applyFill="1"/>
    <xf numFmtId="0" fontId="22" fillId="0" borderId="49" xfId="0" applyFont="1" applyBorder="1" applyAlignment="1">
      <alignment horizontal="centerContinuous" vertical="center"/>
    </xf>
    <xf numFmtId="0" fontId="22" fillId="0" borderId="43" xfId="0" applyFont="1" applyBorder="1" applyAlignment="1">
      <alignment horizontal="centerContinuous" vertical="center"/>
    </xf>
    <xf numFmtId="3" fontId="18" fillId="0" borderId="22" xfId="0" applyNumberFormat="1" applyFont="1" applyBorder="1"/>
    <xf numFmtId="0" fontId="48" fillId="33" borderId="0" xfId="125" applyFont="1" applyFill="1" applyAlignment="1">
      <alignment horizontal="center" vertical="center" wrapText="1"/>
    </xf>
    <xf numFmtId="0" fontId="24" fillId="33" borderId="0" xfId="113" applyFont="1" applyFill="1" applyAlignment="1">
      <alignment horizontal="center" vertical="center"/>
    </xf>
    <xf numFmtId="0" fontId="16" fillId="0" borderId="0" xfId="0" applyFont="1" applyAlignment="1">
      <alignment horizontal="center"/>
    </xf>
    <xf numFmtId="0" fontId="26" fillId="0" borderId="56" xfId="0" applyFont="1" applyBorder="1" applyAlignment="1">
      <alignment horizontal="left"/>
    </xf>
    <xf numFmtId="0" fontId="26" fillId="0" borderId="0" xfId="0" applyFont="1" applyAlignment="1">
      <alignment horizontal="left"/>
    </xf>
    <xf numFmtId="0" fontId="18" fillId="0" borderId="73" xfId="0" applyFont="1" applyBorder="1" applyAlignment="1">
      <alignment horizontal="center"/>
    </xf>
    <xf numFmtId="0" fontId="18" fillId="0" borderId="52" xfId="0" applyFont="1" applyBorder="1" applyAlignment="1">
      <alignment horizontal="center"/>
    </xf>
    <xf numFmtId="0" fontId="50" fillId="0" borderId="0" xfId="0" applyFont="1" applyAlignment="1">
      <alignment horizontal="center" vertical="center"/>
    </xf>
    <xf numFmtId="3" fontId="16" fillId="0" borderId="0" xfId="39" applyNumberFormat="1" applyAlignment="1">
      <alignment horizontal="left"/>
    </xf>
    <xf numFmtId="0" fontId="16" fillId="0" borderId="0" xfId="39" applyAlignment="1">
      <alignment horizontal="center"/>
    </xf>
    <xf numFmtId="0" fontId="16" fillId="0" borderId="0" xfId="0" applyFont="1" applyAlignment="1">
      <alignment horizontal="center" vertical="center"/>
    </xf>
    <xf numFmtId="0" fontId="18" fillId="0" borderId="49" xfId="0" applyFont="1" applyBorder="1" applyAlignment="1">
      <alignment horizontal="center"/>
    </xf>
    <xf numFmtId="0" fontId="18" fillId="0" borderId="34" xfId="0" applyFont="1" applyBorder="1" applyAlignment="1">
      <alignment horizontal="center"/>
    </xf>
    <xf numFmtId="0" fontId="22" fillId="0" borderId="43" xfId="0" applyFont="1" applyBorder="1" applyAlignment="1">
      <alignment horizontal="center"/>
    </xf>
    <xf numFmtId="0" fontId="16" fillId="33" borderId="0" xfId="0" applyFont="1" applyFill="1" applyAlignment="1">
      <alignment horizontal="justify" vertical="justify" wrapText="1"/>
    </xf>
    <xf numFmtId="0" fontId="23" fillId="0" borderId="0" xfId="0" applyFont="1" applyAlignment="1">
      <alignment horizontal="center"/>
    </xf>
    <xf numFmtId="0" fontId="17" fillId="0" borderId="0" xfId="0" applyFont="1" applyAlignment="1">
      <alignment horizontal="justify"/>
    </xf>
    <xf numFmtId="0" fontId="18" fillId="0" borderId="41" xfId="0" applyFont="1" applyBorder="1" applyAlignment="1">
      <alignment horizontal="center" vertical="center" wrapText="1"/>
    </xf>
    <xf numFmtId="0" fontId="18" fillId="0" borderId="42" xfId="0" applyFont="1" applyBorder="1"/>
    <xf numFmtId="0" fontId="18" fillId="0" borderId="26" xfId="0" applyFont="1" applyBorder="1"/>
    <xf numFmtId="166" fontId="16" fillId="0" borderId="0" xfId="152" applyFont="1" applyFill="1"/>
    <xf numFmtId="173" fontId="16" fillId="0" borderId="0" xfId="151" applyNumberFormat="1" applyFont="1" applyFill="1"/>
    <xf numFmtId="0" fontId="18" fillId="0" borderId="49" xfId="0" applyFont="1" applyBorder="1" applyAlignment="1">
      <alignment horizontal="center" wrapText="1"/>
    </xf>
    <xf numFmtId="0" fontId="18" fillId="0" borderId="52" xfId="0" applyFont="1" applyBorder="1"/>
    <xf numFmtId="0" fontId="18" fillId="0" borderId="61" xfId="0" applyFont="1" applyBorder="1"/>
    <xf numFmtId="0" fontId="18" fillId="0" borderId="73" xfId="0" applyFont="1" applyBorder="1" applyAlignment="1">
      <alignment horizontal="center" vertical="center" wrapText="1"/>
    </xf>
    <xf numFmtId="0" fontId="18" fillId="0" borderId="52" xfId="0" applyFont="1" applyBorder="1" applyAlignment="1">
      <alignment horizontal="center" vertical="center" wrapText="1"/>
    </xf>
    <xf numFmtId="173" fontId="16" fillId="0" borderId="33" xfId="151" applyNumberFormat="1" applyFont="1" applyFill="1" applyBorder="1" applyAlignment="1">
      <alignment horizontal="center"/>
    </xf>
    <xf numFmtId="0" fontId="24" fillId="0" borderId="10" xfId="0" applyFont="1" applyBorder="1" applyAlignment="1">
      <alignment horizontal="center"/>
    </xf>
    <xf numFmtId="0" fontId="24" fillId="0" borderId="38" xfId="0" applyFont="1" applyBorder="1" applyAlignment="1">
      <alignment horizontal="center"/>
    </xf>
    <xf numFmtId="0" fontId="18" fillId="0" borderId="21" xfId="0" applyFont="1" applyBorder="1"/>
    <xf numFmtId="0" fontId="18" fillId="0" borderId="49" xfId="0" applyFont="1" applyBorder="1" applyAlignment="1">
      <alignment vertical="center"/>
    </xf>
    <xf numFmtId="0" fontId="18" fillId="0" borderId="43" xfId="0" applyFont="1" applyBorder="1" applyAlignment="1">
      <alignment vertical="center"/>
    </xf>
    <xf numFmtId="0" fontId="18" fillId="0" borderId="43" xfId="0" applyFont="1" applyBorder="1" applyAlignment="1">
      <alignment horizontal="center" vertical="center" wrapText="1"/>
    </xf>
    <xf numFmtId="0" fontId="18" fillId="0" borderId="44" xfId="0" applyFont="1" applyBorder="1" applyAlignment="1">
      <alignment horizontal="center" vertical="center" wrapText="1"/>
    </xf>
    <xf numFmtId="0" fontId="17" fillId="0" borderId="0" xfId="0" applyFont="1"/>
    <xf numFmtId="0" fontId="18" fillId="0" borderId="43" xfId="0" applyFont="1" applyBorder="1" applyAlignment="1">
      <alignment horizontal="center"/>
    </xf>
    <xf numFmtId="0" fontId="18" fillId="0" borderId="44" xfId="0" applyFont="1" applyBorder="1" applyAlignment="1">
      <alignment horizontal="center"/>
    </xf>
    <xf numFmtId="0" fontId="17" fillId="0" borderId="0" xfId="0" applyFont="1" applyAlignment="1">
      <alignment horizontal="left"/>
    </xf>
    <xf numFmtId="0" fontId="18" fillId="0" borderId="41" xfId="0" applyFont="1" applyBorder="1"/>
    <xf numFmtId="0" fontId="18" fillId="0" borderId="56" xfId="0" applyFont="1" applyBorder="1" applyAlignment="1">
      <alignment horizontal="center" vertical="center"/>
    </xf>
    <xf numFmtId="0" fontId="18" fillId="0" borderId="18" xfId="0" applyFont="1" applyBorder="1" applyAlignment="1">
      <alignment horizontal="center" vertical="center"/>
    </xf>
    <xf numFmtId="0" fontId="18" fillId="0" borderId="11" xfId="0" applyFont="1" applyBorder="1" applyAlignment="1">
      <alignment horizontal="center" vertical="center"/>
    </xf>
    <xf numFmtId="0" fontId="18" fillId="0" borderId="11" xfId="0" applyFont="1" applyBorder="1" applyAlignment="1">
      <alignment horizontal="center" vertical="center" wrapText="1"/>
    </xf>
    <xf numFmtId="0" fontId="18" fillId="0" borderId="24" xfId="0" applyFont="1" applyBorder="1"/>
    <xf numFmtId="3" fontId="18" fillId="0" borderId="24" xfId="0" applyNumberFormat="1" applyFont="1" applyBorder="1"/>
    <xf numFmtId="0" fontId="18" fillId="0" borderId="58" xfId="0" applyFont="1" applyBorder="1"/>
    <xf numFmtId="3" fontId="18" fillId="0" borderId="58" xfId="0" applyNumberFormat="1" applyFont="1" applyBorder="1"/>
    <xf numFmtId="3" fontId="18" fillId="0" borderId="59" xfId="0" applyNumberFormat="1" applyFont="1" applyBorder="1"/>
    <xf numFmtId="0" fontId="18" fillId="0" borderId="73" xfId="0" applyFont="1" applyBorder="1" applyAlignment="1">
      <alignment horizontal="center" wrapText="1"/>
    </xf>
    <xf numFmtId="0" fontId="16" fillId="0" borderId="33" xfId="0" applyFont="1" applyBorder="1" applyAlignment="1">
      <alignment horizontal="center"/>
    </xf>
    <xf numFmtId="0" fontId="18" fillId="0" borderId="43" xfId="0" applyFont="1" applyBorder="1" applyAlignment="1">
      <alignment horizontal="center" wrapText="1"/>
    </xf>
    <xf numFmtId="0" fontId="18" fillId="0" borderId="44" xfId="0" applyFont="1" applyBorder="1" applyAlignment="1">
      <alignment horizontal="center" wrapText="1"/>
    </xf>
    <xf numFmtId="3" fontId="18" fillId="0" borderId="39" xfId="0" applyNumberFormat="1" applyFont="1" applyBorder="1"/>
    <xf numFmtId="3" fontId="18" fillId="0" borderId="0" xfId="0" applyNumberFormat="1" applyFont="1"/>
    <xf numFmtId="0" fontId="18" fillId="0" borderId="22" xfId="0" applyFont="1" applyBorder="1"/>
    <xf numFmtId="173" fontId="16" fillId="0" borderId="0" xfId="151" applyNumberFormat="1" applyFont="1" applyFill="1" applyAlignment="1"/>
    <xf numFmtId="0" fontId="18" fillId="0" borderId="43" xfId="0" applyFont="1" applyBorder="1" applyAlignment="1">
      <alignment horizontal="centerContinuous" vertical="center" wrapText="1"/>
    </xf>
    <xf numFmtId="173" fontId="18" fillId="0" borderId="44" xfId="151" applyNumberFormat="1" applyFont="1" applyFill="1" applyBorder="1" applyAlignment="1">
      <alignment horizontal="centerContinuous" vertical="center" wrapText="1"/>
    </xf>
    <xf numFmtId="173" fontId="18" fillId="0" borderId="0" xfId="151" applyNumberFormat="1" applyFont="1" applyFill="1" applyAlignment="1">
      <alignment horizontal="center"/>
    </xf>
    <xf numFmtId="0" fontId="18" fillId="0" borderId="73" xfId="0" applyFont="1" applyBorder="1"/>
    <xf numFmtId="0" fontId="18" fillId="0" borderId="52" xfId="0" applyFont="1" applyBorder="1" applyAlignment="1">
      <alignment horizontal="centerContinuous" vertical="center" wrapText="1"/>
    </xf>
    <xf numFmtId="173" fontId="18" fillId="0" borderId="61" xfId="151" applyNumberFormat="1" applyFont="1" applyFill="1" applyBorder="1" applyAlignment="1">
      <alignment horizontal="centerContinuous" vertical="center" wrapText="1"/>
    </xf>
    <xf numFmtId="0" fontId="18" fillId="0" borderId="43" xfId="0" applyFont="1" applyBorder="1"/>
    <xf numFmtId="0" fontId="18" fillId="0" borderId="44" xfId="0" applyFont="1" applyBorder="1"/>
    <xf numFmtId="0" fontId="16" fillId="0" borderId="0" xfId="0" applyFont="1" applyAlignment="1">
      <alignment horizontal="center" wrapText="1"/>
    </xf>
    <xf numFmtId="0" fontId="16" fillId="0" borderId="37" xfId="0" applyFont="1" applyBorder="1"/>
    <xf numFmtId="0" fontId="26" fillId="0" borderId="49" xfId="0" applyFont="1" applyBorder="1" applyAlignment="1">
      <alignment horizontal="center" wrapText="1"/>
    </xf>
    <xf numFmtId="0" fontId="16" fillId="0" borderId="43" xfId="0" applyFont="1" applyBorder="1"/>
    <xf numFmtId="173" fontId="16" fillId="0" borderId="44" xfId="151" applyNumberFormat="1" applyFont="1" applyFill="1" applyBorder="1"/>
    <xf numFmtId="3" fontId="16" fillId="0" borderId="18" xfId="0" applyNumberFormat="1" applyFont="1" applyBorder="1" applyAlignment="1">
      <alignment horizontal="right" vertical="center" wrapText="1"/>
    </xf>
    <xf numFmtId="173" fontId="16" fillId="0" borderId="68" xfId="151" applyNumberFormat="1" applyFont="1" applyFill="1" applyBorder="1"/>
    <xf numFmtId="3" fontId="16" fillId="0" borderId="47" xfId="0" applyNumberFormat="1" applyFont="1" applyBorder="1"/>
    <xf numFmtId="0" fontId="18"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vertical="center"/>
    </xf>
    <xf numFmtId="0" fontId="22" fillId="0" borderId="0" xfId="0" applyFont="1" applyAlignment="1">
      <alignment horizontal="center" vertical="center"/>
    </xf>
    <xf numFmtId="0" fontId="16" fillId="0" borderId="0" xfId="0" applyFont="1" applyAlignment="1">
      <alignment vertical="center"/>
    </xf>
    <xf numFmtId="0" fontId="24" fillId="0" borderId="0" xfId="0" applyFont="1" applyAlignment="1">
      <alignment horizontal="left" vertical="center" indent="5"/>
    </xf>
    <xf numFmtId="0" fontId="24" fillId="0" borderId="0" xfId="0" applyFont="1" applyAlignment="1">
      <alignment horizontal="left" vertical="center" indent="4"/>
    </xf>
    <xf numFmtId="0" fontId="17" fillId="0" borderId="0" xfId="0" applyFont="1" applyAlignment="1">
      <alignment horizontal="justify" vertical="center"/>
    </xf>
    <xf numFmtId="0" fontId="50" fillId="0" borderId="0" xfId="0" applyFont="1" applyAlignment="1">
      <alignment vertical="center"/>
    </xf>
    <xf numFmtId="0" fontId="17" fillId="0" borderId="76" xfId="0" applyFont="1" applyBorder="1" applyAlignment="1">
      <alignment vertical="center"/>
    </xf>
    <xf numFmtId="0" fontId="17" fillId="0" borderId="64" xfId="0" applyFont="1" applyBorder="1" applyAlignment="1">
      <alignment horizontal="center" vertical="center"/>
    </xf>
    <xf numFmtId="0" fontId="55" fillId="0" borderId="29" xfId="0" applyFont="1" applyBorder="1" applyAlignment="1">
      <alignment vertical="center"/>
    </xf>
    <xf numFmtId="0" fontId="17" fillId="0" borderId="65" xfId="0" applyFont="1" applyBorder="1" applyAlignment="1">
      <alignment vertical="center"/>
    </xf>
    <xf numFmtId="0" fontId="17" fillId="0" borderId="29" xfId="0" applyFont="1" applyBorder="1" applyAlignment="1">
      <alignment vertical="center"/>
    </xf>
    <xf numFmtId="0" fontId="17" fillId="0" borderId="53" xfId="0" applyFont="1" applyBorder="1" applyAlignment="1">
      <alignment vertical="center"/>
    </xf>
    <xf numFmtId="0" fontId="54" fillId="0" borderId="0" xfId="0" applyFont="1" applyAlignment="1">
      <alignment horizontal="center" vertical="center"/>
    </xf>
    <xf numFmtId="0" fontId="16" fillId="0" borderId="50" xfId="0" applyFont="1" applyBorder="1" applyAlignment="1">
      <alignment vertical="center"/>
    </xf>
    <xf numFmtId="0" fontId="16" fillId="0" borderId="77" xfId="0" applyFont="1" applyBorder="1" applyAlignment="1">
      <alignment horizontal="right" vertical="center"/>
    </xf>
    <xf numFmtId="0" fontId="16" fillId="0" borderId="29" xfId="0" applyFont="1" applyBorder="1" applyAlignment="1">
      <alignment vertical="center"/>
    </xf>
    <xf numFmtId="0" fontId="16" fillId="0" borderId="65" xfId="0" applyFont="1" applyBorder="1" applyAlignment="1">
      <alignment horizontal="right" vertical="center"/>
    </xf>
    <xf numFmtId="0" fontId="16" fillId="0" borderId="53" xfId="0" applyFont="1" applyBorder="1" applyAlignment="1">
      <alignment vertical="center"/>
    </xf>
    <xf numFmtId="0" fontId="16" fillId="0" borderId="76" xfId="0" applyFont="1" applyBorder="1" applyAlignment="1">
      <alignment horizontal="right" vertical="center"/>
    </xf>
    <xf numFmtId="0" fontId="18" fillId="0" borderId="0" xfId="0" applyFont="1" applyAlignment="1">
      <alignment horizontal="center" vertical="center"/>
    </xf>
    <xf numFmtId="0" fontId="56" fillId="0" borderId="9" xfId="0" applyFont="1" applyBorder="1" applyAlignment="1">
      <alignment horizontal="center" vertical="center"/>
    </xf>
    <xf numFmtId="0" fontId="56" fillId="0" borderId="59" xfId="0" applyFont="1" applyBorder="1" applyAlignment="1">
      <alignment horizontal="center" vertical="center"/>
    </xf>
    <xf numFmtId="0" fontId="56" fillId="0" borderId="66" xfId="0" applyFont="1" applyBorder="1" applyAlignment="1">
      <alignment horizontal="center" vertical="center" wrapText="1"/>
    </xf>
    <xf numFmtId="0" fontId="56" fillId="0" borderId="59" xfId="0" applyFont="1" applyBorder="1" applyAlignment="1">
      <alignment horizontal="center" vertical="center" wrapText="1"/>
    </xf>
    <xf numFmtId="0" fontId="17" fillId="0" borderId="65" xfId="0" applyFont="1" applyBorder="1" applyAlignment="1">
      <alignment horizontal="center" vertical="center"/>
    </xf>
    <xf numFmtId="0" fontId="17" fillId="0" borderId="0" xfId="0" applyFont="1" applyAlignment="1">
      <alignment horizontal="center" vertical="center"/>
    </xf>
    <xf numFmtId="0" fontId="17" fillId="0" borderId="77" xfId="0" applyFont="1" applyBorder="1" applyAlignment="1">
      <alignment horizontal="center" vertical="center"/>
    </xf>
    <xf numFmtId="0" fontId="17" fillId="0" borderId="40" xfId="0" applyFont="1" applyBorder="1" applyAlignment="1">
      <alignment horizontal="center" vertical="center"/>
    </xf>
    <xf numFmtId="3" fontId="17" fillId="0" borderId="0" xfId="0" applyNumberFormat="1" applyFont="1" applyAlignment="1">
      <alignment horizontal="center" vertical="center"/>
    </xf>
    <xf numFmtId="0" fontId="17" fillId="0" borderId="29" xfId="0" applyFont="1" applyBorder="1" applyAlignment="1">
      <alignment horizontal="center" vertical="center"/>
    </xf>
    <xf numFmtId="0" fontId="17" fillId="0" borderId="53" xfId="0" applyFont="1" applyBorder="1" applyAlignment="1">
      <alignment horizontal="center" vertical="center"/>
    </xf>
    <xf numFmtId="0" fontId="18" fillId="0" borderId="64" xfId="0" applyFont="1" applyBorder="1" applyAlignment="1">
      <alignment horizontal="center" vertical="center"/>
    </xf>
    <xf numFmtId="10" fontId="18" fillId="0" borderId="64" xfId="0" applyNumberFormat="1" applyFont="1" applyBorder="1" applyAlignment="1">
      <alignment horizontal="center" vertical="center"/>
    </xf>
    <xf numFmtId="3" fontId="17" fillId="0" borderId="40" xfId="0" applyNumberFormat="1" applyFont="1" applyBorder="1" applyAlignment="1">
      <alignment horizontal="center" vertical="center"/>
    </xf>
    <xf numFmtId="10" fontId="56" fillId="0" borderId="64" xfId="0" applyNumberFormat="1" applyFont="1" applyBorder="1" applyAlignment="1">
      <alignment horizontal="center" vertical="center"/>
    </xf>
    <xf numFmtId="10" fontId="56" fillId="0" borderId="76" xfId="0" applyNumberFormat="1" applyFont="1" applyBorder="1" applyAlignment="1">
      <alignment horizontal="center" vertical="center"/>
    </xf>
    <xf numFmtId="0" fontId="17" fillId="0" borderId="50" xfId="0" applyFont="1" applyBorder="1" applyAlignment="1">
      <alignment horizontal="center" vertical="center"/>
    </xf>
    <xf numFmtId="0" fontId="17" fillId="0" borderId="66" xfId="0" applyFont="1" applyBorder="1" applyAlignment="1">
      <alignment horizontal="center" vertical="center"/>
    </xf>
    <xf numFmtId="3" fontId="17" fillId="0" borderId="66" xfId="0" applyNumberFormat="1" applyFont="1" applyBorder="1" applyAlignment="1">
      <alignment horizontal="center" vertical="center"/>
    </xf>
    <xf numFmtId="3" fontId="17" fillId="0" borderId="64" xfId="0" applyNumberFormat="1" applyFont="1" applyBorder="1" applyAlignment="1">
      <alignment horizontal="center" vertical="center"/>
    </xf>
    <xf numFmtId="0" fontId="56" fillId="0" borderId="63" xfId="0" applyFont="1" applyBorder="1" applyAlignment="1">
      <alignment horizontal="center" vertical="center"/>
    </xf>
    <xf numFmtId="0" fontId="56" fillId="0" borderId="76" xfId="0" applyFont="1" applyBorder="1" applyAlignment="1">
      <alignment horizontal="center" vertical="center"/>
    </xf>
    <xf numFmtId="3" fontId="56" fillId="0" borderId="63" xfId="0" applyNumberFormat="1" applyFont="1" applyBorder="1" applyAlignment="1">
      <alignment horizontal="center" vertical="center"/>
    </xf>
    <xf numFmtId="0" fontId="56" fillId="0" borderId="63" xfId="0" applyFont="1" applyBorder="1" applyAlignment="1">
      <alignment vertical="center"/>
    </xf>
    <xf numFmtId="0" fontId="0" fillId="0" borderId="0" xfId="0" applyAlignment="1">
      <alignment vertical="center"/>
    </xf>
    <xf numFmtId="0" fontId="57" fillId="0" borderId="9" xfId="0" applyFont="1" applyBorder="1" applyAlignment="1">
      <alignment horizontal="center" vertical="center"/>
    </xf>
    <xf numFmtId="0" fontId="57" fillId="0" borderId="59" xfId="0" applyFont="1" applyBorder="1" applyAlignment="1">
      <alignment horizontal="center" vertical="center"/>
    </xf>
    <xf numFmtId="3" fontId="57" fillId="0" borderId="59" xfId="0" applyNumberFormat="1" applyFont="1" applyBorder="1" applyAlignment="1">
      <alignment horizontal="center" vertical="center"/>
    </xf>
    <xf numFmtId="0" fontId="18" fillId="0" borderId="9" xfId="0" applyFont="1" applyBorder="1" applyAlignment="1">
      <alignment horizontal="center" vertical="center"/>
    </xf>
    <xf numFmtId="0" fontId="56" fillId="0" borderId="58" xfId="0" applyFont="1" applyBorder="1" applyAlignment="1">
      <alignment horizontal="center" vertical="center"/>
    </xf>
    <xf numFmtId="3" fontId="56" fillId="0" borderId="59" xfId="0" applyNumberFormat="1" applyFont="1" applyBorder="1" applyAlignment="1">
      <alignment horizontal="center" vertical="center"/>
    </xf>
    <xf numFmtId="0" fontId="18" fillId="0" borderId="59" xfId="0" applyFont="1" applyBorder="1" applyAlignment="1">
      <alignment horizontal="center" vertical="center"/>
    </xf>
    <xf numFmtId="10" fontId="17" fillId="0" borderId="65" xfId="0" applyNumberFormat="1" applyFont="1" applyBorder="1" applyAlignment="1">
      <alignment horizontal="center" vertical="center"/>
    </xf>
    <xf numFmtId="10" fontId="17" fillId="0" borderId="77" xfId="0" applyNumberFormat="1" applyFont="1" applyBorder="1" applyAlignment="1">
      <alignment horizontal="center" vertical="center"/>
    </xf>
    <xf numFmtId="10" fontId="17" fillId="0" borderId="9" xfId="0" applyNumberFormat="1" applyFont="1" applyBorder="1" applyAlignment="1">
      <alignment horizontal="center" vertical="center"/>
    </xf>
    <xf numFmtId="10" fontId="17" fillId="0" borderId="64" xfId="0" applyNumberFormat="1" applyFont="1" applyBorder="1" applyAlignment="1">
      <alignment horizontal="center" vertical="center"/>
    </xf>
    <xf numFmtId="0" fontId="22" fillId="0" borderId="49" xfId="0" applyFont="1" applyBorder="1" applyAlignment="1">
      <alignment horizontal="centerContinuous"/>
    </xf>
    <xf numFmtId="0" fontId="22" fillId="0" borderId="44" xfId="0" applyFont="1" applyBorder="1" applyAlignment="1">
      <alignment horizontal="centerContinuous"/>
    </xf>
    <xf numFmtId="0" fontId="58" fillId="33" borderId="14" xfId="0" applyFont="1" applyFill="1" applyBorder="1"/>
    <xf numFmtId="0" fontId="58" fillId="33" borderId="24" xfId="0" applyFont="1" applyFill="1" applyBorder="1"/>
    <xf numFmtId="0" fontId="59" fillId="33" borderId="24" xfId="0" applyFont="1" applyFill="1" applyBorder="1" applyAlignment="1">
      <alignment horizontal="left" vertical="center"/>
    </xf>
    <xf numFmtId="0" fontId="58" fillId="33" borderId="23" xfId="0" applyFont="1" applyFill="1" applyBorder="1"/>
    <xf numFmtId="0" fontId="58" fillId="33" borderId="0" xfId="0" applyFont="1" applyFill="1"/>
    <xf numFmtId="0" fontId="58" fillId="33" borderId="13" xfId="0" applyFont="1" applyFill="1" applyBorder="1"/>
    <xf numFmtId="0" fontId="58" fillId="33" borderId="16" xfId="0" applyFont="1" applyFill="1" applyBorder="1"/>
    <xf numFmtId="0" fontId="16" fillId="33" borderId="0" xfId="113" applyFont="1" applyFill="1"/>
    <xf numFmtId="0" fontId="58" fillId="33" borderId="19" xfId="0" applyFont="1" applyFill="1" applyBorder="1"/>
    <xf numFmtId="0" fontId="58" fillId="33" borderId="17" xfId="0" applyFont="1" applyFill="1" applyBorder="1"/>
    <xf numFmtId="0" fontId="58" fillId="33" borderId="68" xfId="0" applyFont="1" applyFill="1" applyBorder="1"/>
    <xf numFmtId="0" fontId="17" fillId="0" borderId="76" xfId="0" applyFont="1" applyBorder="1" applyAlignment="1">
      <alignment horizontal="center" vertical="center"/>
    </xf>
    <xf numFmtId="0" fontId="23" fillId="0" borderId="0" xfId="0" applyFont="1" applyAlignment="1">
      <alignment horizontal="left"/>
    </xf>
    <xf numFmtId="0" fontId="22" fillId="0" borderId="57" xfId="0" applyFont="1" applyBorder="1" applyAlignment="1">
      <alignment vertical="center"/>
    </xf>
    <xf numFmtId="0" fontId="22" fillId="0" borderId="59" xfId="0" applyFont="1" applyBorder="1" applyAlignment="1">
      <alignment vertical="center"/>
    </xf>
    <xf numFmtId="0" fontId="23" fillId="0" borderId="76" xfId="0" applyFont="1" applyBorder="1" applyAlignment="1">
      <alignment vertical="center"/>
    </xf>
    <xf numFmtId="0" fontId="23" fillId="0" borderId="64" xfId="0" applyFont="1" applyBorder="1" applyAlignment="1">
      <alignment vertical="center"/>
    </xf>
    <xf numFmtId="0" fontId="23" fillId="0" borderId="65" xfId="0" applyFont="1" applyBorder="1" applyAlignment="1">
      <alignment vertical="center"/>
    </xf>
    <xf numFmtId="0" fontId="23" fillId="0" borderId="40" xfId="0" applyFont="1" applyBorder="1" applyAlignment="1">
      <alignment vertical="center"/>
    </xf>
    <xf numFmtId="174" fontId="23" fillId="0" borderId="10" xfId="49" applyNumberFormat="1" applyFont="1" applyFill="1" applyBorder="1"/>
    <xf numFmtId="0" fontId="21" fillId="0" borderId="0" xfId="0" applyFont="1" applyAlignment="1">
      <alignment horizontal="center"/>
    </xf>
    <xf numFmtId="0" fontId="50" fillId="0" borderId="13" xfId="0" applyFont="1" applyBorder="1"/>
    <xf numFmtId="3" fontId="50" fillId="0" borderId="19" xfId="0" applyNumberFormat="1" applyFont="1" applyBorder="1"/>
    <xf numFmtId="3" fontId="50" fillId="0" borderId="30" xfId="0" applyNumberFormat="1" applyFont="1" applyBorder="1"/>
    <xf numFmtId="3" fontId="50" fillId="0" borderId="12" xfId="0" applyNumberFormat="1" applyFont="1" applyBorder="1"/>
    <xf numFmtId="3" fontId="50" fillId="0" borderId="61" xfId="0" applyNumberFormat="1" applyFont="1" applyBorder="1"/>
    <xf numFmtId="0" fontId="50" fillId="0" borderId="32" xfId="0" applyFont="1" applyBorder="1"/>
    <xf numFmtId="0" fontId="50" fillId="0" borderId="0" xfId="0" applyFont="1" applyAlignment="1">
      <alignment horizontal="left"/>
    </xf>
    <xf numFmtId="0" fontId="50" fillId="0" borderId="0" xfId="0" applyFont="1" applyAlignment="1">
      <alignment horizontal="centerContinuous" vertical="center"/>
    </xf>
    <xf numFmtId="3" fontId="50" fillId="0" borderId="0" xfId="0" applyNumberFormat="1" applyFont="1" applyAlignment="1">
      <alignment horizontal="centerContinuous" vertical="center"/>
    </xf>
    <xf numFmtId="0" fontId="50" fillId="0" borderId="0" xfId="0" applyFont="1" applyAlignment="1">
      <alignment horizontal="centerContinuous"/>
    </xf>
    <xf numFmtId="3" fontId="50" fillId="0" borderId="0" xfId="0" applyNumberFormat="1" applyFont="1" applyAlignment="1">
      <alignment horizontal="centerContinuous"/>
    </xf>
    <xf numFmtId="0" fontId="61" fillId="0" borderId="0" xfId="0" applyFont="1" applyAlignment="1">
      <alignment horizontal="center"/>
    </xf>
    <xf numFmtId="0" fontId="62" fillId="0" borderId="0" xfId="0" applyFont="1"/>
    <xf numFmtId="3" fontId="23" fillId="0" borderId="10" xfId="0" applyNumberFormat="1" applyFont="1" applyBorder="1"/>
    <xf numFmtId="3" fontId="23" fillId="0" borderId="33" xfId="0" applyNumberFormat="1" applyFont="1" applyBorder="1"/>
    <xf numFmtId="3" fontId="23" fillId="0" borderId="12" xfId="0" applyNumberFormat="1" applyFont="1" applyBorder="1"/>
    <xf numFmtId="0" fontId="23" fillId="0" borderId="11" xfId="0" applyFont="1" applyBorder="1"/>
    <xf numFmtId="0" fontId="23" fillId="0" borderId="10" xfId="0" applyFont="1" applyBorder="1"/>
    <xf numFmtId="173" fontId="23" fillId="0" borderId="0" xfId="49" applyNumberFormat="1" applyFont="1" applyFill="1"/>
    <xf numFmtId="0" fontId="58" fillId="0" borderId="0" xfId="0" applyFont="1"/>
    <xf numFmtId="0" fontId="58" fillId="0" borderId="0" xfId="0" applyFont="1" applyAlignment="1">
      <alignment horizontal="justify" vertical="justify" wrapText="1"/>
    </xf>
    <xf numFmtId="3" fontId="58" fillId="0" borderId="0" xfId="0" applyNumberFormat="1" applyFont="1"/>
    <xf numFmtId="0" fontId="58" fillId="0" borderId="0" xfId="0" applyFont="1" applyAlignment="1">
      <alignment horizontal="centerContinuous"/>
    </xf>
    <xf numFmtId="0" fontId="63" fillId="0" borderId="0" xfId="0" applyFont="1"/>
    <xf numFmtId="0" fontId="58" fillId="0" borderId="34" xfId="0" applyFont="1" applyBorder="1"/>
    <xf numFmtId="0" fontId="58" fillId="0" borderId="15" xfId="0" applyFont="1" applyBorder="1"/>
    <xf numFmtId="0" fontId="58" fillId="0" borderId="37" xfId="0" applyFont="1" applyBorder="1"/>
    <xf numFmtId="0" fontId="58" fillId="0" borderId="45" xfId="0" applyFont="1" applyBorder="1"/>
    <xf numFmtId="4" fontId="58" fillId="0" borderId="0" xfId="0" applyNumberFormat="1" applyFont="1"/>
    <xf numFmtId="4" fontId="16" fillId="0" borderId="0" xfId="0" applyNumberFormat="1" applyFont="1"/>
    <xf numFmtId="0" fontId="18" fillId="33" borderId="73" xfId="0" applyFont="1" applyFill="1" applyBorder="1" applyAlignment="1">
      <alignment horizontal="center"/>
    </xf>
    <xf numFmtId="0" fontId="18" fillId="33" borderId="52" xfId="0" applyFont="1" applyFill="1" applyBorder="1" applyAlignment="1">
      <alignment horizontal="center" vertical="center" wrapText="1"/>
    </xf>
    <xf numFmtId="0" fontId="18" fillId="33" borderId="52" xfId="0" applyFont="1" applyFill="1" applyBorder="1" applyAlignment="1">
      <alignment horizontal="center" wrapText="1"/>
    </xf>
    <xf numFmtId="4" fontId="18" fillId="33" borderId="61" xfId="0" applyNumberFormat="1" applyFont="1" applyFill="1" applyBorder="1" applyAlignment="1">
      <alignment horizontal="center" wrapText="1"/>
    </xf>
    <xf numFmtId="0" fontId="18" fillId="32" borderId="50" xfId="0" applyFont="1" applyFill="1" applyBorder="1"/>
    <xf numFmtId="0" fontId="16" fillId="32" borderId="51" xfId="0" applyFont="1" applyFill="1" applyBorder="1" applyAlignment="1">
      <alignment horizontal="center"/>
    </xf>
    <xf numFmtId="3" fontId="16" fillId="32" borderId="51" xfId="0" applyNumberFormat="1" applyFont="1" applyFill="1" applyBorder="1"/>
    <xf numFmtId="4" fontId="16" fillId="32" borderId="66" xfId="0" applyNumberFormat="1" applyFont="1" applyFill="1" applyBorder="1"/>
    <xf numFmtId="0" fontId="18" fillId="33" borderId="57" xfId="0" applyFont="1" applyFill="1" applyBorder="1"/>
    <xf numFmtId="0" fontId="16" fillId="32" borderId="58" xfId="0" applyFont="1" applyFill="1" applyBorder="1" applyAlignment="1">
      <alignment horizontal="center"/>
    </xf>
    <xf numFmtId="3" fontId="16" fillId="32" borderId="58" xfId="0" applyNumberFormat="1" applyFont="1" applyFill="1" applyBorder="1"/>
    <xf numFmtId="4" fontId="16" fillId="32" borderId="59" xfId="0" applyNumberFormat="1" applyFont="1" applyFill="1" applyBorder="1"/>
    <xf numFmtId="0" fontId="20" fillId="32" borderId="50" xfId="0" applyFont="1" applyFill="1" applyBorder="1"/>
    <xf numFmtId="0" fontId="16" fillId="32" borderId="52" xfId="0" applyFont="1" applyFill="1" applyBorder="1" applyAlignment="1">
      <alignment horizontal="center"/>
    </xf>
    <xf numFmtId="3" fontId="16" fillId="32" borderId="52" xfId="0" applyNumberFormat="1" applyFont="1" applyFill="1" applyBorder="1"/>
    <xf numFmtId="4" fontId="16" fillId="32" borderId="61" xfId="0" applyNumberFormat="1" applyFont="1" applyFill="1" applyBorder="1"/>
    <xf numFmtId="0" fontId="16" fillId="0" borderId="53" xfId="0" applyFont="1" applyBorder="1"/>
    <xf numFmtId="0" fontId="16" fillId="0" borderId="46" xfId="0" applyFont="1" applyBorder="1" applyAlignment="1">
      <alignment horizontal="center"/>
    </xf>
    <xf numFmtId="4" fontId="16" fillId="0" borderId="63" xfId="0" applyNumberFormat="1" applyFont="1" applyBorder="1"/>
    <xf numFmtId="3" fontId="16" fillId="0" borderId="46" xfId="0" applyNumberFormat="1" applyFont="1" applyBorder="1"/>
    <xf numFmtId="3" fontId="16" fillId="0" borderId="31" xfId="0" applyNumberFormat="1" applyFont="1" applyBorder="1"/>
    <xf numFmtId="3" fontId="16" fillId="32" borderId="28" xfId="0" applyNumberFormat="1" applyFont="1" applyFill="1" applyBorder="1"/>
    <xf numFmtId="0" fontId="16" fillId="33" borderId="29" xfId="0" applyFont="1" applyFill="1" applyBorder="1"/>
    <xf numFmtId="0" fontId="16" fillId="32" borderId="18" xfId="0" applyFont="1" applyFill="1" applyBorder="1" applyAlignment="1">
      <alignment horizontal="center"/>
    </xf>
    <xf numFmtId="4" fontId="16" fillId="33" borderId="18" xfId="0" applyNumberFormat="1" applyFont="1" applyFill="1" applyBorder="1"/>
    <xf numFmtId="4" fontId="16" fillId="33" borderId="0" xfId="0" applyNumberFormat="1" applyFont="1" applyFill="1"/>
    <xf numFmtId="3" fontId="16" fillId="33" borderId="18" xfId="0" applyNumberFormat="1" applyFont="1" applyFill="1" applyBorder="1"/>
    <xf numFmtId="4" fontId="16" fillId="33" borderId="16" xfId="0" applyNumberFormat="1" applyFont="1" applyFill="1" applyBorder="1"/>
    <xf numFmtId="4" fontId="16" fillId="32" borderId="52" xfId="0" applyNumberFormat="1" applyFont="1" applyFill="1" applyBorder="1" applyAlignment="1">
      <alignment horizontal="center"/>
    </xf>
    <xf numFmtId="4" fontId="16" fillId="33" borderId="52" xfId="0" applyNumberFormat="1" applyFont="1" applyFill="1" applyBorder="1"/>
    <xf numFmtId="3" fontId="16" fillId="33" borderId="54" xfId="0" applyNumberFormat="1" applyFont="1" applyFill="1" applyBorder="1"/>
    <xf numFmtId="3" fontId="16" fillId="33" borderId="52" xfId="0" applyNumberFormat="1" applyFont="1" applyFill="1" applyBorder="1"/>
    <xf numFmtId="3" fontId="16" fillId="32" borderId="55" xfId="0" applyNumberFormat="1" applyFont="1" applyFill="1" applyBorder="1"/>
    <xf numFmtId="3" fontId="16" fillId="32" borderId="61" xfId="0" applyNumberFormat="1" applyFont="1" applyFill="1" applyBorder="1"/>
    <xf numFmtId="3" fontId="16" fillId="32" borderId="31" xfId="0" applyNumberFormat="1" applyFont="1" applyFill="1" applyBorder="1"/>
    <xf numFmtId="4" fontId="16" fillId="32" borderId="18" xfId="0" applyNumberFormat="1" applyFont="1" applyFill="1" applyBorder="1" applyAlignment="1">
      <alignment horizontal="center"/>
    </xf>
    <xf numFmtId="0" fontId="20" fillId="32" borderId="29" xfId="0" applyFont="1" applyFill="1" applyBorder="1"/>
    <xf numFmtId="4" fontId="16" fillId="32" borderId="46" xfId="0" applyNumberFormat="1" applyFont="1" applyFill="1" applyBorder="1"/>
    <xf numFmtId="3" fontId="16" fillId="32" borderId="40" xfId="0" applyNumberFormat="1" applyFont="1" applyFill="1" applyBorder="1"/>
    <xf numFmtId="0" fontId="18" fillId="32" borderId="57" xfId="0" applyFont="1" applyFill="1" applyBorder="1"/>
    <xf numFmtId="3" fontId="16" fillId="33" borderId="58" xfId="0" applyNumberFormat="1" applyFont="1" applyFill="1" applyBorder="1"/>
    <xf numFmtId="4" fontId="16" fillId="33" borderId="58" xfId="0" applyNumberFormat="1" applyFont="1" applyFill="1" applyBorder="1"/>
    <xf numFmtId="4" fontId="16" fillId="33" borderId="13" xfId="0" applyNumberFormat="1" applyFont="1" applyFill="1" applyBorder="1"/>
    <xf numFmtId="0" fontId="16" fillId="32" borderId="53" xfId="0" applyFont="1" applyFill="1" applyBorder="1"/>
    <xf numFmtId="4" fontId="16" fillId="32" borderId="46" xfId="0" applyNumberFormat="1" applyFont="1" applyFill="1" applyBorder="1" applyAlignment="1">
      <alignment horizontal="center"/>
    </xf>
    <xf numFmtId="4" fontId="16" fillId="33" borderId="70" xfId="0" applyNumberFormat="1" applyFont="1" applyFill="1" applyBorder="1"/>
    <xf numFmtId="4" fontId="16" fillId="33" borderId="46" xfId="0" applyNumberFormat="1" applyFont="1" applyFill="1" applyBorder="1"/>
    <xf numFmtId="3" fontId="16" fillId="33" borderId="46" xfId="0" applyNumberFormat="1" applyFont="1" applyFill="1" applyBorder="1"/>
    <xf numFmtId="3" fontId="16" fillId="33" borderId="51" xfId="0" applyNumberFormat="1" applyFont="1" applyFill="1" applyBorder="1"/>
    <xf numFmtId="4" fontId="16" fillId="33" borderId="51" xfId="0" applyNumberFormat="1" applyFont="1" applyFill="1" applyBorder="1"/>
    <xf numFmtId="4" fontId="16" fillId="32" borderId="58" xfId="0" applyNumberFormat="1" applyFont="1" applyFill="1" applyBorder="1" applyAlignment="1">
      <alignment horizontal="center"/>
    </xf>
    <xf numFmtId="3" fontId="16" fillId="33" borderId="0" xfId="0" applyNumberFormat="1" applyFont="1" applyFill="1"/>
    <xf numFmtId="4" fontId="16" fillId="32" borderId="13" xfId="0" applyNumberFormat="1" applyFont="1" applyFill="1" applyBorder="1" applyAlignment="1">
      <alignment horizontal="center"/>
    </xf>
    <xf numFmtId="172" fontId="16" fillId="33" borderId="11" xfId="152" applyNumberFormat="1" applyFont="1" applyFill="1" applyBorder="1"/>
    <xf numFmtId="0" fontId="16" fillId="32" borderId="63" xfId="0" applyFont="1" applyFill="1" applyBorder="1" applyAlignment="1">
      <alignment horizontal="center"/>
    </xf>
    <xf numFmtId="3" fontId="16" fillId="33" borderId="63" xfId="0" applyNumberFormat="1" applyFont="1" applyFill="1" applyBorder="1"/>
    <xf numFmtId="4" fontId="16" fillId="32" borderId="63" xfId="0" applyNumberFormat="1" applyFont="1" applyFill="1" applyBorder="1"/>
    <xf numFmtId="3" fontId="16" fillId="32" borderId="63" xfId="0" applyNumberFormat="1" applyFont="1" applyFill="1" applyBorder="1"/>
    <xf numFmtId="4" fontId="16" fillId="32" borderId="64" xfId="0" applyNumberFormat="1" applyFont="1" applyFill="1" applyBorder="1"/>
    <xf numFmtId="0" fontId="16" fillId="32" borderId="57" xfId="0" applyFont="1" applyFill="1" applyBorder="1" applyAlignment="1">
      <alignment horizontal="center"/>
    </xf>
    <xf numFmtId="4" fontId="16" fillId="32" borderId="21" xfId="0" applyNumberFormat="1" applyFont="1" applyFill="1" applyBorder="1" applyAlignment="1">
      <alignment horizontal="center"/>
    </xf>
    <xf numFmtId="4" fontId="16" fillId="33" borderId="58" xfId="0" applyNumberFormat="1" applyFont="1" applyFill="1" applyBorder="1" applyAlignment="1">
      <alignment horizontal="center"/>
    </xf>
    <xf numFmtId="3" fontId="16" fillId="32" borderId="58" xfId="0" applyNumberFormat="1" applyFont="1" applyFill="1" applyBorder="1" applyAlignment="1">
      <alignment horizontal="center"/>
    </xf>
    <xf numFmtId="4" fontId="16" fillId="32" borderId="22" xfId="0" applyNumberFormat="1" applyFont="1" applyFill="1" applyBorder="1" applyAlignment="1">
      <alignment horizontal="center"/>
    </xf>
    <xf numFmtId="4" fontId="16" fillId="0" borderId="10" xfId="126" applyNumberFormat="1" applyFont="1" applyBorder="1"/>
    <xf numFmtId="4" fontId="16" fillId="0" borderId="10" xfId="0" applyNumberFormat="1" applyFont="1" applyBorder="1" applyAlignment="1">
      <alignment horizontal="center"/>
    </xf>
    <xf numFmtId="0" fontId="64" fillId="32" borderId="0" xfId="0" applyFont="1" applyFill="1"/>
    <xf numFmtId="0" fontId="16" fillId="0" borderId="37" xfId="0" applyFont="1" applyBorder="1" applyAlignment="1">
      <alignment horizontal="left" wrapText="1"/>
    </xf>
    <xf numFmtId="0" fontId="18" fillId="33" borderId="20" xfId="0" applyFont="1" applyFill="1" applyBorder="1" applyAlignment="1">
      <alignment horizontal="left" wrapText="1"/>
    </xf>
    <xf numFmtId="0" fontId="18" fillId="33" borderId="58" xfId="0" applyFont="1" applyFill="1" applyBorder="1"/>
    <xf numFmtId="3" fontId="18" fillId="33" borderId="58" xfId="0" applyNumberFormat="1" applyFont="1" applyFill="1" applyBorder="1"/>
    <xf numFmtId="3" fontId="18" fillId="33" borderId="59" xfId="0" applyNumberFormat="1" applyFont="1" applyFill="1" applyBorder="1"/>
    <xf numFmtId="0" fontId="16" fillId="33" borderId="0" xfId="0" applyFont="1" applyFill="1" applyAlignment="1">
      <alignment horizontal="center" wrapText="1"/>
    </xf>
    <xf numFmtId="0" fontId="16" fillId="33" borderId="0" xfId="0" applyFont="1" applyFill="1"/>
    <xf numFmtId="0" fontId="18" fillId="33" borderId="0" xfId="0" applyFont="1" applyFill="1" applyAlignment="1">
      <alignment horizontal="left" wrapText="1"/>
    </xf>
    <xf numFmtId="166" fontId="16" fillId="0" borderId="0" xfId="152" applyFont="1"/>
    <xf numFmtId="0" fontId="17" fillId="33" borderId="0" xfId="0" applyFont="1" applyFill="1"/>
    <xf numFmtId="0" fontId="16" fillId="33" borderId="50" xfId="0" applyFont="1" applyFill="1" applyBorder="1"/>
    <xf numFmtId="0" fontId="16" fillId="33" borderId="51" xfId="0" applyFont="1" applyFill="1" applyBorder="1"/>
    <xf numFmtId="0" fontId="18" fillId="33" borderId="54" xfId="0" applyFont="1" applyFill="1" applyBorder="1" applyAlignment="1">
      <alignment horizontal="centerContinuous"/>
    </xf>
    <xf numFmtId="0" fontId="18" fillId="33" borderId="66" xfId="0" applyFont="1" applyFill="1" applyBorder="1" applyAlignment="1">
      <alignment horizontal="centerContinuous"/>
    </xf>
    <xf numFmtId="0" fontId="18" fillId="33" borderId="36" xfId="0" applyFont="1" applyFill="1" applyBorder="1" applyAlignment="1">
      <alignment horizontal="centerContinuous"/>
    </xf>
    <xf numFmtId="0" fontId="18" fillId="33" borderId="15" xfId="0" applyFont="1" applyFill="1" applyBorder="1" applyAlignment="1">
      <alignment horizontal="centerContinuous"/>
    </xf>
    <xf numFmtId="0" fontId="18" fillId="33" borderId="10" xfId="0" applyFont="1" applyFill="1" applyBorder="1" applyAlignment="1">
      <alignment horizontal="center"/>
    </xf>
    <xf numFmtId="0" fontId="18" fillId="33" borderId="33" xfId="0" applyFont="1" applyFill="1" applyBorder="1" applyAlignment="1">
      <alignment horizontal="center"/>
    </xf>
    <xf numFmtId="0" fontId="18" fillId="33" borderId="0" xfId="0" applyFont="1" applyFill="1"/>
    <xf numFmtId="4" fontId="16" fillId="33" borderId="11" xfId="0" applyNumberFormat="1" applyFont="1" applyFill="1" applyBorder="1"/>
    <xf numFmtId="3" fontId="16" fillId="33" borderId="11" xfId="0" applyNumberFormat="1" applyFont="1" applyFill="1" applyBorder="1"/>
    <xf numFmtId="0" fontId="16" fillId="33" borderId="53" xfId="0" applyFont="1" applyFill="1" applyBorder="1"/>
    <xf numFmtId="4" fontId="16" fillId="33" borderId="63" xfId="0" applyNumberFormat="1" applyFont="1" applyFill="1" applyBorder="1"/>
    <xf numFmtId="3" fontId="22" fillId="33" borderId="20" xfId="0" applyNumberFormat="1" applyFont="1" applyFill="1" applyBorder="1"/>
    <xf numFmtId="3" fontId="22" fillId="33" borderId="22" xfId="0" applyNumberFormat="1" applyFont="1" applyFill="1" applyBorder="1"/>
    <xf numFmtId="3" fontId="64" fillId="0" borderId="0" xfId="0" applyNumberFormat="1" applyFont="1"/>
    <xf numFmtId="4" fontId="64" fillId="0" borderId="0" xfId="0" applyNumberFormat="1" applyFont="1"/>
    <xf numFmtId="3" fontId="16" fillId="0" borderId="13" xfId="0" applyNumberFormat="1" applyFont="1" applyBorder="1" applyAlignment="1">
      <alignment horizontal="right"/>
    </xf>
    <xf numFmtId="0" fontId="16" fillId="0" borderId="20" xfId="0" applyFont="1" applyBorder="1"/>
    <xf numFmtId="0" fontId="16" fillId="0" borderId="21" xfId="0" applyFont="1" applyBorder="1"/>
    <xf numFmtId="0" fontId="26" fillId="0" borderId="48" xfId="0" applyFont="1" applyBorder="1"/>
    <xf numFmtId="0" fontId="16" fillId="0" borderId="12" xfId="0" applyFont="1" applyBorder="1"/>
    <xf numFmtId="0" fontId="16" fillId="0" borderId="21" xfId="0" applyFont="1" applyBorder="1" applyAlignment="1">
      <alignment horizontal="center"/>
    </xf>
    <xf numFmtId="0" fontId="36" fillId="0" borderId="0" xfId="0" applyFont="1"/>
    <xf numFmtId="3" fontId="65" fillId="0" borderId="51" xfId="0" applyNumberFormat="1" applyFont="1" applyBorder="1"/>
    <xf numFmtId="0" fontId="16" fillId="0" borderId="51" xfId="0" applyFont="1" applyBorder="1"/>
    <xf numFmtId="3" fontId="65" fillId="0" borderId="0" xfId="0" applyNumberFormat="1" applyFont="1"/>
    <xf numFmtId="0" fontId="64" fillId="0" borderId="0" xfId="0" applyFont="1"/>
    <xf numFmtId="173" fontId="64" fillId="0" borderId="0" xfId="151" applyNumberFormat="1" applyFont="1"/>
    <xf numFmtId="0" fontId="16" fillId="0" borderId="0" xfId="0" applyFont="1" applyAlignment="1">
      <alignment horizontal="left" vertical="top"/>
    </xf>
    <xf numFmtId="0" fontId="22" fillId="0" borderId="0" xfId="0" applyFont="1" applyAlignment="1">
      <alignment horizontal="left" wrapText="1"/>
    </xf>
    <xf numFmtId="0" fontId="22" fillId="33" borderId="13" xfId="0" applyFont="1" applyFill="1" applyBorder="1" applyAlignment="1">
      <alignment horizontal="centerContinuous" wrapText="1"/>
    </xf>
    <xf numFmtId="4" fontId="22" fillId="33" borderId="0" xfId="0" applyNumberFormat="1" applyFont="1" applyFill="1" applyAlignment="1">
      <alignment horizontal="centerContinuous" wrapText="1"/>
    </xf>
    <xf numFmtId="0" fontId="22" fillId="33" borderId="40" xfId="0" applyFont="1" applyFill="1" applyBorder="1" applyAlignment="1">
      <alignment horizontal="centerContinuous" wrapText="1"/>
    </xf>
    <xf numFmtId="0" fontId="18" fillId="33" borderId="34" xfId="0" applyFont="1" applyFill="1" applyBorder="1" applyAlignment="1">
      <alignment horizontal="center"/>
    </xf>
    <xf numFmtId="0" fontId="18" fillId="33" borderId="10" xfId="0" applyFont="1" applyFill="1" applyBorder="1" applyAlignment="1">
      <alignment horizontal="centerContinuous" vertical="center" wrapText="1"/>
    </xf>
    <xf numFmtId="3" fontId="18" fillId="33" borderId="10" xfId="0" applyNumberFormat="1" applyFont="1" applyFill="1" applyBorder="1" applyAlignment="1">
      <alignment horizontal="centerContinuous" vertical="center" wrapText="1"/>
    </xf>
    <xf numFmtId="0" fontId="18" fillId="33" borderId="12" xfId="0" applyFont="1" applyFill="1" applyBorder="1" applyAlignment="1">
      <alignment horizontal="centerContinuous" vertical="center" wrapText="1"/>
    </xf>
    <xf numFmtId="4" fontId="18" fillId="33" borderId="12" xfId="0" applyNumberFormat="1" applyFont="1" applyFill="1" applyBorder="1" applyAlignment="1">
      <alignment horizontal="centerContinuous" vertical="center" wrapText="1"/>
    </xf>
    <xf numFmtId="0" fontId="18" fillId="33" borderId="30" xfId="0" applyFont="1" applyFill="1" applyBorder="1" applyAlignment="1">
      <alignment horizontal="centerContinuous" vertical="center" wrapText="1"/>
    </xf>
    <xf numFmtId="0" fontId="26" fillId="0" borderId="35" xfId="0" applyFont="1" applyBorder="1" applyAlignment="1">
      <alignment horizontal="left" wrapText="1"/>
    </xf>
    <xf numFmtId="0" fontId="16" fillId="0" borderId="13" xfId="0" applyFont="1" applyBorder="1"/>
    <xf numFmtId="0" fontId="16" fillId="0" borderId="14" xfId="0" applyFont="1" applyBorder="1"/>
    <xf numFmtId="4" fontId="16" fillId="0" borderId="14" xfId="0" applyNumberFormat="1" applyFont="1" applyBorder="1"/>
    <xf numFmtId="0" fontId="16" fillId="0" borderId="27" xfId="0" applyFont="1" applyBorder="1"/>
    <xf numFmtId="0" fontId="16" fillId="0" borderId="13" xfId="0" applyFont="1" applyBorder="1" applyAlignment="1">
      <alignment horizontal="center"/>
    </xf>
    <xf numFmtId="3" fontId="16" fillId="0" borderId="13" xfId="125" applyNumberFormat="1" applyFont="1" applyBorder="1"/>
    <xf numFmtId="3" fontId="16" fillId="0" borderId="28" xfId="0" applyNumberFormat="1" applyFont="1" applyBorder="1"/>
    <xf numFmtId="3" fontId="16" fillId="0" borderId="19" xfId="0" applyNumberFormat="1" applyFont="1" applyBorder="1"/>
    <xf numFmtId="3" fontId="16" fillId="0" borderId="30" xfId="0" applyNumberFormat="1" applyFont="1" applyBorder="1"/>
    <xf numFmtId="3" fontId="16" fillId="0" borderId="14" xfId="0" applyNumberFormat="1" applyFont="1" applyBorder="1" applyAlignment="1">
      <alignment horizontal="right"/>
    </xf>
    <xf numFmtId="164" fontId="30" fillId="0" borderId="11" xfId="150" applyFont="1" applyFill="1" applyBorder="1" applyAlignment="1">
      <alignment horizontal="right"/>
    </xf>
    <xf numFmtId="3" fontId="16" fillId="0" borderId="27" xfId="0" applyNumberFormat="1" applyFont="1" applyBorder="1" applyAlignment="1">
      <alignment horizontal="right"/>
    </xf>
    <xf numFmtId="175" fontId="30" fillId="0" borderId="13" xfId="150" applyNumberFormat="1" applyFont="1" applyFill="1" applyBorder="1" applyAlignment="1">
      <alignment horizontal="right"/>
    </xf>
    <xf numFmtId="3" fontId="16" fillId="0" borderId="18" xfId="0" applyNumberFormat="1" applyFont="1" applyBorder="1" applyAlignment="1">
      <alignment horizontal="right"/>
    </xf>
    <xf numFmtId="3" fontId="16" fillId="0" borderId="28" xfId="0" applyNumberFormat="1" applyFont="1" applyBorder="1" applyAlignment="1">
      <alignment horizontal="right"/>
    </xf>
    <xf numFmtId="3" fontId="30" fillId="0" borderId="13" xfId="150" applyNumberFormat="1" applyFont="1" applyFill="1" applyBorder="1" applyAlignment="1">
      <alignment horizontal="right"/>
    </xf>
    <xf numFmtId="3" fontId="30" fillId="0" borderId="18" xfId="150" applyNumberFormat="1" applyFont="1" applyFill="1" applyBorder="1" applyAlignment="1">
      <alignment horizontal="right"/>
    </xf>
    <xf numFmtId="175" fontId="30" fillId="0" borderId="14" xfId="150" applyNumberFormat="1" applyFont="1" applyFill="1" applyBorder="1"/>
    <xf numFmtId="3" fontId="16" fillId="0" borderId="27" xfId="0" applyNumberFormat="1" applyFont="1" applyBorder="1"/>
    <xf numFmtId="3" fontId="16" fillId="32" borderId="13" xfId="0" applyNumberFormat="1" applyFont="1" applyFill="1" applyBorder="1"/>
    <xf numFmtId="0" fontId="18" fillId="33" borderId="20" xfId="0" applyFont="1" applyFill="1" applyBorder="1"/>
    <xf numFmtId="0" fontId="18" fillId="33" borderId="21" xfId="0" applyFont="1" applyFill="1" applyBorder="1"/>
    <xf numFmtId="3" fontId="18" fillId="33" borderId="21" xfId="0" applyNumberFormat="1" applyFont="1" applyFill="1" applyBorder="1"/>
    <xf numFmtId="173" fontId="18" fillId="33" borderId="21" xfId="151" applyNumberFormat="1" applyFont="1" applyFill="1" applyBorder="1"/>
    <xf numFmtId="173" fontId="18" fillId="33" borderId="22" xfId="151" applyNumberFormat="1" applyFont="1" applyFill="1" applyBorder="1"/>
    <xf numFmtId="3" fontId="16" fillId="33" borderId="21" xfId="0" applyNumberFormat="1" applyFont="1" applyFill="1" applyBorder="1"/>
    <xf numFmtId="3" fontId="16" fillId="33" borderId="22" xfId="0" applyNumberFormat="1" applyFont="1" applyFill="1" applyBorder="1"/>
    <xf numFmtId="0" fontId="16" fillId="32" borderId="12" xfId="0" applyFont="1" applyFill="1" applyBorder="1"/>
    <xf numFmtId="3" fontId="16" fillId="32" borderId="19" xfId="0" applyNumberFormat="1" applyFont="1" applyFill="1" applyBorder="1"/>
    <xf numFmtId="0" fontId="16" fillId="32" borderId="78" xfId="0" applyFont="1" applyFill="1" applyBorder="1"/>
    <xf numFmtId="0" fontId="16" fillId="0" borderId="35" xfId="0" applyFont="1" applyBorder="1"/>
    <xf numFmtId="0" fontId="16" fillId="0" borderId="11" xfId="0" applyFont="1" applyBorder="1" applyAlignment="1">
      <alignment horizontal="center"/>
    </xf>
    <xf numFmtId="0" fontId="30" fillId="0" borderId="56" xfId="0" applyFont="1" applyBorder="1"/>
    <xf numFmtId="0" fontId="30" fillId="0" borderId="18" xfId="0" applyFont="1" applyBorder="1" applyAlignment="1">
      <alignment horizontal="center"/>
    </xf>
    <xf numFmtId="3" fontId="16" fillId="33" borderId="13" xfId="125" applyNumberFormat="1" applyFont="1" applyFill="1" applyBorder="1"/>
    <xf numFmtId="166" fontId="64" fillId="0" borderId="0" xfId="152" applyFont="1"/>
    <xf numFmtId="3" fontId="64" fillId="32" borderId="0" xfId="0" applyNumberFormat="1" applyFont="1" applyFill="1"/>
    <xf numFmtId="0" fontId="16" fillId="33" borderId="10" xfId="0" applyFont="1" applyFill="1" applyBorder="1" applyAlignment="1">
      <alignment horizontal="center"/>
    </xf>
    <xf numFmtId="3" fontId="16" fillId="33" borderId="10" xfId="0" applyNumberFormat="1" applyFont="1" applyFill="1" applyBorder="1"/>
    <xf numFmtId="0" fontId="18" fillId="33" borderId="60" xfId="0" applyFont="1" applyFill="1" applyBorder="1"/>
    <xf numFmtId="0" fontId="18" fillId="33" borderId="46" xfId="0" applyFont="1" applyFill="1" applyBorder="1"/>
    <xf numFmtId="3" fontId="18" fillId="33" borderId="46" xfId="0" applyNumberFormat="1" applyFont="1" applyFill="1" applyBorder="1"/>
    <xf numFmtId="3" fontId="18" fillId="33" borderId="31" xfId="0" applyNumberFormat="1" applyFont="1" applyFill="1" applyBorder="1"/>
    <xf numFmtId="3" fontId="66" fillId="0" borderId="21" xfId="0" applyNumberFormat="1" applyFont="1" applyBorder="1"/>
    <xf numFmtId="3" fontId="66" fillId="0" borderId="22" xfId="0" applyNumberFormat="1" applyFont="1" applyBorder="1"/>
    <xf numFmtId="0" fontId="21" fillId="0" borderId="0" xfId="0" applyFont="1" applyAlignment="1">
      <alignment horizontal="left" wrapText="1"/>
    </xf>
    <xf numFmtId="0" fontId="18" fillId="33" borderId="20" xfId="0" applyFont="1" applyFill="1" applyBorder="1" applyAlignment="1">
      <alignment horizontal="center"/>
    </xf>
    <xf numFmtId="0" fontId="18" fillId="33" borderId="21" xfId="0" applyFont="1" applyFill="1" applyBorder="1" applyAlignment="1">
      <alignment horizontal="centerContinuous" vertical="center" wrapText="1"/>
    </xf>
    <xf numFmtId="3" fontId="18" fillId="33" borderId="22" xfId="0" applyNumberFormat="1" applyFont="1" applyFill="1" applyBorder="1" applyAlignment="1">
      <alignment horizontal="centerContinuous" vertical="center" wrapText="1"/>
    </xf>
    <xf numFmtId="4" fontId="16" fillId="0" borderId="28" xfId="0" applyNumberFormat="1" applyFont="1" applyBorder="1"/>
    <xf numFmtId="173" fontId="16" fillId="0" borderId="0" xfId="151" applyNumberFormat="1" applyFont="1"/>
    <xf numFmtId="3" fontId="16" fillId="32" borderId="70" xfId="125" applyNumberFormat="1" applyFont="1" applyFill="1" applyBorder="1"/>
    <xf numFmtId="3" fontId="16" fillId="32" borderId="70" xfId="0" applyNumberFormat="1" applyFont="1" applyFill="1" applyBorder="1"/>
    <xf numFmtId="4" fontId="16" fillId="0" borderId="31" xfId="0" applyNumberFormat="1" applyFont="1" applyBorder="1"/>
    <xf numFmtId="3" fontId="16" fillId="0" borderId="58" xfId="0" applyNumberFormat="1" applyFont="1" applyBorder="1"/>
    <xf numFmtId="3" fontId="16" fillId="0" borderId="51" xfId="0" applyNumberFormat="1" applyFont="1" applyBorder="1"/>
    <xf numFmtId="0" fontId="22" fillId="0" borderId="57" xfId="0" applyFont="1" applyBorder="1" applyAlignment="1">
      <alignment horizontal="center"/>
    </xf>
    <xf numFmtId="0" fontId="16" fillId="0" borderId="66" xfId="0" applyFont="1" applyBorder="1"/>
    <xf numFmtId="0" fontId="18" fillId="33" borderId="49" xfId="0" applyFont="1" applyFill="1" applyBorder="1" applyAlignment="1">
      <alignment horizontal="center"/>
    </xf>
    <xf numFmtId="0" fontId="18" fillId="33" borderId="43" xfId="0" applyFont="1" applyFill="1" applyBorder="1" applyAlignment="1">
      <alignment horizontal="centerContinuous" vertical="center" wrapText="1"/>
    </xf>
    <xf numFmtId="0" fontId="18" fillId="33" borderId="44" xfId="0" applyFont="1" applyFill="1" applyBorder="1" applyAlignment="1">
      <alignment horizontal="centerContinuous" vertical="center" wrapText="1"/>
    </xf>
    <xf numFmtId="3" fontId="16" fillId="33" borderId="34" xfId="0" applyNumberFormat="1" applyFont="1" applyFill="1" applyBorder="1"/>
    <xf numFmtId="3" fontId="16" fillId="33" borderId="33" xfId="0" applyNumberFormat="1" applyFont="1" applyFill="1" applyBorder="1"/>
    <xf numFmtId="3" fontId="16" fillId="0" borderId="37" xfId="0" applyNumberFormat="1" applyFont="1" applyBorder="1"/>
    <xf numFmtId="173" fontId="64" fillId="0" borderId="0" xfId="0" applyNumberFormat="1" applyFont="1"/>
    <xf numFmtId="3" fontId="18" fillId="33" borderId="73" xfId="0" applyNumberFormat="1" applyFont="1" applyFill="1" applyBorder="1" applyAlignment="1">
      <alignment horizontal="center" wrapText="1"/>
    </xf>
    <xf numFmtId="3" fontId="18" fillId="33" borderId="43" xfId="0" applyNumberFormat="1" applyFont="1" applyFill="1" applyBorder="1" applyAlignment="1">
      <alignment horizontal="centerContinuous" vertical="center" wrapText="1"/>
    </xf>
    <xf numFmtId="3" fontId="18" fillId="33" borderId="44" xfId="0" applyNumberFormat="1" applyFont="1" applyFill="1" applyBorder="1" applyAlignment="1">
      <alignment horizontal="centerContinuous" vertical="center" wrapText="1"/>
    </xf>
    <xf numFmtId="3" fontId="16" fillId="0" borderId="35" xfId="0" applyNumberFormat="1" applyFont="1" applyBorder="1"/>
    <xf numFmtId="3" fontId="16" fillId="0" borderId="23" xfId="0" applyNumberFormat="1" applyFont="1" applyBorder="1"/>
    <xf numFmtId="3" fontId="30" fillId="0" borderId="56" xfId="0" applyNumberFormat="1" applyFont="1" applyBorder="1"/>
    <xf numFmtId="3" fontId="30" fillId="0" borderId="16" xfId="0" applyNumberFormat="1" applyFont="1" applyBorder="1"/>
    <xf numFmtId="3" fontId="30" fillId="0" borderId="28" xfId="0" applyNumberFormat="1" applyFont="1" applyBorder="1"/>
    <xf numFmtId="3" fontId="35" fillId="32" borderId="0" xfId="0" applyNumberFormat="1" applyFont="1" applyFill="1"/>
    <xf numFmtId="3" fontId="30" fillId="0" borderId="0" xfId="0" applyNumberFormat="1" applyFont="1"/>
    <xf numFmtId="3" fontId="18" fillId="0" borderId="56" xfId="0" applyNumberFormat="1" applyFont="1" applyBorder="1"/>
    <xf numFmtId="3" fontId="18" fillId="0" borderId="16" xfId="0" applyNumberFormat="1" applyFont="1" applyBorder="1"/>
    <xf numFmtId="3" fontId="16" fillId="0" borderId="56" xfId="0" applyNumberFormat="1" applyFont="1" applyBorder="1"/>
    <xf numFmtId="3" fontId="18" fillId="32" borderId="20" xfId="0" applyNumberFormat="1" applyFont="1" applyFill="1" applyBorder="1"/>
    <xf numFmtId="3" fontId="18" fillId="33" borderId="22" xfId="0" applyNumberFormat="1" applyFont="1" applyFill="1" applyBorder="1"/>
    <xf numFmtId="3" fontId="16" fillId="0" borderId="20" xfId="0" applyNumberFormat="1" applyFont="1" applyBorder="1"/>
    <xf numFmtId="3" fontId="22" fillId="0" borderId="57" xfId="0" applyNumberFormat="1" applyFont="1" applyBorder="1" applyAlignment="1">
      <alignment horizontal="centerContinuous"/>
    </xf>
    <xf numFmtId="3" fontId="22" fillId="0" borderId="58" xfId="0" applyNumberFormat="1" applyFont="1" applyBorder="1" applyAlignment="1">
      <alignment horizontal="centerContinuous"/>
    </xf>
    <xf numFmtId="3" fontId="22" fillId="0" borderId="59" xfId="0" applyNumberFormat="1" applyFont="1" applyBorder="1" applyAlignment="1">
      <alignment horizontal="centerContinuous"/>
    </xf>
    <xf numFmtId="3" fontId="16" fillId="0" borderId="60" xfId="0" applyNumberFormat="1" applyFont="1" applyBorder="1"/>
    <xf numFmtId="3" fontId="18" fillId="0" borderId="57" xfId="0" applyNumberFormat="1" applyFont="1" applyBorder="1"/>
    <xf numFmtId="3" fontId="18" fillId="0" borderId="20" xfId="0" applyNumberFormat="1" applyFont="1" applyBorder="1"/>
    <xf numFmtId="3" fontId="18" fillId="33" borderId="20" xfId="0" applyNumberFormat="1" applyFont="1" applyFill="1" applyBorder="1" applyAlignment="1">
      <alignment horizontal="center" wrapText="1"/>
    </xf>
    <xf numFmtId="3" fontId="18" fillId="33" borderId="21" xfId="0" applyNumberFormat="1" applyFont="1" applyFill="1" applyBorder="1" applyAlignment="1">
      <alignment horizontal="centerContinuous" vertical="center" wrapText="1"/>
    </xf>
    <xf numFmtId="3" fontId="16" fillId="0" borderId="29" xfId="0" applyNumberFormat="1" applyFont="1" applyBorder="1" applyAlignment="1">
      <alignment horizontal="left" wrapText="1"/>
    </xf>
    <xf numFmtId="3" fontId="16" fillId="0" borderId="28" xfId="0" applyNumberFormat="1" applyFont="1" applyBorder="1" applyAlignment="1">
      <alignment horizontal="right" vertical="center" wrapText="1"/>
    </xf>
    <xf numFmtId="3" fontId="30" fillId="0" borderId="29" xfId="0" applyNumberFormat="1" applyFont="1" applyBorder="1" applyAlignment="1">
      <alignment horizontal="left" wrapText="1"/>
    </xf>
    <xf numFmtId="3" fontId="30" fillId="0" borderId="18" xfId="0" applyNumberFormat="1" applyFont="1" applyBorder="1"/>
    <xf numFmtId="3" fontId="18" fillId="33" borderId="20" xfId="0" applyNumberFormat="1" applyFont="1" applyFill="1" applyBorder="1"/>
    <xf numFmtId="3" fontId="16" fillId="0" borderId="29" xfId="0" applyNumberFormat="1" applyFont="1" applyBorder="1"/>
    <xf numFmtId="3" fontId="16" fillId="0" borderId="34" xfId="0" applyNumberFormat="1" applyFont="1" applyBorder="1"/>
    <xf numFmtId="3" fontId="16" fillId="0" borderId="10" xfId="0" applyNumberFormat="1" applyFont="1" applyBorder="1" applyAlignment="1">
      <alignment horizontal="centerContinuous" wrapText="1"/>
    </xf>
    <xf numFmtId="3" fontId="16" fillId="0" borderId="33" xfId="0" applyNumberFormat="1" applyFont="1" applyBorder="1" applyAlignment="1">
      <alignment horizontal="centerContinuous" wrapText="1"/>
    </xf>
    <xf numFmtId="3" fontId="17" fillId="0" borderId="0" xfId="0" applyNumberFormat="1" applyFont="1"/>
    <xf numFmtId="0" fontId="23" fillId="0" borderId="34" xfId="0" applyFont="1" applyBorder="1" applyProtection="1">
      <protection locked="0"/>
    </xf>
    <xf numFmtId="0" fontId="23" fillId="0" borderId="0" xfId="0" applyFont="1" applyAlignment="1">
      <alignment horizontal="centerContinuous"/>
    </xf>
    <xf numFmtId="3" fontId="23" fillId="0" borderId="27" xfId="0" applyNumberFormat="1" applyFont="1" applyBorder="1"/>
    <xf numFmtId="0" fontId="23" fillId="0" borderId="23" xfId="0" applyFont="1" applyBorder="1"/>
    <xf numFmtId="0" fontId="23" fillId="0" borderId="36" xfId="0" applyFont="1" applyBorder="1"/>
    <xf numFmtId="0" fontId="23" fillId="0" borderId="25" xfId="0" applyFont="1" applyBorder="1"/>
    <xf numFmtId="173" fontId="23" fillId="0" borderId="0" xfId="151" applyNumberFormat="1" applyFont="1" applyFill="1"/>
    <xf numFmtId="0" fontId="23" fillId="0" borderId="37" xfId="0" applyFont="1" applyBorder="1"/>
    <xf numFmtId="0" fontId="23" fillId="0" borderId="34" xfId="0" applyFont="1" applyBorder="1" applyAlignment="1">
      <alignment horizontal="center"/>
    </xf>
    <xf numFmtId="0" fontId="23" fillId="0" borderId="10" xfId="0" applyFont="1" applyBorder="1" applyAlignment="1">
      <alignment horizontal="center"/>
    </xf>
    <xf numFmtId="3" fontId="23" fillId="0" borderId="10" xfId="0" applyNumberFormat="1" applyFont="1" applyBorder="1" applyAlignment="1">
      <alignment horizontal="center"/>
    </xf>
    <xf numFmtId="3" fontId="24" fillId="0" borderId="33" xfId="0" applyNumberFormat="1" applyFont="1" applyBorder="1"/>
    <xf numFmtId="14" fontId="23" fillId="0" borderId="0" xfId="0" applyNumberFormat="1" applyFont="1"/>
    <xf numFmtId="0" fontId="23" fillId="0" borderId="38" xfId="0" applyFont="1" applyBorder="1"/>
    <xf numFmtId="0" fontId="23" fillId="0" borderId="38" xfId="0" applyFont="1" applyBorder="1" applyAlignment="1">
      <alignment horizontal="center"/>
    </xf>
    <xf numFmtId="3" fontId="23" fillId="0" borderId="38" xfId="0" applyNumberFormat="1" applyFont="1" applyBorder="1" applyAlignment="1">
      <alignment horizontal="right"/>
    </xf>
    <xf numFmtId="3" fontId="23" fillId="0" borderId="39" xfId="0" applyNumberFormat="1" applyFont="1" applyBorder="1" applyAlignment="1">
      <alignment horizontal="right"/>
    </xf>
    <xf numFmtId="0" fontId="23" fillId="0" borderId="27" xfId="0" applyFont="1" applyBorder="1"/>
    <xf numFmtId="173" fontId="23" fillId="0" borderId="0" xfId="0" applyNumberFormat="1" applyFont="1"/>
    <xf numFmtId="0" fontId="16" fillId="0" borderId="33" xfId="0" applyFont="1" applyBorder="1" applyAlignment="1">
      <alignment horizontal="left"/>
    </xf>
    <xf numFmtId="173" fontId="23" fillId="0" borderId="0" xfId="151" applyNumberFormat="1" applyFont="1" applyFill="1" applyAlignment="1"/>
    <xf numFmtId="3" fontId="23" fillId="0" borderId="11" xfId="0" applyNumberFormat="1" applyFont="1" applyBorder="1"/>
    <xf numFmtId="0" fontId="23" fillId="0" borderId="0" xfId="0" applyFont="1" applyAlignment="1">
      <alignment horizontal="center" wrapText="1"/>
    </xf>
    <xf numFmtId="0" fontId="23" fillId="0" borderId="35" xfId="0" applyFont="1" applyBorder="1" applyAlignment="1">
      <alignment horizontal="left"/>
    </xf>
    <xf numFmtId="0" fontId="23" fillId="0" borderId="24" xfId="0" applyFont="1" applyBorder="1"/>
    <xf numFmtId="0" fontId="23" fillId="0" borderId="68" xfId="0" applyFont="1" applyBorder="1"/>
    <xf numFmtId="4" fontId="22" fillId="33" borderId="9" xfId="0" applyNumberFormat="1" applyFont="1" applyFill="1" applyBorder="1" applyAlignment="1">
      <alignment horizontal="center"/>
    </xf>
    <xf numFmtId="0" fontId="18" fillId="0" borderId="71" xfId="0" applyFont="1" applyBorder="1"/>
    <xf numFmtId="0" fontId="23" fillId="0" borderId="79" xfId="0" applyFont="1" applyBorder="1"/>
    <xf numFmtId="0" fontId="18" fillId="0" borderId="72" xfId="0" applyFont="1" applyBorder="1" applyAlignment="1">
      <alignment horizontal="center" vertical="center"/>
    </xf>
    <xf numFmtId="3" fontId="23" fillId="0" borderId="80" xfId="0" applyNumberFormat="1" applyFont="1" applyBorder="1"/>
    <xf numFmtId="3" fontId="23" fillId="0" borderId="67" xfId="0" applyNumberFormat="1" applyFont="1" applyBorder="1"/>
    <xf numFmtId="173" fontId="16" fillId="0" borderId="10" xfId="151" applyNumberFormat="1" applyFont="1" applyFill="1" applyBorder="1" applyAlignment="1">
      <alignment horizontal="center"/>
    </xf>
    <xf numFmtId="0" fontId="18" fillId="0" borderId="43" xfId="0" applyFont="1" applyBorder="1" applyAlignment="1">
      <alignment horizontal="center" vertical="center"/>
    </xf>
    <xf numFmtId="173" fontId="16" fillId="0" borderId="11" xfId="151" applyNumberFormat="1" applyFont="1" applyFill="1" applyBorder="1" applyAlignment="1">
      <alignment horizontal="center"/>
    </xf>
    <xf numFmtId="0" fontId="23" fillId="0" borderId="53" xfId="0" applyFont="1" applyBorder="1"/>
    <xf numFmtId="0" fontId="23" fillId="0" borderId="63" xfId="0" applyFont="1" applyBorder="1"/>
    <xf numFmtId="173" fontId="16" fillId="0" borderId="46" xfId="151" applyNumberFormat="1" applyFont="1" applyFill="1" applyBorder="1" applyAlignment="1">
      <alignment horizontal="center"/>
    </xf>
    <xf numFmtId="3" fontId="23" fillId="0" borderId="64" xfId="0" applyNumberFormat="1" applyFont="1" applyBorder="1"/>
    <xf numFmtId="0" fontId="23" fillId="0" borderId="58" xfId="0" applyFont="1" applyBorder="1"/>
    <xf numFmtId="3" fontId="22" fillId="0" borderId="59" xfId="0" applyNumberFormat="1" applyFont="1" applyBorder="1"/>
    <xf numFmtId="3" fontId="18" fillId="0" borderId="21" xfId="0" applyNumberFormat="1" applyFont="1" applyBorder="1" applyAlignment="1">
      <alignment horizontal="center"/>
    </xf>
    <xf numFmtId="3" fontId="18" fillId="0" borderId="22" xfId="0" applyNumberFormat="1" applyFont="1" applyBorder="1" applyAlignment="1">
      <alignment horizontal="center"/>
    </xf>
    <xf numFmtId="3" fontId="18" fillId="0" borderId="59" xfId="0" applyNumberFormat="1" applyFont="1" applyBorder="1" applyAlignment="1">
      <alignment horizontal="center"/>
    </xf>
    <xf numFmtId="173" fontId="18" fillId="0" borderId="9" xfId="151" applyNumberFormat="1" applyFont="1" applyFill="1" applyBorder="1" applyAlignment="1">
      <alignment horizontal="center"/>
    </xf>
    <xf numFmtId="3" fontId="16" fillId="0" borderId="33" xfId="0" applyNumberFormat="1" applyFont="1" applyBorder="1" applyAlignment="1">
      <alignment horizontal="right" vertical="center" wrapText="1"/>
    </xf>
    <xf numFmtId="3" fontId="16" fillId="0" borderId="11" xfId="0" applyNumberFormat="1" applyFont="1" applyBorder="1" applyAlignment="1">
      <alignment horizontal="right" vertical="center" wrapText="1"/>
    </xf>
    <xf numFmtId="3" fontId="16" fillId="0" borderId="27" xfId="0" applyNumberFormat="1" applyFont="1" applyBorder="1" applyAlignment="1">
      <alignment horizontal="right" vertical="center" wrapText="1"/>
    </xf>
    <xf numFmtId="173" fontId="18" fillId="0" borderId="22" xfId="151" applyNumberFormat="1" applyFont="1" applyFill="1" applyBorder="1"/>
    <xf numFmtId="173" fontId="23" fillId="0" borderId="11" xfId="151" applyNumberFormat="1" applyFont="1" applyFill="1" applyBorder="1" applyAlignment="1">
      <alignment horizontal="right" vertical="center" wrapText="1"/>
    </xf>
    <xf numFmtId="0" fontId="18" fillId="0" borderId="9" xfId="0" applyFont="1" applyBorder="1" applyAlignment="1">
      <alignment horizontal="center" wrapText="1"/>
    </xf>
    <xf numFmtId="173" fontId="16" fillId="0" borderId="10" xfId="151" applyNumberFormat="1" applyFont="1" applyFill="1" applyBorder="1"/>
    <xf numFmtId="0" fontId="18" fillId="0" borderId="57" xfId="0" applyFont="1" applyBorder="1" applyAlignment="1">
      <alignment horizontal="center" vertical="center" wrapText="1"/>
    </xf>
    <xf numFmtId="0" fontId="18" fillId="0" borderId="62" xfId="0" applyFont="1" applyBorder="1"/>
    <xf numFmtId="173" fontId="18" fillId="0" borderId="59" xfId="151" applyNumberFormat="1" applyFont="1" applyFill="1" applyBorder="1" applyAlignment="1">
      <alignment horizontal="centerContinuous" vertical="center" wrapText="1"/>
    </xf>
    <xf numFmtId="0" fontId="16" fillId="0" borderId="58" xfId="0" applyFont="1" applyBorder="1"/>
    <xf numFmtId="173" fontId="18" fillId="0" borderId="21" xfId="151" applyNumberFormat="1" applyFont="1" applyFill="1" applyBorder="1"/>
    <xf numFmtId="173" fontId="18" fillId="0" borderId="62" xfId="151" applyNumberFormat="1" applyFont="1" applyFill="1" applyBorder="1"/>
    <xf numFmtId="173" fontId="18" fillId="0" borderId="59" xfId="151" applyNumberFormat="1" applyFont="1" applyFill="1" applyBorder="1"/>
    <xf numFmtId="0" fontId="23" fillId="0" borderId="16" xfId="0" applyFont="1" applyBorder="1"/>
    <xf numFmtId="0" fontId="18" fillId="0" borderId="57" xfId="0" applyFont="1" applyBorder="1" applyAlignment="1">
      <alignment vertical="center" wrapText="1"/>
    </xf>
    <xf numFmtId="0" fontId="18" fillId="0" borderId="59" xfId="0" applyFont="1" applyBorder="1" applyAlignment="1">
      <alignment vertical="center" wrapText="1"/>
    </xf>
    <xf numFmtId="173" fontId="18" fillId="0" borderId="57" xfId="0" applyNumberFormat="1" applyFont="1" applyBorder="1" applyAlignment="1">
      <alignment horizontal="center" vertical="center" wrapText="1"/>
    </xf>
    <xf numFmtId="173" fontId="18" fillId="0" borderId="9" xfId="0" applyNumberFormat="1" applyFont="1" applyBorder="1" applyAlignment="1">
      <alignment horizontal="center" vertical="center" wrapText="1"/>
    </xf>
    <xf numFmtId="3" fontId="16" fillId="0" borderId="16" xfId="0" applyNumberFormat="1" applyFont="1" applyBorder="1" applyAlignment="1">
      <alignment horizontal="right" vertical="center" wrapText="1"/>
    </xf>
    <xf numFmtId="173" fontId="18" fillId="0" borderId="9" xfId="151" applyNumberFormat="1" applyFont="1" applyFill="1" applyBorder="1" applyAlignment="1">
      <alignment horizontal="centerContinuous" vertical="center" wrapText="1"/>
    </xf>
    <xf numFmtId="0" fontId="16" fillId="0" borderId="13" xfId="0" applyFont="1" applyBorder="1" applyAlignment="1">
      <alignment horizontal="left" wrapText="1"/>
    </xf>
    <xf numFmtId="173" fontId="16" fillId="0" borderId="18" xfId="151" applyNumberFormat="1" applyFont="1" applyFill="1" applyBorder="1"/>
    <xf numFmtId="0" fontId="16" fillId="0" borderId="35" xfId="0" applyFont="1" applyBorder="1" applyAlignment="1">
      <alignment horizontal="left"/>
    </xf>
    <xf numFmtId="0" fontId="18" fillId="0" borderId="9" xfId="0" applyFont="1" applyBorder="1"/>
    <xf numFmtId="0" fontId="18" fillId="0" borderId="20" xfId="0" applyFont="1" applyBorder="1" applyAlignment="1">
      <alignment horizontal="center"/>
    </xf>
    <xf numFmtId="0" fontId="18" fillId="0" borderId="20" xfId="0" applyFont="1" applyBorder="1" applyAlignment="1">
      <alignment horizontal="center" wrapText="1"/>
    </xf>
    <xf numFmtId="0" fontId="0" fillId="0" borderId="0" xfId="0" applyAlignment="1">
      <alignment horizontal="left" vertical="center" wrapText="1"/>
    </xf>
    <xf numFmtId="0" fontId="22" fillId="0" borderId="9" xfId="39" applyFont="1" applyBorder="1" applyAlignment="1">
      <alignment horizontal="center"/>
    </xf>
    <xf numFmtId="0" fontId="16" fillId="0" borderId="31" xfId="0" applyFont="1" applyBorder="1" applyAlignment="1">
      <alignment horizontal="center"/>
    </xf>
    <xf numFmtId="0" fontId="23" fillId="0" borderId="26" xfId="0" applyFont="1" applyBorder="1"/>
    <xf numFmtId="0" fontId="23" fillId="0" borderId="14" xfId="0" applyFont="1" applyBorder="1"/>
    <xf numFmtId="0" fontId="23" fillId="0" borderId="76" xfId="0" applyFont="1" applyBorder="1"/>
    <xf numFmtId="0" fontId="18" fillId="0" borderId="21" xfId="0" applyFont="1" applyBorder="1" applyAlignment="1">
      <alignment horizontal="left"/>
    </xf>
    <xf numFmtId="0" fontId="23" fillId="0" borderId="22" xfId="0" applyFont="1" applyBorder="1"/>
    <xf numFmtId="3" fontId="18" fillId="0" borderId="81" xfId="0" applyNumberFormat="1" applyFont="1" applyBorder="1"/>
    <xf numFmtId="3" fontId="23" fillId="0" borderId="9" xfId="0" applyNumberFormat="1" applyFont="1" applyBorder="1"/>
    <xf numFmtId="0" fontId="16" fillId="0" borderId="25" xfId="0" applyFont="1" applyBorder="1" applyAlignment="1">
      <alignment horizontal="center"/>
    </xf>
    <xf numFmtId="3" fontId="18" fillId="33" borderId="48" xfId="0" applyNumberFormat="1" applyFont="1" applyFill="1" applyBorder="1" applyAlignment="1">
      <alignment horizontal="center" wrapText="1"/>
    </xf>
    <xf numFmtId="3" fontId="18" fillId="33" borderId="12" xfId="0" applyNumberFormat="1" applyFont="1" applyFill="1" applyBorder="1" applyAlignment="1">
      <alignment horizontal="center" wrapText="1"/>
    </xf>
    <xf numFmtId="3" fontId="18" fillId="33" borderId="30" xfId="0" applyNumberFormat="1" applyFont="1" applyFill="1" applyBorder="1" applyAlignment="1">
      <alignment horizontal="center" wrapText="1"/>
    </xf>
    <xf numFmtId="3" fontId="22" fillId="0" borderId="21" xfId="0" applyNumberFormat="1" applyFont="1" applyBorder="1" applyAlignment="1">
      <alignment horizontal="center"/>
    </xf>
    <xf numFmtId="3" fontId="22" fillId="0" borderId="22" xfId="0" applyNumberFormat="1" applyFont="1" applyBorder="1" applyAlignment="1">
      <alignment horizontal="center"/>
    </xf>
    <xf numFmtId="173" fontId="24" fillId="0" borderId="11" xfId="151" applyNumberFormat="1" applyFont="1" applyFill="1" applyBorder="1" applyAlignment="1">
      <alignment horizontal="right"/>
    </xf>
    <xf numFmtId="0" fontId="16" fillId="33" borderId="58" xfId="0" applyFont="1" applyFill="1" applyBorder="1" applyAlignment="1">
      <alignment horizontal="center"/>
    </xf>
    <xf numFmtId="4" fontId="16" fillId="33" borderId="18" xfId="0" applyNumberFormat="1" applyFont="1" applyFill="1" applyBorder="1" applyAlignment="1">
      <alignment horizontal="center"/>
    </xf>
    <xf numFmtId="3" fontId="16" fillId="33" borderId="10" xfId="125" applyNumberFormat="1" applyFont="1" applyFill="1" applyBorder="1"/>
    <xf numFmtId="0" fontId="17" fillId="33" borderId="10" xfId="0" applyFont="1" applyFill="1" applyBorder="1" applyAlignment="1">
      <alignment horizontal="center" vertical="center"/>
    </xf>
    <xf numFmtId="3" fontId="16" fillId="33" borderId="0" xfId="125" applyNumberFormat="1" applyFont="1" applyFill="1"/>
    <xf numFmtId="3" fontId="16" fillId="32" borderId="0" xfId="0" applyNumberFormat="1" applyFont="1" applyFill="1"/>
    <xf numFmtId="3" fontId="16" fillId="32" borderId="63" xfId="125" applyNumberFormat="1" applyFont="1" applyFill="1" applyBorder="1"/>
    <xf numFmtId="0" fontId="30" fillId="0" borderId="76" xfId="0" applyFont="1" applyBorder="1"/>
    <xf numFmtId="3" fontId="16" fillId="0" borderId="85" xfId="0" applyNumberFormat="1" applyFont="1" applyBorder="1"/>
    <xf numFmtId="3" fontId="18" fillId="0" borderId="46" xfId="0" applyNumberFormat="1" applyFont="1" applyBorder="1"/>
    <xf numFmtId="0" fontId="16" fillId="32" borderId="73" xfId="0" applyFont="1" applyFill="1" applyBorder="1"/>
    <xf numFmtId="3" fontId="16" fillId="33" borderId="51" xfId="125" applyNumberFormat="1" applyFont="1" applyFill="1" applyBorder="1"/>
    <xf numFmtId="3" fontId="16" fillId="32" borderId="54" xfId="0" applyNumberFormat="1" applyFont="1" applyFill="1" applyBorder="1"/>
    <xf numFmtId="3" fontId="16" fillId="33" borderId="54" xfId="125" applyNumberFormat="1" applyFont="1" applyFill="1" applyBorder="1"/>
    <xf numFmtId="4" fontId="16" fillId="0" borderId="61" xfId="0" applyNumberFormat="1" applyFont="1" applyBorder="1"/>
    <xf numFmtId="0" fontId="16" fillId="33" borderId="60" xfId="0" applyFont="1" applyFill="1" applyBorder="1"/>
    <xf numFmtId="3" fontId="16" fillId="33" borderId="39" xfId="0" applyNumberFormat="1" applyFont="1" applyFill="1" applyBorder="1"/>
    <xf numFmtId="3" fontId="18" fillId="0" borderId="33" xfId="0" applyNumberFormat="1" applyFont="1" applyBorder="1" applyAlignment="1">
      <alignment horizontal="center"/>
    </xf>
    <xf numFmtId="3" fontId="18" fillId="0" borderId="27" xfId="0" applyNumberFormat="1" applyFont="1" applyBorder="1" applyAlignment="1">
      <alignment horizontal="center"/>
    </xf>
    <xf numFmtId="0" fontId="18" fillId="0" borderId="27" xfId="0" applyFont="1" applyBorder="1" applyAlignment="1">
      <alignment horizontal="center" vertical="center" wrapText="1"/>
    </xf>
    <xf numFmtId="3" fontId="18" fillId="0" borderId="67" xfId="0" applyNumberFormat="1" applyFont="1" applyBorder="1"/>
    <xf numFmtId="3" fontId="23" fillId="0" borderId="68" xfId="0" applyNumberFormat="1" applyFont="1" applyBorder="1"/>
    <xf numFmtId="0" fontId="18" fillId="0" borderId="38" xfId="0" applyFont="1" applyBorder="1" applyAlignment="1">
      <alignment horizontal="centerContinuous"/>
    </xf>
    <xf numFmtId="0" fontId="18" fillId="0" borderId="38" xfId="0" applyFont="1" applyBorder="1" applyAlignment="1">
      <alignment horizontal="justify"/>
    </xf>
    <xf numFmtId="0" fontId="18" fillId="0" borderId="38" xfId="0" applyFont="1" applyBorder="1" applyAlignment="1">
      <alignment horizontal="left"/>
    </xf>
    <xf numFmtId="0" fontId="18" fillId="0" borderId="38" xfId="0" applyFont="1" applyBorder="1" applyAlignment="1">
      <alignment horizontal="centerContinuous" wrapText="1"/>
    </xf>
    <xf numFmtId="0" fontId="18" fillId="0" borderId="39" xfId="0" applyFont="1" applyBorder="1" applyAlignment="1">
      <alignment horizontal="centerContinuous" wrapText="1"/>
    </xf>
    <xf numFmtId="3" fontId="18" fillId="0" borderId="31" xfId="0" applyNumberFormat="1" applyFont="1" applyBorder="1"/>
    <xf numFmtId="0" fontId="18" fillId="0" borderId="45" xfId="0" applyFont="1" applyBorder="1" applyAlignment="1">
      <alignment horizontal="centerContinuous"/>
    </xf>
    <xf numFmtId="3" fontId="18" fillId="0" borderId="62" xfId="0" applyNumberFormat="1" applyFont="1" applyBorder="1"/>
    <xf numFmtId="3" fontId="23" fillId="0" borderId="85" xfId="0" applyNumberFormat="1" applyFont="1" applyBorder="1"/>
    <xf numFmtId="0" fontId="18" fillId="0" borderId="76" xfId="0" applyFont="1" applyBorder="1"/>
    <xf numFmtId="0" fontId="56" fillId="0" borderId="44" xfId="0" applyFont="1" applyBorder="1" applyAlignment="1">
      <alignment horizontal="centerContinuous" vertical="center" wrapText="1"/>
    </xf>
    <xf numFmtId="173" fontId="23" fillId="0" borderId="33" xfId="151" applyNumberFormat="1" applyFont="1" applyFill="1" applyBorder="1" applyAlignment="1">
      <alignment horizontal="centerContinuous" vertical="center" wrapText="1"/>
    </xf>
    <xf numFmtId="173" fontId="16" fillId="0" borderId="33" xfId="151" applyNumberFormat="1" applyFont="1" applyFill="1" applyBorder="1"/>
    <xf numFmtId="3" fontId="23" fillId="0" borderId="30" xfId="0" applyNumberFormat="1" applyFont="1" applyBorder="1"/>
    <xf numFmtId="173" fontId="23" fillId="0" borderId="27" xfId="151" applyNumberFormat="1" applyFont="1" applyFill="1" applyBorder="1" applyAlignment="1">
      <alignment horizontal="centerContinuous" vertical="center" wrapText="1"/>
    </xf>
    <xf numFmtId="0" fontId="20" fillId="0" borderId="48" xfId="0" applyFont="1" applyBorder="1" applyAlignment="1">
      <alignment horizontal="left"/>
    </xf>
    <xf numFmtId="173" fontId="23" fillId="0" borderId="30" xfId="151" applyNumberFormat="1" applyFont="1" applyFill="1" applyBorder="1"/>
    <xf numFmtId="3" fontId="24" fillId="0" borderId="34" xfId="0" applyNumberFormat="1" applyFont="1" applyBorder="1"/>
    <xf numFmtId="173" fontId="24" fillId="0" borderId="33" xfId="151" applyNumberFormat="1" applyFont="1" applyFill="1" applyBorder="1"/>
    <xf numFmtId="3" fontId="24" fillId="0" borderId="35" xfId="0" applyNumberFormat="1" applyFont="1" applyBorder="1"/>
    <xf numFmtId="173" fontId="24" fillId="0" borderId="27" xfId="151" applyNumberFormat="1" applyFont="1" applyFill="1" applyBorder="1"/>
    <xf numFmtId="0" fontId="23" fillId="0" borderId="29" xfId="0" applyFont="1" applyBorder="1"/>
    <xf numFmtId="0" fontId="16" fillId="0" borderId="0" xfId="0" quotePrefix="1" applyFont="1"/>
    <xf numFmtId="173" fontId="23" fillId="0" borderId="40" xfId="151" applyNumberFormat="1" applyFont="1" applyFill="1" applyBorder="1"/>
    <xf numFmtId="0" fontId="17" fillId="0" borderId="29" xfId="0" applyFont="1" applyBorder="1"/>
    <xf numFmtId="173" fontId="18" fillId="0" borderId="39" xfId="151" applyNumberFormat="1" applyFont="1" applyFill="1" applyBorder="1"/>
    <xf numFmtId="0" fontId="24" fillId="33" borderId="0" xfId="113" applyFont="1" applyFill="1" applyAlignment="1">
      <alignment horizontal="center" vertical="center"/>
    </xf>
    <xf numFmtId="0" fontId="24" fillId="33" borderId="16" xfId="113" applyFont="1" applyFill="1" applyBorder="1" applyAlignment="1">
      <alignment horizontal="center" vertical="center"/>
    </xf>
    <xf numFmtId="0" fontId="48" fillId="33" borderId="0" xfId="125" applyFont="1" applyFill="1" applyAlignment="1">
      <alignment horizontal="center" vertical="center" wrapText="1"/>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21" fillId="0" borderId="57" xfId="0" applyFont="1" applyBorder="1" applyAlignment="1">
      <alignment horizontal="center" vertical="center"/>
    </xf>
    <xf numFmtId="0" fontId="21" fillId="0" borderId="59" xfId="0" applyFont="1" applyBorder="1" applyAlignment="1">
      <alignment horizontal="center" vertical="center"/>
    </xf>
    <xf numFmtId="0" fontId="22" fillId="0" borderId="57" xfId="0" applyFont="1" applyBorder="1" applyAlignment="1">
      <alignment horizontal="center" vertical="center"/>
    </xf>
    <xf numFmtId="0" fontId="22" fillId="0" borderId="75" xfId="0" applyFont="1" applyBorder="1" applyAlignment="1">
      <alignment horizontal="center" vertical="center"/>
    </xf>
    <xf numFmtId="0" fontId="23" fillId="0" borderId="57" xfId="0" applyFont="1" applyBorder="1" applyAlignment="1">
      <alignment horizontal="center" vertical="center"/>
    </xf>
    <xf numFmtId="0" fontId="23" fillId="0" borderId="75" xfId="0" applyFont="1" applyBorder="1" applyAlignment="1">
      <alignment horizontal="center" vertical="center"/>
    </xf>
    <xf numFmtId="0" fontId="22" fillId="0" borderId="0" xfId="0" applyFont="1" applyAlignment="1">
      <alignment horizontal="center" vertical="center"/>
    </xf>
    <xf numFmtId="3" fontId="18" fillId="0" borderId="61" xfId="0" applyNumberFormat="1" applyFont="1" applyBorder="1" applyAlignment="1">
      <alignment horizontal="center"/>
    </xf>
    <xf numFmtId="3" fontId="18" fillId="0" borderId="30" xfId="0" applyNumberFormat="1" applyFont="1" applyBorder="1" applyAlignment="1">
      <alignment horizontal="center"/>
    </xf>
    <xf numFmtId="0" fontId="16" fillId="0" borderId="0" xfId="0" applyFont="1" applyAlignment="1">
      <alignment horizontal="center"/>
    </xf>
    <xf numFmtId="0" fontId="27" fillId="0" borderId="0" xfId="0" applyFont="1" applyAlignment="1">
      <alignment horizontal="center"/>
    </xf>
    <xf numFmtId="0" fontId="50" fillId="0" borderId="0" xfId="0" applyFont="1" applyAlignment="1">
      <alignment horizontal="center"/>
    </xf>
    <xf numFmtId="0" fontId="26" fillId="0" borderId="56" xfId="0" applyFont="1" applyBorder="1" applyAlignment="1">
      <alignment horizontal="left"/>
    </xf>
    <xf numFmtId="0" fontId="26" fillId="0" borderId="0" xfId="0" applyFont="1" applyAlignment="1">
      <alignment horizontal="left"/>
    </xf>
    <xf numFmtId="0" fontId="18" fillId="0" borderId="73" xfId="0" applyFont="1" applyBorder="1" applyAlignment="1">
      <alignment horizontal="center"/>
    </xf>
    <xf numFmtId="0" fontId="18" fillId="0" borderId="48" xfId="0" applyFont="1" applyBorder="1" applyAlignment="1">
      <alignment horizontal="center"/>
    </xf>
    <xf numFmtId="3" fontId="18" fillId="0" borderId="52" xfId="0" applyNumberFormat="1" applyFont="1" applyBorder="1" applyAlignment="1">
      <alignment horizontal="center"/>
    </xf>
    <xf numFmtId="3" fontId="18" fillId="0" borderId="12" xfId="0" applyNumberFormat="1" applyFont="1" applyBorder="1" applyAlignment="1">
      <alignment horizontal="center"/>
    </xf>
    <xf numFmtId="0" fontId="18" fillId="0" borderId="52" xfId="0" applyFont="1" applyBorder="1" applyAlignment="1">
      <alignment horizontal="center"/>
    </xf>
    <xf numFmtId="0" fontId="18" fillId="0" borderId="12" xfId="0" applyFont="1" applyBorder="1" applyAlignment="1">
      <alignment horizontal="center"/>
    </xf>
    <xf numFmtId="0" fontId="50" fillId="0" borderId="0" xfId="0" applyFont="1" applyAlignment="1">
      <alignment horizontal="center" vertical="center"/>
    </xf>
    <xf numFmtId="0" fontId="21" fillId="0" borderId="0" xfId="0" applyFont="1" applyAlignment="1">
      <alignment horizontal="center"/>
    </xf>
    <xf numFmtId="0" fontId="21" fillId="0" borderId="49" xfId="0" applyFont="1" applyBorder="1" applyAlignment="1">
      <alignment horizontal="center"/>
    </xf>
    <xf numFmtId="0" fontId="21" fillId="0" borderId="37" xfId="0" applyFont="1" applyBorder="1" applyAlignment="1">
      <alignment horizontal="center"/>
    </xf>
    <xf numFmtId="0" fontId="21" fillId="0" borderId="52" xfId="0" applyFont="1" applyBorder="1" applyAlignment="1">
      <alignment horizontal="center" vertical="center" wrapText="1"/>
    </xf>
    <xf numFmtId="0" fontId="21" fillId="0" borderId="46" xfId="0" applyFont="1" applyBorder="1" applyAlignment="1">
      <alignment horizontal="center" vertical="center" wrapText="1"/>
    </xf>
    <xf numFmtId="3" fontId="21" fillId="0" borderId="61" xfId="0" applyNumberFormat="1" applyFont="1" applyBorder="1" applyAlignment="1">
      <alignment horizontal="center" vertical="center" wrapText="1"/>
    </xf>
    <xf numFmtId="3" fontId="21" fillId="0" borderId="31" xfId="0" applyNumberFormat="1" applyFont="1" applyBorder="1" applyAlignment="1">
      <alignment horizontal="center" vertical="center" wrapText="1"/>
    </xf>
    <xf numFmtId="0" fontId="28" fillId="0" borderId="0" xfId="39" applyFont="1" applyAlignment="1">
      <alignment horizontal="center"/>
    </xf>
    <xf numFmtId="3" fontId="16" fillId="0" borderId="0" xfId="39" applyNumberFormat="1" applyAlignment="1">
      <alignment horizontal="left"/>
    </xf>
    <xf numFmtId="0" fontId="16" fillId="0" borderId="0" xfId="39" applyAlignment="1">
      <alignment horizontal="center"/>
    </xf>
    <xf numFmtId="0" fontId="22" fillId="0" borderId="0" xfId="39" applyFont="1" applyAlignment="1">
      <alignment horizontal="center"/>
    </xf>
    <xf numFmtId="0" fontId="18" fillId="0" borderId="78" xfId="0" applyFont="1" applyBorder="1" applyAlignment="1">
      <alignment horizontal="center"/>
    </xf>
    <xf numFmtId="0" fontId="18" fillId="0" borderId="69" xfId="0" applyFont="1" applyBorder="1" applyAlignment="1">
      <alignment horizontal="center"/>
    </xf>
    <xf numFmtId="0" fontId="22" fillId="0" borderId="42"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16" fillId="0" borderId="0" xfId="0" applyFont="1" applyAlignment="1">
      <alignment horizontal="center" vertical="center"/>
    </xf>
    <xf numFmtId="0" fontId="67" fillId="0" borderId="0" xfId="0" applyFont="1" applyAlignment="1">
      <alignment horizontal="center"/>
    </xf>
    <xf numFmtId="0" fontId="60" fillId="0" borderId="0" xfId="0" applyFont="1" applyAlignment="1">
      <alignment horizontal="center"/>
    </xf>
    <xf numFmtId="0" fontId="61" fillId="0" borderId="0" xfId="0" applyFont="1" applyAlignment="1">
      <alignment horizontal="center"/>
    </xf>
    <xf numFmtId="0" fontId="16" fillId="0" borderId="0" xfId="0" applyFont="1" applyAlignment="1">
      <alignment horizontal="justify" vertical="justify" wrapText="1"/>
    </xf>
    <xf numFmtId="0" fontId="58" fillId="0" borderId="0" xfId="0" applyFont="1" applyAlignment="1">
      <alignment horizontal="justify" vertical="justify" wrapText="1"/>
    </xf>
    <xf numFmtId="0" fontId="16" fillId="33" borderId="0" xfId="0" applyFont="1" applyFill="1" applyAlignment="1">
      <alignment horizontal="justify" vertical="justify" wrapText="1"/>
    </xf>
    <xf numFmtId="0" fontId="24" fillId="0" borderId="0" xfId="0" applyFont="1" applyAlignment="1">
      <alignment horizontal="center"/>
    </xf>
    <xf numFmtId="0" fontId="36" fillId="0" borderId="0" xfId="0" applyFont="1" applyAlignment="1">
      <alignment horizontal="center"/>
    </xf>
    <xf numFmtId="0" fontId="16" fillId="0" borderId="0" xfId="0" applyFont="1" applyAlignment="1">
      <alignment horizontal="left" wrapText="1"/>
    </xf>
    <xf numFmtId="0" fontId="16" fillId="0" borderId="0" xfId="0" applyFont="1" applyAlignment="1">
      <alignment horizontal="left"/>
    </xf>
    <xf numFmtId="0" fontId="22" fillId="0" borderId="0" xfId="0" applyFont="1" applyAlignment="1">
      <alignment horizontal="left"/>
    </xf>
    <xf numFmtId="0" fontId="21" fillId="0" borderId="57" xfId="0" applyFont="1" applyBorder="1" applyAlignment="1">
      <alignment horizontal="center"/>
    </xf>
    <xf numFmtId="0" fontId="21" fillId="0" borderId="58" xfId="0" applyFont="1" applyBorder="1" applyAlignment="1">
      <alignment horizontal="center"/>
    </xf>
    <xf numFmtId="0" fontId="21" fillId="0" borderId="59" xfId="0" applyFont="1" applyBorder="1" applyAlignment="1">
      <alignment horizontal="center"/>
    </xf>
    <xf numFmtId="0" fontId="18" fillId="32" borderId="50" xfId="0" applyFont="1" applyFill="1" applyBorder="1" applyAlignment="1">
      <alignment horizontal="left"/>
    </xf>
    <xf numFmtId="0" fontId="18" fillId="32" borderId="53" xfId="0" applyFont="1" applyFill="1" applyBorder="1" applyAlignment="1">
      <alignment horizontal="left"/>
    </xf>
    <xf numFmtId="0" fontId="18" fillId="0" borderId="0" xfId="0" applyFont="1" applyAlignment="1">
      <alignment horizontal="left"/>
    </xf>
    <xf numFmtId="0" fontId="18" fillId="33" borderId="49" xfId="0" applyFont="1" applyFill="1" applyBorder="1" applyAlignment="1">
      <alignment horizontal="center"/>
    </xf>
    <xf numFmtId="0" fontId="18" fillId="33" borderId="34" xfId="0" applyFont="1" applyFill="1" applyBorder="1" applyAlignment="1">
      <alignment horizontal="center"/>
    </xf>
    <xf numFmtId="0" fontId="18" fillId="33" borderId="43" xfId="0" applyFont="1" applyFill="1" applyBorder="1" applyAlignment="1">
      <alignment horizontal="center" wrapText="1"/>
    </xf>
    <xf numFmtId="0" fontId="18" fillId="33" borderId="10" xfId="0" applyFont="1" applyFill="1" applyBorder="1" applyAlignment="1">
      <alignment horizontal="center" wrapText="1"/>
    </xf>
    <xf numFmtId="0" fontId="18" fillId="33" borderId="44" xfId="0" applyFont="1" applyFill="1" applyBorder="1" applyAlignment="1">
      <alignment horizontal="center" wrapText="1"/>
    </xf>
    <xf numFmtId="0" fontId="18" fillId="33" borderId="33" xfId="0" applyFont="1" applyFill="1" applyBorder="1" applyAlignment="1">
      <alignment horizontal="center" wrapText="1"/>
    </xf>
    <xf numFmtId="0" fontId="22" fillId="33" borderId="57" xfId="0" applyFont="1" applyFill="1" applyBorder="1" applyAlignment="1">
      <alignment horizontal="center"/>
    </xf>
    <xf numFmtId="0" fontId="22" fillId="33" borderId="58" xfId="0" applyFont="1" applyFill="1" applyBorder="1" applyAlignment="1">
      <alignment horizontal="center"/>
    </xf>
    <xf numFmtId="3" fontId="16" fillId="0" borderId="25" xfId="0" applyNumberFormat="1" applyFont="1" applyBorder="1" applyAlignment="1">
      <alignment horizontal="center"/>
    </xf>
    <xf numFmtId="3" fontId="16" fillId="0" borderId="79" xfId="0" applyNumberFormat="1" applyFont="1" applyBorder="1" applyAlignment="1">
      <alignment horizontal="center"/>
    </xf>
    <xf numFmtId="3" fontId="16" fillId="0" borderId="80" xfId="0" applyNumberFormat="1" applyFont="1" applyBorder="1" applyAlignment="1">
      <alignment horizontal="center"/>
    </xf>
    <xf numFmtId="0" fontId="22" fillId="0" borderId="57" xfId="0" applyFont="1" applyBorder="1" applyAlignment="1">
      <alignment horizontal="center"/>
    </xf>
    <xf numFmtId="0" fontId="22" fillId="0" borderId="58" xfId="0" applyFont="1" applyBorder="1" applyAlignment="1">
      <alignment horizontal="center"/>
    </xf>
    <xf numFmtId="0" fontId="22" fillId="0" borderId="59" xfId="0" applyFont="1" applyBorder="1" applyAlignment="1">
      <alignment horizontal="center"/>
    </xf>
    <xf numFmtId="0" fontId="21" fillId="0" borderId="29" xfId="0" applyFont="1" applyBorder="1" applyAlignment="1">
      <alignment horizontal="center"/>
    </xf>
    <xf numFmtId="0" fontId="21" fillId="0" borderId="16" xfId="0" applyFont="1" applyBorder="1" applyAlignment="1">
      <alignment horizontal="center"/>
    </xf>
    <xf numFmtId="0" fontId="21" fillId="0" borderId="32" xfId="0" applyFont="1" applyBorder="1" applyAlignment="1">
      <alignment horizontal="center"/>
    </xf>
    <xf numFmtId="0" fontId="21" fillId="0" borderId="17" xfId="0" applyFont="1" applyBorder="1" applyAlignment="1">
      <alignment horizontal="center"/>
    </xf>
    <xf numFmtId="0" fontId="21" fillId="0" borderId="68" xfId="0" applyFont="1" applyBorder="1" applyAlignment="1">
      <alignment horizontal="center"/>
    </xf>
    <xf numFmtId="4" fontId="22" fillId="33" borderId="19" xfId="0" applyNumberFormat="1" applyFont="1" applyFill="1" applyBorder="1" applyAlignment="1">
      <alignment horizontal="center" wrapText="1"/>
    </xf>
    <xf numFmtId="4" fontId="22" fillId="33" borderId="17" xfId="0" applyNumberFormat="1" applyFont="1" applyFill="1" applyBorder="1" applyAlignment="1">
      <alignment horizontal="center" wrapText="1"/>
    </xf>
    <xf numFmtId="4" fontId="22" fillId="33" borderId="47" xfId="0" applyNumberFormat="1" applyFont="1" applyFill="1" applyBorder="1" applyAlignment="1">
      <alignment horizontal="center" wrapText="1"/>
    </xf>
    <xf numFmtId="3" fontId="16" fillId="0" borderId="0" xfId="0" applyNumberFormat="1" applyFont="1" applyAlignment="1">
      <alignment horizontal="left" vertical="center" wrapText="1"/>
    </xf>
    <xf numFmtId="3" fontId="22" fillId="0" borderId="57" xfId="0" applyNumberFormat="1" applyFont="1" applyBorder="1" applyAlignment="1">
      <alignment horizontal="center"/>
    </xf>
    <xf numFmtId="3" fontId="22" fillId="0" borderId="58" xfId="0" applyNumberFormat="1" applyFont="1" applyBorder="1" applyAlignment="1">
      <alignment horizontal="center"/>
    </xf>
    <xf numFmtId="3" fontId="22" fillId="0" borderId="59" xfId="0" applyNumberFormat="1" applyFont="1" applyBorder="1" applyAlignment="1">
      <alignment horizontal="center"/>
    </xf>
    <xf numFmtId="0" fontId="22" fillId="0" borderId="73"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61" xfId="0" applyFont="1" applyBorder="1" applyAlignment="1">
      <alignment horizontal="center" vertical="center" wrapText="1"/>
    </xf>
    <xf numFmtId="0" fontId="22" fillId="0" borderId="30" xfId="0" applyFont="1" applyBorder="1" applyAlignment="1">
      <alignment horizontal="center" vertical="center" wrapText="1"/>
    </xf>
    <xf numFmtId="0" fontId="23" fillId="0" borderId="0" xfId="0" applyFont="1" applyAlignment="1">
      <alignment horizontal="center"/>
    </xf>
    <xf numFmtId="0" fontId="16" fillId="0" borderId="49" xfId="0" applyFont="1" applyBorder="1" applyAlignment="1">
      <alignment horizontal="center"/>
    </xf>
    <xf numFmtId="0" fontId="16" fillId="0" borderId="34" xfId="0" applyFont="1" applyBorder="1" applyAlignment="1">
      <alignment horizontal="center"/>
    </xf>
    <xf numFmtId="0" fontId="21" fillId="0" borderId="43" xfId="0" applyFont="1" applyBorder="1" applyAlignment="1">
      <alignment horizontal="center"/>
    </xf>
    <xf numFmtId="0" fontId="21" fillId="0" borderId="74" xfId="0" applyFont="1" applyBorder="1" applyAlignment="1">
      <alignment horizontal="center"/>
    </xf>
    <xf numFmtId="0" fontId="16" fillId="0" borderId="29" xfId="0" applyFont="1" applyBorder="1" applyAlignment="1">
      <alignment horizontal="left"/>
    </xf>
    <xf numFmtId="0" fontId="16" fillId="0" borderId="16" xfId="0" applyFont="1" applyBorder="1" applyAlignment="1">
      <alignment horizontal="left"/>
    </xf>
    <xf numFmtId="0" fontId="23" fillId="0" borderId="36" xfId="0" applyFont="1" applyBorder="1" applyAlignment="1">
      <alignment horizontal="center"/>
    </xf>
    <xf numFmtId="0" fontId="23" fillId="0" borderId="79" xfId="0" applyFont="1" applyBorder="1" applyAlignment="1">
      <alignment horizontal="center"/>
    </xf>
    <xf numFmtId="0" fontId="23" fillId="0" borderId="80" xfId="0" applyFont="1" applyBorder="1" applyAlignment="1">
      <alignment horizontal="center"/>
    </xf>
    <xf numFmtId="0" fontId="23" fillId="0" borderId="82" xfId="0" applyFont="1" applyBorder="1" applyAlignment="1">
      <alignment horizontal="center"/>
    </xf>
    <xf numFmtId="0" fontId="23" fillId="0" borderId="83" xfId="0" applyFont="1" applyBorder="1" applyAlignment="1">
      <alignment horizontal="center"/>
    </xf>
    <xf numFmtId="0" fontId="23" fillId="0" borderId="84" xfId="0" applyFont="1" applyBorder="1" applyAlignment="1">
      <alignment horizontal="center"/>
    </xf>
    <xf numFmtId="0" fontId="17" fillId="0" borderId="51" xfId="0" applyFont="1" applyBorder="1" applyAlignment="1">
      <alignment horizontal="justify"/>
    </xf>
    <xf numFmtId="0" fontId="18" fillId="0" borderId="74" xfId="0" applyFont="1" applyBorder="1" applyAlignment="1">
      <alignment horizontal="center" wrapText="1"/>
    </xf>
    <xf numFmtId="0" fontId="18" fillId="0" borderId="71" xfId="0" applyFont="1" applyBorder="1" applyAlignment="1">
      <alignment horizontal="center" wrapText="1"/>
    </xf>
    <xf numFmtId="0" fontId="18" fillId="0" borderId="72" xfId="0" applyFont="1" applyBorder="1" applyAlignment="1">
      <alignment horizontal="center" wrapText="1"/>
    </xf>
    <xf numFmtId="0" fontId="17" fillId="0" borderId="0" xfId="0" applyFont="1" applyAlignment="1">
      <alignment horizontal="justify"/>
    </xf>
    <xf numFmtId="0" fontId="16" fillId="0" borderId="0" xfId="0" applyFont="1" applyAlignment="1">
      <alignment horizontal="center" vertical="top"/>
    </xf>
    <xf numFmtId="0" fontId="16" fillId="0" borderId="36" xfId="0" applyFont="1" applyBorder="1" applyAlignment="1">
      <alignment horizontal="center"/>
    </xf>
    <xf numFmtId="0" fontId="16" fillId="0" borderId="79" xfId="0" applyFont="1" applyBorder="1" applyAlignment="1">
      <alignment horizontal="center"/>
    </xf>
    <xf numFmtId="0" fontId="16" fillId="0" borderId="80" xfId="0" applyFont="1" applyBorder="1" applyAlignment="1">
      <alignment horizontal="center"/>
    </xf>
    <xf numFmtId="0" fontId="18" fillId="0" borderId="41" xfId="0" applyFont="1" applyBorder="1" applyAlignment="1">
      <alignment horizontal="center"/>
    </xf>
    <xf numFmtId="0" fontId="18" fillId="0" borderId="42" xfId="0" applyFont="1" applyBorder="1" applyAlignment="1">
      <alignment horizontal="center"/>
    </xf>
    <xf numFmtId="0" fontId="18" fillId="0" borderId="57" xfId="0" applyFont="1" applyBorder="1" applyAlignment="1">
      <alignment horizontal="left"/>
    </xf>
    <xf numFmtId="0" fontId="18" fillId="0" borderId="59" xfId="0" applyFont="1" applyBorder="1" applyAlignment="1">
      <alignment horizontal="left"/>
    </xf>
  </cellXfs>
  <cellStyles count="153">
    <cellStyle name="20% - Énfasis1" xfId="16" builtinId="30" customBuiltin="1"/>
    <cellStyle name="20% - Énfasis2" xfId="20" builtinId="34" customBuiltin="1"/>
    <cellStyle name="20% - Énfasis3" xfId="24" builtinId="38" customBuiltin="1"/>
    <cellStyle name="20% - Énfasis4" xfId="28" builtinId="42" customBuiltin="1"/>
    <cellStyle name="20% - Énfasis5" xfId="32" builtinId="46" customBuiltin="1"/>
    <cellStyle name="20% - Énfasis6" xfId="36" builtinId="50" customBuiltin="1"/>
    <cellStyle name="40% - Énfasis1" xfId="17" builtinId="31" customBuiltin="1"/>
    <cellStyle name="40% - Énfasis2" xfId="21" builtinId="35" customBuiltin="1"/>
    <cellStyle name="40% - Énfasis3" xfId="25" builtinId="39" customBuiltin="1"/>
    <cellStyle name="40% - Énfasis4" xfId="29" builtinId="43" customBuiltin="1"/>
    <cellStyle name="40% - Énfasis5" xfId="33" builtinId="47" customBuiltin="1"/>
    <cellStyle name="40% - Énfasis6" xfId="37" builtinId="51" customBuiltin="1"/>
    <cellStyle name="60% - Énfasis1" xfId="18" builtinId="32" customBuiltin="1"/>
    <cellStyle name="60% - Énfasis2" xfId="22" builtinId="36" customBuiltin="1"/>
    <cellStyle name="60% - Énfasis3" xfId="26" builtinId="40" customBuiltin="1"/>
    <cellStyle name="60% - Énfasis4" xfId="30" builtinId="44" customBuiltin="1"/>
    <cellStyle name="60% - Énfasis5" xfId="34" builtinId="48" customBuiltin="1"/>
    <cellStyle name="60% - Énfasis6" xfId="38" builtinId="52" customBuiltin="1"/>
    <cellStyle name="Cálculo" xfId="9" builtinId="22" customBuiltin="1"/>
    <cellStyle name="Celda de comprobación" xfId="11" builtinId="23" customBuiltin="1"/>
    <cellStyle name="Celda vinculada" xfId="10" builtinId="24" customBuiltin="1"/>
    <cellStyle name="Encabezado 4" xfId="4" builtinId="19" customBuiltin="1"/>
    <cellStyle name="Énfasis1" xfId="15" builtinId="29" customBuiltin="1"/>
    <cellStyle name="Énfasis2" xfId="19" builtinId="33" customBuiltin="1"/>
    <cellStyle name="Énfasis3" xfId="23" builtinId="37" customBuiltin="1"/>
    <cellStyle name="Énfasis4" xfId="27" builtinId="41" customBuiltin="1"/>
    <cellStyle name="Énfasis5" xfId="31" builtinId="45" customBuiltin="1"/>
    <cellStyle name="Énfasis6" xfId="35" builtinId="49" customBuiltin="1"/>
    <cellStyle name="Entrada" xfId="7" builtinId="20" customBuiltin="1"/>
    <cellStyle name="Estilo 1" xfId="40" xr:uid="{00000000-0005-0000-0000-00001D000000}"/>
    <cellStyle name="Euro" xfId="41" xr:uid="{00000000-0005-0000-0000-00001E000000}"/>
    <cellStyle name="Euro 2" xfId="42" xr:uid="{00000000-0005-0000-0000-00001F000000}"/>
    <cellStyle name="Euro 2 2" xfId="43" xr:uid="{00000000-0005-0000-0000-000020000000}"/>
    <cellStyle name="Euro 3" xfId="44" xr:uid="{00000000-0005-0000-0000-000021000000}"/>
    <cellStyle name="Euro 4" xfId="45" xr:uid="{00000000-0005-0000-0000-000022000000}"/>
    <cellStyle name="Euro_Form 101 IRACIS  - Valores 2007" xfId="46" xr:uid="{00000000-0005-0000-0000-000023000000}"/>
    <cellStyle name="Excel Built-in Normal" xfId="47" xr:uid="{00000000-0005-0000-0000-000024000000}"/>
    <cellStyle name="Hipervínculo 2" xfId="48" xr:uid="{00000000-0005-0000-0000-000025000000}"/>
    <cellStyle name="Incorrecto" xfId="5" builtinId="27" customBuiltin="1"/>
    <cellStyle name="Millares" xfId="151" builtinId="3"/>
    <cellStyle name="Millares [0]" xfId="152" builtinId="6"/>
    <cellStyle name="Millares [0] 10" xfId="150" xr:uid="{00000000-0005-0000-0000-000029000000}"/>
    <cellStyle name="Millares [0] 2" xfId="51" xr:uid="{00000000-0005-0000-0000-00002A000000}"/>
    <cellStyle name="Millares [0] 2 2" xfId="52" xr:uid="{00000000-0005-0000-0000-00002B000000}"/>
    <cellStyle name="Millares [0] 2 3" xfId="53" xr:uid="{00000000-0005-0000-0000-00002C000000}"/>
    <cellStyle name="Millares [0] 2 5" xfId="149" xr:uid="{00000000-0005-0000-0000-00002D000000}"/>
    <cellStyle name="Millares [0] 3" xfId="54" xr:uid="{00000000-0005-0000-0000-00002E000000}"/>
    <cellStyle name="Millares [0] 3 2" xfId="55" xr:uid="{00000000-0005-0000-0000-00002F000000}"/>
    <cellStyle name="Millares [0] 4" xfId="56" xr:uid="{00000000-0005-0000-0000-000030000000}"/>
    <cellStyle name="Millares [0] 4 2" xfId="57" xr:uid="{00000000-0005-0000-0000-000031000000}"/>
    <cellStyle name="Millares [0] 5" xfId="58" xr:uid="{00000000-0005-0000-0000-000032000000}"/>
    <cellStyle name="Millares [0] 6" xfId="59" xr:uid="{00000000-0005-0000-0000-000033000000}"/>
    <cellStyle name="Millares [0] 7" xfId="50" xr:uid="{00000000-0005-0000-0000-000034000000}"/>
    <cellStyle name="Millares 10" xfId="60" xr:uid="{00000000-0005-0000-0000-000035000000}"/>
    <cellStyle name="Millares 10 2" xfId="61" xr:uid="{00000000-0005-0000-0000-000036000000}"/>
    <cellStyle name="Millares 11" xfId="62" xr:uid="{00000000-0005-0000-0000-000037000000}"/>
    <cellStyle name="Millares 11 2" xfId="63" xr:uid="{00000000-0005-0000-0000-000038000000}"/>
    <cellStyle name="Millares 12" xfId="64" xr:uid="{00000000-0005-0000-0000-000039000000}"/>
    <cellStyle name="Millares 12 2" xfId="65" xr:uid="{00000000-0005-0000-0000-00003A000000}"/>
    <cellStyle name="Millares 13" xfId="66" xr:uid="{00000000-0005-0000-0000-00003B000000}"/>
    <cellStyle name="Millares 14" xfId="67" xr:uid="{00000000-0005-0000-0000-00003C000000}"/>
    <cellStyle name="Millares 15" xfId="68" xr:uid="{00000000-0005-0000-0000-00003D000000}"/>
    <cellStyle name="Millares 16" xfId="69" xr:uid="{00000000-0005-0000-0000-00003E000000}"/>
    <cellStyle name="Millares 17" xfId="70" xr:uid="{00000000-0005-0000-0000-00003F000000}"/>
    <cellStyle name="Millares 18" xfId="71" xr:uid="{00000000-0005-0000-0000-000040000000}"/>
    <cellStyle name="Millares 19" xfId="72" xr:uid="{00000000-0005-0000-0000-000041000000}"/>
    <cellStyle name="Millares 2" xfId="73" xr:uid="{00000000-0005-0000-0000-000042000000}"/>
    <cellStyle name="Millares 2 2" xfId="74" xr:uid="{00000000-0005-0000-0000-000043000000}"/>
    <cellStyle name="Millares 2 2 2" xfId="75" xr:uid="{00000000-0005-0000-0000-000044000000}"/>
    <cellStyle name="Millares 2 3" xfId="76" xr:uid="{00000000-0005-0000-0000-000045000000}"/>
    <cellStyle name="Millares 2 3 2" xfId="77" xr:uid="{00000000-0005-0000-0000-000046000000}"/>
    <cellStyle name="Millares 2 4" xfId="78" xr:uid="{00000000-0005-0000-0000-000047000000}"/>
    <cellStyle name="Millares 20" xfId="79" xr:uid="{00000000-0005-0000-0000-000048000000}"/>
    <cellStyle name="Millares 21" xfId="80" xr:uid="{00000000-0005-0000-0000-000049000000}"/>
    <cellStyle name="Millares 22" xfId="81" xr:uid="{00000000-0005-0000-0000-00004A000000}"/>
    <cellStyle name="Millares 23" xfId="82" xr:uid="{00000000-0005-0000-0000-00004B000000}"/>
    <cellStyle name="Millares 24" xfId="83" xr:uid="{00000000-0005-0000-0000-00004C000000}"/>
    <cellStyle name="Millares 25" xfId="84" xr:uid="{00000000-0005-0000-0000-00004D000000}"/>
    <cellStyle name="Millares 26" xfId="85" xr:uid="{00000000-0005-0000-0000-00004E000000}"/>
    <cellStyle name="Millares 27" xfId="86" xr:uid="{00000000-0005-0000-0000-00004F000000}"/>
    <cellStyle name="Millares 28" xfId="87" xr:uid="{00000000-0005-0000-0000-000050000000}"/>
    <cellStyle name="Millares 29" xfId="88" xr:uid="{00000000-0005-0000-0000-000051000000}"/>
    <cellStyle name="Millares 3" xfId="89" xr:uid="{00000000-0005-0000-0000-000052000000}"/>
    <cellStyle name="Millares 3 2" xfId="90" xr:uid="{00000000-0005-0000-0000-000053000000}"/>
    <cellStyle name="Millares 30" xfId="91" xr:uid="{00000000-0005-0000-0000-000054000000}"/>
    <cellStyle name="Millares 31" xfId="92" xr:uid="{00000000-0005-0000-0000-000055000000}"/>
    <cellStyle name="Millares 32" xfId="93" xr:uid="{00000000-0005-0000-0000-000056000000}"/>
    <cellStyle name="Millares 33" xfId="94" xr:uid="{00000000-0005-0000-0000-000057000000}"/>
    <cellStyle name="Millares 34" xfId="95" xr:uid="{00000000-0005-0000-0000-000058000000}"/>
    <cellStyle name="Millares 35" xfId="96" xr:uid="{00000000-0005-0000-0000-000059000000}"/>
    <cellStyle name="Millares 36" xfId="97" xr:uid="{00000000-0005-0000-0000-00005A000000}"/>
    <cellStyle name="Millares 37" xfId="98" xr:uid="{00000000-0005-0000-0000-00005B000000}"/>
    <cellStyle name="Millares 38" xfId="99" xr:uid="{00000000-0005-0000-0000-00005C000000}"/>
    <cellStyle name="Millares 39" xfId="49" xr:uid="{00000000-0005-0000-0000-00005D000000}"/>
    <cellStyle name="Millares 4" xfId="100" xr:uid="{00000000-0005-0000-0000-00005E000000}"/>
    <cellStyle name="Millares 40" xfId="141" xr:uid="{00000000-0005-0000-0000-00005F000000}"/>
    <cellStyle name="Millares 41" xfId="145" xr:uid="{00000000-0005-0000-0000-000060000000}"/>
    <cellStyle name="Millares 42" xfId="143" xr:uid="{00000000-0005-0000-0000-000061000000}"/>
    <cellStyle name="Millares 43" xfId="147" xr:uid="{00000000-0005-0000-0000-000062000000}"/>
    <cellStyle name="Millares 44" xfId="142" xr:uid="{00000000-0005-0000-0000-000063000000}"/>
    <cellStyle name="Millares 45" xfId="144" xr:uid="{00000000-0005-0000-0000-000064000000}"/>
    <cellStyle name="Millares 46" xfId="138" xr:uid="{00000000-0005-0000-0000-000065000000}"/>
    <cellStyle name="Millares 47" xfId="146" xr:uid="{00000000-0005-0000-0000-000066000000}"/>
    <cellStyle name="Millares 48" xfId="140" xr:uid="{00000000-0005-0000-0000-000067000000}"/>
    <cellStyle name="Millares 49" xfId="148" xr:uid="{00000000-0005-0000-0000-000068000000}"/>
    <cellStyle name="Millares 5" xfId="101" xr:uid="{00000000-0005-0000-0000-000069000000}"/>
    <cellStyle name="Millares 5 2" xfId="102" xr:uid="{00000000-0005-0000-0000-00006A000000}"/>
    <cellStyle name="Millares 50" xfId="139" xr:uid="{00000000-0005-0000-0000-00006B000000}"/>
    <cellStyle name="Millares 6" xfId="103" xr:uid="{00000000-0005-0000-0000-00006C000000}"/>
    <cellStyle name="Millares 6 2" xfId="104" xr:uid="{00000000-0005-0000-0000-00006D000000}"/>
    <cellStyle name="Millares 7" xfId="105" xr:uid="{00000000-0005-0000-0000-00006E000000}"/>
    <cellStyle name="Millares 7 2" xfId="106" xr:uid="{00000000-0005-0000-0000-00006F000000}"/>
    <cellStyle name="Millares 8" xfId="107" xr:uid="{00000000-0005-0000-0000-000070000000}"/>
    <cellStyle name="Millares 8 2" xfId="108" xr:uid="{00000000-0005-0000-0000-000071000000}"/>
    <cellStyle name="Millares 9" xfId="109" xr:uid="{00000000-0005-0000-0000-000072000000}"/>
    <cellStyle name="Millares 9 2" xfId="110" xr:uid="{00000000-0005-0000-0000-000073000000}"/>
    <cellStyle name="Neutral" xfId="6" builtinId="28" customBuiltin="1"/>
    <cellStyle name="Normal" xfId="0" builtinId="0"/>
    <cellStyle name="Normal 11" xfId="111" xr:uid="{00000000-0005-0000-0000-000076000000}"/>
    <cellStyle name="Normal 11 2" xfId="112" xr:uid="{00000000-0005-0000-0000-000077000000}"/>
    <cellStyle name="Normal 17 2" xfId="113" xr:uid="{00000000-0005-0000-0000-000078000000}"/>
    <cellStyle name="Normal 2" xfId="114" xr:uid="{00000000-0005-0000-0000-000079000000}"/>
    <cellStyle name="Normal 2 2" xfId="115" xr:uid="{00000000-0005-0000-0000-00007A000000}"/>
    <cellStyle name="Normal 2 2 2" xfId="116" xr:uid="{00000000-0005-0000-0000-00007B000000}"/>
    <cellStyle name="Normal 2 3" xfId="117" xr:uid="{00000000-0005-0000-0000-00007C000000}"/>
    <cellStyle name="Normal 3" xfId="118" xr:uid="{00000000-0005-0000-0000-00007D000000}"/>
    <cellStyle name="Normal 3 2" xfId="119" xr:uid="{00000000-0005-0000-0000-00007E000000}"/>
    <cellStyle name="Normal 3 3" xfId="120" xr:uid="{00000000-0005-0000-0000-00007F000000}"/>
    <cellStyle name="Normal 4" xfId="121" xr:uid="{00000000-0005-0000-0000-000080000000}"/>
    <cellStyle name="Normal 4 2" xfId="122" xr:uid="{00000000-0005-0000-0000-000081000000}"/>
    <cellStyle name="Normal 5" xfId="123" xr:uid="{00000000-0005-0000-0000-000082000000}"/>
    <cellStyle name="Normal 6" xfId="124" xr:uid="{00000000-0005-0000-0000-000083000000}"/>
    <cellStyle name="Normal 7" xfId="125" xr:uid="{00000000-0005-0000-0000-000084000000}"/>
    <cellStyle name="Normal 8" xfId="39" xr:uid="{00000000-0005-0000-0000-000085000000}"/>
    <cellStyle name="Normal 9" xfId="126" xr:uid="{00000000-0005-0000-0000-000086000000}"/>
    <cellStyle name="Notas 2" xfId="127" xr:uid="{00000000-0005-0000-0000-000087000000}"/>
    <cellStyle name="Notas 3" xfId="128" xr:uid="{00000000-0005-0000-0000-000088000000}"/>
    <cellStyle name="Porcentaje 2" xfId="129" xr:uid="{00000000-0005-0000-0000-000089000000}"/>
    <cellStyle name="Porcentaje 2 2" xfId="130" xr:uid="{00000000-0005-0000-0000-00008A000000}"/>
    <cellStyle name="Porcentaje 3" xfId="131" xr:uid="{00000000-0005-0000-0000-00008B000000}"/>
    <cellStyle name="Porcentual 2" xfId="132" xr:uid="{00000000-0005-0000-0000-00008C000000}"/>
    <cellStyle name="Porcentual 2 2" xfId="133" xr:uid="{00000000-0005-0000-0000-00008D000000}"/>
    <cellStyle name="Porcentual 3" xfId="134" xr:uid="{00000000-0005-0000-0000-00008E000000}"/>
    <cellStyle name="Porcentual 4" xfId="135" xr:uid="{00000000-0005-0000-0000-00008F000000}"/>
    <cellStyle name="Porcentual 4 2" xfId="136" xr:uid="{00000000-0005-0000-0000-000090000000}"/>
    <cellStyle name="Porcentual 5" xfId="137" xr:uid="{00000000-0005-0000-0000-000091000000}"/>
    <cellStyle name="Salida" xfId="8" builtinId="21" customBuiltin="1"/>
    <cellStyle name="Texto de advertencia" xfId="12" builtinId="11" customBuiltin="1"/>
    <cellStyle name="Texto explicativo" xfId="13" builtinId="53" customBuiltin="1"/>
    <cellStyle name="Título" xfId="1" builtinId="15" customBuiltin="1"/>
    <cellStyle name="Título 2" xfId="2" builtinId="17" customBuiltin="1"/>
    <cellStyle name="Título 3" xfId="3" builtinId="18" customBuiltin="1"/>
    <cellStyle name="Total" xfId="14"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2.emf"/><Relationship Id="rId1" Type="http://schemas.openxmlformats.org/officeDocument/2006/relationships/image" Target="../media/image5.emf"/></Relationships>
</file>

<file path=xl/drawings/_rels/vmlDrawing1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1.emf"/></Relationships>
</file>

<file path=xl/drawings/_rels/vmlDrawing12.v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9.emf"/></Relationships>
</file>

<file path=xl/drawings/_rels/vmlDrawing13.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2.emf"/><Relationship Id="rId1" Type="http://schemas.openxmlformats.org/officeDocument/2006/relationships/image" Target="../media/image1.emf"/></Relationships>
</file>

<file path=xl/drawings/_rels/vmlDrawing1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4.emf"/><Relationship Id="rId1" Type="http://schemas.openxmlformats.org/officeDocument/2006/relationships/image" Target="../media/image13.emf"/></Relationships>
</file>

<file path=xl/drawings/_rels/vmlDrawing15.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2.emf"/><Relationship Id="rId1" Type="http://schemas.openxmlformats.org/officeDocument/2006/relationships/image" Target="../media/image1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8.emf"/><Relationship Id="rId1"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9.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5.emf"/></Relationships>
</file>

<file path=xl/drawings/_rels/vmlDrawing8.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2.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600075</xdr:colOff>
          <xdr:row>23</xdr:row>
          <xdr:rowOff>85725</xdr:rowOff>
        </xdr:from>
        <xdr:to>
          <xdr:col>9</xdr:col>
          <xdr:colOff>152400</xdr:colOff>
          <xdr:row>48</xdr:row>
          <xdr:rowOff>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123825</xdr:colOff>
          <xdr:row>2</xdr:row>
          <xdr:rowOff>76200</xdr:rowOff>
        </xdr:from>
        <xdr:to>
          <xdr:col>7</xdr:col>
          <xdr:colOff>304800</xdr:colOff>
          <xdr:row>10</xdr:row>
          <xdr:rowOff>152400</xdr:rowOff>
        </xdr:to>
        <xdr:sp macro="" textlink="">
          <xdr:nvSpPr>
            <xdr:cNvPr id="14340" name="Object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12</xdr:row>
          <xdr:rowOff>95250</xdr:rowOff>
        </xdr:from>
        <xdr:to>
          <xdr:col>5</xdr:col>
          <xdr:colOff>28575</xdr:colOff>
          <xdr:row>16</xdr:row>
          <xdr:rowOff>19050</xdr:rowOff>
        </xdr:to>
        <xdr:sp macro="" textlink="">
          <xdr:nvSpPr>
            <xdr:cNvPr id="14341" name="Object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0</xdr:colOff>
      <xdr:row>7</xdr:row>
      <xdr:rowOff>0</xdr:rowOff>
    </xdr:from>
    <xdr:to>
      <xdr:col>8</xdr:col>
      <xdr:colOff>607695</xdr:colOff>
      <xdr:row>13</xdr:row>
      <xdr:rowOff>38100</xdr:rowOff>
    </xdr:to>
    <xdr:sp macro="" textlink="">
      <xdr:nvSpPr>
        <xdr:cNvPr id="15361" name="AutoShape 1">
          <a:extLst>
            <a:ext uri="{FF2B5EF4-FFF2-40B4-BE49-F238E27FC236}">
              <a16:creationId xmlns:a16="http://schemas.microsoft.com/office/drawing/2014/main" id="{00000000-0008-0000-0E00-0000013C0000}"/>
            </a:ext>
          </a:extLst>
        </xdr:cNvPr>
        <xdr:cNvSpPr>
          <a:spLocks noChangeAspect="1" noChangeArrowheads="1"/>
        </xdr:cNvSpPr>
      </xdr:nvSpPr>
      <xdr:spPr bwMode="auto">
        <a:xfrm>
          <a:off x="485775" y="1343025"/>
          <a:ext cx="6734175" cy="118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7</xdr:row>
      <xdr:rowOff>0</xdr:rowOff>
    </xdr:from>
    <xdr:to>
      <xdr:col>8</xdr:col>
      <xdr:colOff>607695</xdr:colOff>
      <xdr:row>13</xdr:row>
      <xdr:rowOff>38100</xdr:rowOff>
    </xdr:to>
    <xdr:sp macro="" textlink="">
      <xdr:nvSpPr>
        <xdr:cNvPr id="15473" name="AutoShape 113">
          <a:extLst>
            <a:ext uri="{FF2B5EF4-FFF2-40B4-BE49-F238E27FC236}">
              <a16:creationId xmlns:a16="http://schemas.microsoft.com/office/drawing/2014/main" id="{00000000-0008-0000-0E00-0000713C0000}"/>
            </a:ext>
          </a:extLst>
        </xdr:cNvPr>
        <xdr:cNvSpPr>
          <a:spLocks noChangeAspect="1" noChangeArrowheads="1"/>
        </xdr:cNvSpPr>
      </xdr:nvSpPr>
      <xdr:spPr bwMode="auto">
        <a:xfrm>
          <a:off x="485775" y="1343025"/>
          <a:ext cx="6734175" cy="118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542924</xdr:colOff>
      <xdr:row>6</xdr:row>
      <xdr:rowOff>83820</xdr:rowOff>
    </xdr:from>
    <xdr:to>
      <xdr:col>1</xdr:col>
      <xdr:colOff>5915024</xdr:colOff>
      <xdr:row>11</xdr:row>
      <xdr:rowOff>95250</xdr:rowOff>
    </xdr:to>
    <xdr:pic>
      <xdr:nvPicPr>
        <xdr:cNvPr id="5" name="Imagen 4">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4" y="1188720"/>
          <a:ext cx="5915025" cy="9163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thiasangulo/AppData/Local/Microsoft/Windows/INetCache/Content.Outlook/FSE7PEWY/Copia%20de%20INFORME%20CNV%20JUNIO%202021%20V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Pasivo"/>
      <sheetName val="Balance Gral."/>
      <sheetName val="Resultados"/>
      <sheetName val="Resultados Acum"/>
      <sheetName val="Flujo"/>
      <sheetName val="Variac Patrim"/>
      <sheetName val="Notas inicial"/>
      <sheetName val="Nota 5 a-e"/>
      <sheetName val="Nota 5 f"/>
      <sheetName val="anexo g-l"/>
      <sheetName val="anexo m-p"/>
      <sheetName val="anexo r-u"/>
      <sheetName val="Nota final"/>
      <sheetName val="anexo v-x"/>
      <sheetName val="Calc. auxiliar flujo"/>
      <sheetName val="Claculo Anexou"/>
      <sheetName val="calculo Nota 5"/>
      <sheetName val="Claculo Nota 5c"/>
      <sheetName val="Com.RV"/>
      <sheetName val="Anexo nota K"/>
      <sheetName val="Hoja3"/>
      <sheetName val="Hoja1"/>
      <sheetName val="Hoja4"/>
      <sheetName val="Hoja2"/>
    </sheetNames>
    <sheetDataSet>
      <sheetData sheetId="0" refreshError="1"/>
      <sheetData sheetId="1" refreshError="1"/>
      <sheetData sheetId="2" refreshError="1"/>
      <sheetData sheetId="3" refreshError="1">
        <row r="9">
          <cell r="A9" t="str">
            <v>Com. P/Servicio de Asesoría</v>
          </cell>
        </row>
        <row r="34">
          <cell r="A34" t="str">
            <v>Ganancia Venta Activo Fijo</v>
          </cell>
        </row>
        <row r="52">
          <cell r="C52">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4">
          <cell r="N4">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4.emf"/><Relationship Id="rId4" Type="http://schemas.openxmlformats.org/officeDocument/2006/relationships/package" Target="../embeddings/Microsoft_Excel_Worksheet.xls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8.emf"/><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Microsoft_Excel_97-2003_Worksheet1.xls"/><Relationship Id="rId5" Type="http://schemas.openxmlformats.org/officeDocument/2006/relationships/image" Target="../media/image7.emf"/><Relationship Id="rId4" Type="http://schemas.openxmlformats.org/officeDocument/2006/relationships/oleObject" Target="../embeddings/Microsoft_Excel_97-2003_Worksheet.xls"/></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T26"/>
  <sheetViews>
    <sheetView topLeftCell="A22" zoomScaleNormal="100" workbookViewId="0">
      <selection activeCell="J22" sqref="J22"/>
    </sheetView>
  </sheetViews>
  <sheetFormatPr baseColWidth="10" defaultColWidth="11.42578125" defaultRowHeight="14.25" x14ac:dyDescent="0.2"/>
  <cols>
    <col min="1" max="2" width="11.42578125" style="336"/>
    <col min="3" max="3" width="28.42578125" style="336" customWidth="1"/>
    <col min="4" max="4" width="11.42578125" style="336"/>
    <col min="5" max="5" width="11.85546875" style="336" customWidth="1"/>
    <col min="6" max="6" width="36" style="336" customWidth="1"/>
    <col min="7" max="16384" width="11.42578125" style="336"/>
  </cols>
  <sheetData>
    <row r="2" spans="2:7" ht="20.25" x14ac:dyDescent="0.2">
      <c r="B2" s="332"/>
      <c r="C2" s="333"/>
      <c r="D2" s="333"/>
      <c r="E2" s="334"/>
      <c r="F2" s="333"/>
      <c r="G2" s="335"/>
    </row>
    <row r="3" spans="2:7" ht="23.25" customHeight="1" x14ac:dyDescent="0.25">
      <c r="B3" s="337"/>
      <c r="E3" s="23" t="s">
        <v>464</v>
      </c>
      <c r="G3" s="338"/>
    </row>
    <row r="4" spans="2:7" ht="15" x14ac:dyDescent="0.2">
      <c r="B4" s="337"/>
      <c r="E4" s="13"/>
      <c r="G4" s="338"/>
    </row>
    <row r="5" spans="2:7" ht="15" x14ac:dyDescent="0.2">
      <c r="B5" s="337"/>
      <c r="E5" s="13"/>
      <c r="G5" s="338"/>
    </row>
    <row r="6" spans="2:7" ht="15" x14ac:dyDescent="0.2">
      <c r="B6" s="337"/>
      <c r="E6" s="14" t="s">
        <v>732</v>
      </c>
      <c r="G6" s="338"/>
    </row>
    <row r="7" spans="2:7" ht="15" x14ac:dyDescent="0.2">
      <c r="B7" s="337"/>
      <c r="E7" s="14" t="s">
        <v>465</v>
      </c>
      <c r="G7" s="338"/>
    </row>
    <row r="8" spans="2:7" ht="18.75" x14ac:dyDescent="0.2">
      <c r="B8" s="337"/>
      <c r="E8" s="15"/>
      <c r="G8" s="338"/>
    </row>
    <row r="9" spans="2:7" ht="18" x14ac:dyDescent="0.2">
      <c r="B9" s="337"/>
      <c r="E9" s="16"/>
      <c r="G9" s="338"/>
    </row>
    <row r="10" spans="2:7" ht="18" x14ac:dyDescent="0.2">
      <c r="B10" s="337"/>
      <c r="C10" s="16" t="s">
        <v>466</v>
      </c>
      <c r="D10" s="16" t="s">
        <v>467</v>
      </c>
      <c r="G10" s="338"/>
    </row>
    <row r="11" spans="2:7" ht="18" x14ac:dyDescent="0.2">
      <c r="B11" s="337"/>
      <c r="C11" s="18"/>
      <c r="G11" s="338"/>
    </row>
    <row r="12" spans="2:7" ht="18" x14ac:dyDescent="0.2">
      <c r="B12" s="337"/>
      <c r="C12" s="16" t="s">
        <v>468</v>
      </c>
      <c r="D12" s="16" t="s">
        <v>469</v>
      </c>
      <c r="G12" s="338"/>
    </row>
    <row r="13" spans="2:7" x14ac:dyDescent="0.2">
      <c r="B13" s="337"/>
      <c r="C13" s="17"/>
      <c r="G13" s="338"/>
    </row>
    <row r="14" spans="2:7" ht="18" x14ac:dyDescent="0.2">
      <c r="B14" s="337"/>
      <c r="C14" s="16" t="s">
        <v>470</v>
      </c>
      <c r="D14" s="18" t="s">
        <v>471</v>
      </c>
      <c r="G14" s="338"/>
    </row>
    <row r="15" spans="2:7" ht="15" x14ac:dyDescent="0.2">
      <c r="B15" s="337"/>
      <c r="C15" s="19"/>
      <c r="G15" s="338"/>
    </row>
    <row r="16" spans="2:7" ht="18" x14ac:dyDescent="0.2">
      <c r="B16" s="337"/>
      <c r="C16" s="16" t="s">
        <v>472</v>
      </c>
      <c r="D16" s="16" t="s">
        <v>634</v>
      </c>
      <c r="E16" s="16"/>
      <c r="F16" s="16"/>
      <c r="G16" s="22"/>
    </row>
    <row r="17" spans="2:72" ht="18" x14ac:dyDescent="0.2">
      <c r="B17" s="337"/>
      <c r="C17" s="16" t="s">
        <v>473</v>
      </c>
      <c r="D17" s="16" t="s">
        <v>474</v>
      </c>
      <c r="E17" s="16"/>
      <c r="F17" s="16"/>
      <c r="G17" s="22"/>
    </row>
    <row r="18" spans="2:72" ht="18" x14ac:dyDescent="0.2">
      <c r="B18" s="337"/>
      <c r="C18" s="16" t="s">
        <v>475</v>
      </c>
      <c r="D18" s="16" t="s">
        <v>476</v>
      </c>
      <c r="E18" s="16"/>
      <c r="F18" s="16"/>
      <c r="G18" s="22"/>
    </row>
    <row r="19" spans="2:72" ht="18" x14ac:dyDescent="0.2">
      <c r="B19" s="337"/>
      <c r="C19" s="16"/>
      <c r="G19" s="338"/>
    </row>
    <row r="20" spans="2:72" ht="44.25" customHeight="1" x14ac:dyDescent="0.2">
      <c r="B20" s="337"/>
      <c r="C20" s="16" t="s">
        <v>477</v>
      </c>
      <c r="G20" s="338"/>
    </row>
    <row r="21" spans="2:72" ht="375.75" customHeight="1" x14ac:dyDescent="0.2">
      <c r="B21" s="337"/>
      <c r="C21" s="739" t="s">
        <v>478</v>
      </c>
      <c r="D21" s="739"/>
      <c r="E21" s="739"/>
      <c r="F21" s="739"/>
      <c r="G21" s="21"/>
      <c r="H21" s="739"/>
      <c r="I21" s="739"/>
      <c r="J21" s="739"/>
      <c r="K21" s="739"/>
      <c r="L21" s="739"/>
      <c r="M21" s="739"/>
      <c r="N21" s="739"/>
      <c r="O21" s="739"/>
      <c r="P21" s="739"/>
      <c r="Q21" s="739"/>
      <c r="R21" s="739"/>
      <c r="S21" s="739"/>
      <c r="T21" s="739"/>
      <c r="U21" s="739"/>
      <c r="V21" s="739"/>
      <c r="W21" s="739"/>
      <c r="X21" s="739"/>
      <c r="Y21" s="739"/>
      <c r="Z21" s="739"/>
      <c r="AA21" s="739"/>
      <c r="AB21" s="739"/>
      <c r="AC21" s="739"/>
      <c r="AD21" s="739"/>
      <c r="AE21" s="739"/>
      <c r="AF21" s="739"/>
      <c r="AG21" s="739"/>
      <c r="AH21" s="739"/>
      <c r="AI21" s="739"/>
      <c r="AJ21" s="739"/>
      <c r="AK21" s="739"/>
      <c r="AL21" s="739"/>
      <c r="AM21" s="739"/>
      <c r="AN21" s="739"/>
      <c r="AO21" s="739"/>
      <c r="AP21" s="739"/>
      <c r="AQ21" s="739"/>
      <c r="AR21" s="739"/>
      <c r="AS21" s="739"/>
      <c r="AT21" s="739"/>
      <c r="AU21" s="739"/>
      <c r="AV21" s="739"/>
      <c r="AW21" s="739"/>
      <c r="AX21" s="739"/>
      <c r="AY21" s="739"/>
      <c r="AZ21" s="739"/>
      <c r="BA21" s="739"/>
      <c r="BB21" s="739"/>
      <c r="BC21" s="739"/>
      <c r="BD21" s="739"/>
      <c r="BE21" s="739"/>
      <c r="BF21" s="739"/>
      <c r="BG21" s="739"/>
      <c r="BH21" s="739"/>
      <c r="BI21" s="739"/>
      <c r="BJ21" s="739"/>
      <c r="BK21" s="739"/>
      <c r="BL21" s="739"/>
      <c r="BM21" s="739"/>
      <c r="BN21" s="739"/>
      <c r="BO21" s="739"/>
      <c r="BP21" s="739"/>
      <c r="BQ21" s="739"/>
      <c r="BR21" s="739"/>
      <c r="BS21" s="739"/>
      <c r="BT21" s="197"/>
    </row>
    <row r="22" spans="2:72" ht="72" customHeight="1" x14ac:dyDescent="0.2">
      <c r="B22" s="337"/>
      <c r="E22" s="20"/>
      <c r="G22" s="338"/>
    </row>
    <row r="23" spans="2:72" x14ac:dyDescent="0.2">
      <c r="B23" s="337"/>
      <c r="C23" s="198"/>
      <c r="D23" s="737"/>
      <c r="E23" s="737"/>
      <c r="F23" s="737"/>
      <c r="G23" s="738"/>
    </row>
    <row r="24" spans="2:72" x14ac:dyDescent="0.2">
      <c r="B24" s="337"/>
      <c r="C24" s="198"/>
      <c r="D24" s="737"/>
      <c r="E24" s="737"/>
      <c r="F24" s="737"/>
      <c r="G24" s="738"/>
    </row>
    <row r="25" spans="2:72" x14ac:dyDescent="0.2">
      <c r="B25" s="337"/>
      <c r="C25" s="339"/>
      <c r="D25" s="737"/>
      <c r="E25" s="737"/>
      <c r="F25" s="339"/>
      <c r="G25" s="338"/>
    </row>
    <row r="26" spans="2:72" x14ac:dyDescent="0.2">
      <c r="B26" s="340"/>
      <c r="C26" s="341"/>
      <c r="D26" s="341"/>
      <c r="E26" s="341"/>
      <c r="F26" s="341"/>
      <c r="G26" s="342"/>
    </row>
  </sheetData>
  <mergeCells count="22">
    <mergeCell ref="BH21:BK21"/>
    <mergeCell ref="BL21:BO21"/>
    <mergeCell ref="BP21:BS21"/>
    <mergeCell ref="D23:E23"/>
    <mergeCell ref="AF21:AI21"/>
    <mergeCell ref="AJ21:AM21"/>
    <mergeCell ref="AN21:AQ21"/>
    <mergeCell ref="AR21:AU21"/>
    <mergeCell ref="AV21:AY21"/>
    <mergeCell ref="AZ21:BC21"/>
    <mergeCell ref="C21:F21"/>
    <mergeCell ref="H21:K21"/>
    <mergeCell ref="L21:O21"/>
    <mergeCell ref="P21:S21"/>
    <mergeCell ref="T21:W21"/>
    <mergeCell ref="D24:E24"/>
    <mergeCell ref="F23:G23"/>
    <mergeCell ref="F24:G24"/>
    <mergeCell ref="D25:E25"/>
    <mergeCell ref="BD21:BG21"/>
    <mergeCell ref="X21:AA21"/>
    <mergeCell ref="AB21:AE21"/>
  </mergeCells>
  <pageMargins left="0.36" right="0.70866141732283472" top="0.74803149606299213" bottom="0.74803149606299213" header="0.31496062992125984" footer="0.31496062992125984"/>
  <pageSetup paperSize="9" scale="75" orientation="portrait" r:id="rId1"/>
  <colBreaks count="1" manualBreakCount="1">
    <brk id="7" max="22"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K125"/>
  <sheetViews>
    <sheetView showGridLines="0" topLeftCell="A83" zoomScale="80" zoomScaleNormal="80" workbookViewId="0">
      <selection activeCell="B74" sqref="B74:F74"/>
    </sheetView>
  </sheetViews>
  <sheetFormatPr baseColWidth="10" defaultColWidth="11.5703125" defaultRowHeight="12.75" x14ac:dyDescent="0.2"/>
  <cols>
    <col min="1" max="1" width="8.28515625" style="31" customWidth="1"/>
    <col min="2" max="2" width="45.28515625" style="31" customWidth="1"/>
    <col min="3" max="3" width="19.42578125" style="31" customWidth="1"/>
    <col min="4" max="4" width="15.85546875" style="31" customWidth="1"/>
    <col min="5" max="5" width="18" style="31" customWidth="1"/>
    <col min="6" max="6" width="18.140625" style="31" customWidth="1"/>
    <col min="7" max="7" width="19.28515625" style="31" customWidth="1"/>
    <col min="8" max="8" width="18.5703125" style="31" customWidth="1"/>
    <col min="9" max="9" width="20.5703125" style="31" customWidth="1"/>
    <col min="10" max="16384" width="11.5703125" style="31"/>
  </cols>
  <sheetData>
    <row r="1" spans="2:9" ht="15" x14ac:dyDescent="0.25">
      <c r="B1" s="490" t="s">
        <v>300</v>
      </c>
      <c r="H1" s="382"/>
    </row>
    <row r="2" spans="2:9" ht="13.5" thickBot="1" x14ac:dyDescent="0.25">
      <c r="B2" s="41" t="s">
        <v>285</v>
      </c>
      <c r="H2" s="382"/>
    </row>
    <row r="3" spans="2:9" ht="15.75" thickBot="1" x14ac:dyDescent="0.3">
      <c r="B3" s="809" t="s">
        <v>214</v>
      </c>
      <c r="C3" s="810"/>
      <c r="D3" s="810"/>
      <c r="E3" s="810"/>
      <c r="F3" s="810"/>
      <c r="G3" s="810"/>
      <c r="H3" s="810"/>
      <c r="I3" s="811"/>
    </row>
    <row r="4" spans="2:9" ht="12.75" customHeight="1" x14ac:dyDescent="0.25">
      <c r="B4" s="812" t="s">
        <v>286</v>
      </c>
      <c r="C4" s="764"/>
      <c r="D4" s="764"/>
      <c r="E4" s="764"/>
      <c r="F4" s="813"/>
      <c r="G4" s="491" t="s">
        <v>287</v>
      </c>
      <c r="H4" s="492"/>
      <c r="I4" s="493"/>
    </row>
    <row r="5" spans="2:9" ht="12.75" customHeight="1" x14ac:dyDescent="0.25">
      <c r="B5" s="814"/>
      <c r="C5" s="815"/>
      <c r="D5" s="815"/>
      <c r="E5" s="815"/>
      <c r="F5" s="816"/>
      <c r="G5" s="817" t="s">
        <v>741</v>
      </c>
      <c r="H5" s="818"/>
      <c r="I5" s="819"/>
    </row>
    <row r="6" spans="2:9" ht="25.5" x14ac:dyDescent="0.2">
      <c r="B6" s="494" t="s">
        <v>288</v>
      </c>
      <c r="C6" s="495" t="s">
        <v>289</v>
      </c>
      <c r="D6" s="495" t="s">
        <v>290</v>
      </c>
      <c r="E6" s="495" t="s">
        <v>291</v>
      </c>
      <c r="F6" s="496" t="s">
        <v>292</v>
      </c>
      <c r="G6" s="497" t="s">
        <v>189</v>
      </c>
      <c r="H6" s="498" t="s">
        <v>293</v>
      </c>
      <c r="I6" s="499" t="s">
        <v>80</v>
      </c>
    </row>
    <row r="7" spans="2:9" x14ac:dyDescent="0.2">
      <c r="B7" s="500" t="s">
        <v>294</v>
      </c>
      <c r="D7" s="501"/>
      <c r="E7" s="501"/>
      <c r="F7" s="47"/>
      <c r="G7" s="502"/>
      <c r="H7" s="503"/>
      <c r="I7" s="504"/>
    </row>
    <row r="8" spans="2:9" x14ac:dyDescent="0.2">
      <c r="B8" s="41" t="s">
        <v>753</v>
      </c>
      <c r="C8" s="199" t="s">
        <v>509</v>
      </c>
      <c r="D8" s="505">
        <v>1</v>
      </c>
      <c r="E8" s="506">
        <v>1000000</v>
      </c>
      <c r="F8" s="506">
        <v>6500000000</v>
      </c>
      <c r="G8" s="47">
        <v>407821000000</v>
      </c>
      <c r="H8" s="47">
        <v>23816205750</v>
      </c>
      <c r="I8" s="507">
        <v>455820561637</v>
      </c>
    </row>
    <row r="9" spans="2:9" x14ac:dyDescent="0.2">
      <c r="B9" s="41" t="s">
        <v>613</v>
      </c>
      <c r="C9" s="199" t="s">
        <v>295</v>
      </c>
      <c r="D9" s="505">
        <v>1</v>
      </c>
      <c r="E9" s="506">
        <v>1000000</v>
      </c>
      <c r="F9" s="506">
        <v>5462182</v>
      </c>
      <c r="G9" s="806" t="s">
        <v>703</v>
      </c>
      <c r="H9" s="807"/>
      <c r="I9" s="808"/>
    </row>
    <row r="10" spans="2:9" x14ac:dyDescent="0.2">
      <c r="B10" s="41" t="s">
        <v>744</v>
      </c>
      <c r="C10" s="199" t="s">
        <v>295</v>
      </c>
      <c r="D10" s="505">
        <v>1</v>
      </c>
      <c r="E10" s="506">
        <v>1000000</v>
      </c>
      <c r="F10" s="506">
        <v>12000000</v>
      </c>
      <c r="G10" s="806" t="s">
        <v>745</v>
      </c>
      <c r="H10" s="807"/>
      <c r="I10" s="808"/>
    </row>
    <row r="11" spans="2:9" x14ac:dyDescent="0.2">
      <c r="B11" s="41" t="s">
        <v>508</v>
      </c>
      <c r="C11" s="199" t="s">
        <v>295</v>
      </c>
      <c r="D11" s="505">
        <v>1</v>
      </c>
      <c r="E11" s="506">
        <v>1000000</v>
      </c>
      <c r="F11" s="506">
        <v>1018027</v>
      </c>
      <c r="G11" s="510">
        <v>49000000000</v>
      </c>
      <c r="H11" s="511">
        <v>7907642510</v>
      </c>
      <c r="I11" s="512">
        <v>71709929093</v>
      </c>
    </row>
    <row r="12" spans="2:9" x14ac:dyDescent="0.2">
      <c r="B12" s="41" t="s">
        <v>746</v>
      </c>
      <c r="C12" s="199" t="s">
        <v>295</v>
      </c>
      <c r="D12" s="505">
        <v>1</v>
      </c>
      <c r="E12" s="506">
        <v>1000000</v>
      </c>
      <c r="F12" s="506">
        <v>35073955</v>
      </c>
      <c r="G12" s="513">
        <v>327245000000000</v>
      </c>
      <c r="H12" s="514">
        <v>214620000000</v>
      </c>
      <c r="I12" s="515">
        <v>670394000000</v>
      </c>
    </row>
    <row r="13" spans="2:9" x14ac:dyDescent="0.2">
      <c r="B13" s="41" t="s">
        <v>675</v>
      </c>
      <c r="C13" s="199" t="s">
        <v>509</v>
      </c>
      <c r="D13" s="505">
        <v>1</v>
      </c>
      <c r="E13" s="506">
        <v>1000000</v>
      </c>
      <c r="F13" s="506">
        <v>2000000000</v>
      </c>
      <c r="G13" s="806" t="s">
        <v>745</v>
      </c>
      <c r="H13" s="807"/>
      <c r="I13" s="808"/>
    </row>
    <row r="14" spans="2:9" x14ac:dyDescent="0.2">
      <c r="B14" s="41" t="s">
        <v>758</v>
      </c>
      <c r="C14" s="199" t="s">
        <v>295</v>
      </c>
      <c r="D14" s="505">
        <v>1</v>
      </c>
      <c r="E14" s="506">
        <v>1000000</v>
      </c>
      <c r="F14" s="506">
        <v>6403378691</v>
      </c>
      <c r="G14" s="516">
        <v>64966100000</v>
      </c>
      <c r="H14" s="517">
        <v>39715963000</v>
      </c>
      <c r="I14" s="515">
        <v>118365308000</v>
      </c>
    </row>
    <row r="15" spans="2:9" x14ac:dyDescent="0.2">
      <c r="B15" s="41" t="s">
        <v>614</v>
      </c>
      <c r="C15" s="199" t="s">
        <v>509</v>
      </c>
      <c r="D15" s="505">
        <v>1</v>
      </c>
      <c r="E15" s="506">
        <v>1000000</v>
      </c>
      <c r="F15" s="47">
        <v>16965999</v>
      </c>
      <c r="G15" s="806" t="s">
        <v>703</v>
      </c>
      <c r="H15" s="807"/>
      <c r="I15" s="808"/>
    </row>
    <row r="16" spans="2:9" x14ac:dyDescent="0.2">
      <c r="B16" s="41" t="s">
        <v>617</v>
      </c>
      <c r="C16" s="199" t="s">
        <v>295</v>
      </c>
      <c r="D16" s="505">
        <v>1</v>
      </c>
      <c r="E16" s="506">
        <v>1000000</v>
      </c>
      <c r="F16" s="47">
        <v>2094898135</v>
      </c>
      <c r="G16" s="806" t="s">
        <v>703</v>
      </c>
      <c r="H16" s="807"/>
      <c r="I16" s="808"/>
    </row>
    <row r="17" spans="2:11" x14ac:dyDescent="0.2">
      <c r="B17" s="41" t="s">
        <v>677</v>
      </c>
      <c r="C17" s="199" t="s">
        <v>509</v>
      </c>
      <c r="D17" s="505">
        <v>1</v>
      </c>
      <c r="E17" s="506">
        <v>1000000</v>
      </c>
      <c r="F17" s="47">
        <v>15467330950</v>
      </c>
      <c r="G17" s="518">
        <v>249400000000000</v>
      </c>
      <c r="H17" s="45">
        <v>6667365000</v>
      </c>
      <c r="I17" s="519">
        <v>300825380000</v>
      </c>
    </row>
    <row r="18" spans="2:11" ht="13.5" thickBot="1" x14ac:dyDescent="0.25">
      <c r="B18" s="41" t="s">
        <v>757</v>
      </c>
      <c r="C18" s="199" t="s">
        <v>295</v>
      </c>
      <c r="D18" s="505">
        <v>1</v>
      </c>
      <c r="E18" s="506">
        <v>1000000</v>
      </c>
      <c r="F18" s="47">
        <v>10526279690</v>
      </c>
      <c r="G18" s="48">
        <v>64966100000</v>
      </c>
      <c r="H18" s="508">
        <v>39715963000</v>
      </c>
      <c r="I18" s="509">
        <v>118365308000</v>
      </c>
    </row>
    <row r="19" spans="2:11" s="456" customFormat="1" ht="13.5" thickBot="1" x14ac:dyDescent="0.25">
      <c r="B19" s="521" t="s">
        <v>296</v>
      </c>
      <c r="C19" s="522"/>
      <c r="D19" s="522"/>
      <c r="E19" s="522"/>
      <c r="F19" s="523">
        <v>43062407629</v>
      </c>
      <c r="G19" s="524"/>
      <c r="H19" s="524"/>
      <c r="I19" s="525"/>
      <c r="J19" s="31"/>
      <c r="K19" s="31"/>
    </row>
    <row r="20" spans="2:11" ht="13.5" thickBot="1" x14ac:dyDescent="0.25">
      <c r="B20" s="478" t="s">
        <v>297</v>
      </c>
      <c r="C20" s="479"/>
      <c r="D20" s="479"/>
      <c r="E20" s="479"/>
      <c r="F20" s="177">
        <v>23682682891.553398</v>
      </c>
      <c r="G20" s="526">
        <v>0</v>
      </c>
      <c r="H20" s="526">
        <v>0</v>
      </c>
      <c r="I20" s="527">
        <v>0</v>
      </c>
    </row>
    <row r="21" spans="2:11" x14ac:dyDescent="0.2">
      <c r="B21" s="480" t="s">
        <v>298</v>
      </c>
      <c r="C21" s="481"/>
      <c r="D21" s="481"/>
      <c r="E21" s="481"/>
      <c r="F21" s="48"/>
      <c r="G21" s="528"/>
      <c r="H21" s="529"/>
      <c r="I21" s="530"/>
    </row>
    <row r="22" spans="2:11" x14ac:dyDescent="0.2">
      <c r="B22" s="531" t="s">
        <v>301</v>
      </c>
      <c r="C22" s="532" t="s">
        <v>299</v>
      </c>
      <c r="D22" s="532">
        <v>1</v>
      </c>
      <c r="E22" s="47">
        <v>900000000</v>
      </c>
      <c r="F22" s="47">
        <v>900000000</v>
      </c>
      <c r="G22" s="46">
        <v>900000000</v>
      </c>
      <c r="H22" s="46">
        <v>1264659395</v>
      </c>
      <c r="I22" s="519">
        <v>17574471761</v>
      </c>
    </row>
    <row r="23" spans="2:11" x14ac:dyDescent="0.2">
      <c r="B23" s="533" t="s">
        <v>302</v>
      </c>
      <c r="C23" s="534" t="s">
        <v>299</v>
      </c>
      <c r="D23" s="534">
        <v>1</v>
      </c>
      <c r="E23" s="47">
        <v>2256000189</v>
      </c>
      <c r="F23" s="47">
        <v>2256000189</v>
      </c>
      <c r="G23" s="477">
        <v>1146946130000</v>
      </c>
      <c r="H23" s="477">
        <v>335614537076</v>
      </c>
      <c r="I23" s="515">
        <v>3754494345786</v>
      </c>
    </row>
    <row r="24" spans="2:11" x14ac:dyDescent="0.2">
      <c r="B24" s="533" t="s">
        <v>601</v>
      </c>
      <c r="C24" s="534" t="s">
        <v>299</v>
      </c>
      <c r="D24" s="534">
        <v>1</v>
      </c>
      <c r="E24" s="506">
        <v>90100000</v>
      </c>
      <c r="F24" s="506">
        <v>90100000</v>
      </c>
      <c r="G24" s="39">
        <v>1084664800000</v>
      </c>
      <c r="H24" s="39">
        <v>44141644708</v>
      </c>
      <c r="I24" s="507">
        <v>1607682435889</v>
      </c>
    </row>
    <row r="25" spans="2:11" x14ac:dyDescent="0.2">
      <c r="B25" s="533" t="s">
        <v>600</v>
      </c>
      <c r="C25" s="534" t="s">
        <v>299</v>
      </c>
      <c r="D25" s="534">
        <v>1</v>
      </c>
      <c r="E25" s="506">
        <v>103000000</v>
      </c>
      <c r="F25" s="506">
        <v>103000000</v>
      </c>
      <c r="G25" s="39">
        <v>44115000000</v>
      </c>
      <c r="H25" s="39">
        <v>1120000000</v>
      </c>
      <c r="I25" s="507">
        <v>44115000000</v>
      </c>
    </row>
    <row r="26" spans="2:11" x14ac:dyDescent="0.2">
      <c r="B26" s="533" t="s">
        <v>747</v>
      </c>
      <c r="C26" s="534" t="s">
        <v>299</v>
      </c>
      <c r="D26" s="534">
        <v>1</v>
      </c>
      <c r="E26" s="506">
        <v>600000000</v>
      </c>
      <c r="F26" s="506">
        <v>600000000</v>
      </c>
      <c r="G26" s="39">
        <v>395294800000</v>
      </c>
      <c r="H26" s="39">
        <v>11148767398</v>
      </c>
      <c r="I26" s="507">
        <v>455722422476</v>
      </c>
    </row>
    <row r="27" spans="2:11" x14ac:dyDescent="0.2">
      <c r="B27" s="533" t="s">
        <v>506</v>
      </c>
      <c r="C27" s="534" t="s">
        <v>299</v>
      </c>
      <c r="D27" s="534">
        <v>1</v>
      </c>
      <c r="E27" s="506">
        <v>6000000</v>
      </c>
      <c r="F27" s="47">
        <v>6000000</v>
      </c>
      <c r="G27" s="48">
        <v>99427000000</v>
      </c>
      <c r="H27" s="48">
        <v>17114950643</v>
      </c>
      <c r="I27" s="509">
        <v>127357722452</v>
      </c>
    </row>
    <row r="28" spans="2:11" x14ac:dyDescent="0.2">
      <c r="B28" s="533" t="s">
        <v>716</v>
      </c>
      <c r="C28" s="534" t="s">
        <v>299</v>
      </c>
      <c r="D28" s="534">
        <v>1</v>
      </c>
      <c r="E28" s="506">
        <v>98000000</v>
      </c>
      <c r="F28" s="47">
        <v>98000000</v>
      </c>
      <c r="G28" s="806" t="s">
        <v>703</v>
      </c>
      <c r="H28" s="807"/>
      <c r="I28" s="808"/>
    </row>
    <row r="29" spans="2:11" x14ac:dyDescent="0.2">
      <c r="B29" s="533" t="s">
        <v>749</v>
      </c>
      <c r="C29" s="534" t="s">
        <v>299</v>
      </c>
      <c r="D29" s="534">
        <v>1</v>
      </c>
      <c r="E29" s="506">
        <v>40000000</v>
      </c>
      <c r="F29" s="47">
        <v>40000000</v>
      </c>
      <c r="G29" s="806" t="s">
        <v>703</v>
      </c>
      <c r="H29" s="807"/>
      <c r="I29" s="808"/>
    </row>
    <row r="30" spans="2:11" x14ac:dyDescent="0.2">
      <c r="B30" s="533" t="s">
        <v>748</v>
      </c>
      <c r="C30" s="534" t="s">
        <v>299</v>
      </c>
      <c r="D30" s="534">
        <v>1</v>
      </c>
      <c r="E30" s="506">
        <v>11251023000</v>
      </c>
      <c r="F30" s="47">
        <v>11251023000</v>
      </c>
      <c r="G30" s="48">
        <v>0</v>
      </c>
      <c r="H30" s="48">
        <v>245042063431</v>
      </c>
      <c r="I30" s="509">
        <v>3216980796586</v>
      </c>
    </row>
    <row r="31" spans="2:11" s="82" customFormat="1" ht="13.5" thickBot="1" x14ac:dyDescent="0.25">
      <c r="B31" s="704" t="s">
        <v>766</v>
      </c>
      <c r="C31" s="692" t="s">
        <v>678</v>
      </c>
      <c r="D31" s="538">
        <v>1</v>
      </c>
      <c r="E31" s="691">
        <v>2509781150</v>
      </c>
      <c r="F31" s="539">
        <v>2509781150</v>
      </c>
      <c r="G31" s="806" t="s">
        <v>618</v>
      </c>
      <c r="H31" s="807"/>
      <c r="I31" s="808"/>
    </row>
    <row r="32" spans="2:11" ht="13.5" thickBot="1" x14ac:dyDescent="0.25">
      <c r="B32" s="540" t="s">
        <v>296</v>
      </c>
      <c r="C32" s="541"/>
      <c r="D32" s="541"/>
      <c r="E32" s="542"/>
      <c r="F32" s="542">
        <v>17853904339</v>
      </c>
      <c r="G32" s="542"/>
      <c r="H32" s="542"/>
      <c r="I32" s="543"/>
    </row>
    <row r="33" spans="2:9" ht="13.5" thickBot="1" x14ac:dyDescent="0.25">
      <c r="B33" s="478" t="s">
        <v>297</v>
      </c>
      <c r="C33" s="479"/>
      <c r="D33" s="482"/>
      <c r="E33" s="177"/>
      <c r="F33" s="177">
        <v>12240447801.8983</v>
      </c>
      <c r="G33" s="544"/>
      <c r="H33" s="544"/>
      <c r="I33" s="545"/>
    </row>
    <row r="34" spans="2:9" ht="13.5" customHeight="1" x14ac:dyDescent="0.2"/>
    <row r="35" spans="2:9" x14ac:dyDescent="0.2">
      <c r="G35" s="51"/>
      <c r="H35" s="51"/>
      <c r="I35" s="51"/>
    </row>
    <row r="36" spans="2:9" ht="13.5" customHeight="1" thickBot="1" x14ac:dyDescent="0.3">
      <c r="B36" s="546" t="s">
        <v>300</v>
      </c>
      <c r="C36" s="199"/>
      <c r="D36" s="199"/>
      <c r="E36" s="199"/>
      <c r="F36" s="63"/>
      <c r="G36" s="63"/>
      <c r="H36" s="51"/>
    </row>
    <row r="37" spans="2:9" ht="26.25" thickBot="1" x14ac:dyDescent="0.25">
      <c r="B37" s="547" t="s">
        <v>303</v>
      </c>
      <c r="C37" s="548" t="s">
        <v>304</v>
      </c>
      <c r="D37" s="548" t="s">
        <v>305</v>
      </c>
      <c r="E37" s="548" t="s">
        <v>291</v>
      </c>
      <c r="F37" s="549" t="s">
        <v>306</v>
      </c>
    </row>
    <row r="38" spans="2:9" x14ac:dyDescent="0.2">
      <c r="B38" s="41" t="s">
        <v>753</v>
      </c>
      <c r="C38" s="47">
        <v>6500000000</v>
      </c>
      <c r="D38" s="47">
        <v>6500000000</v>
      </c>
      <c r="E38" s="47">
        <v>6500000000</v>
      </c>
      <c r="F38" s="550">
        <v>100</v>
      </c>
      <c r="G38" s="551"/>
      <c r="H38" s="110"/>
    </row>
    <row r="39" spans="2:9" x14ac:dyDescent="0.2">
      <c r="B39" s="41" t="s">
        <v>750</v>
      </c>
      <c r="C39" s="47">
        <v>12000000</v>
      </c>
      <c r="D39" s="47">
        <v>12000000</v>
      </c>
      <c r="E39" s="47">
        <v>12000000</v>
      </c>
      <c r="F39" s="550">
        <v>100</v>
      </c>
      <c r="G39" s="551"/>
      <c r="H39" s="110"/>
    </row>
    <row r="40" spans="2:9" x14ac:dyDescent="0.2">
      <c r="B40" s="41" t="s">
        <v>613</v>
      </c>
      <c r="C40" s="47">
        <v>5462182</v>
      </c>
      <c r="D40" s="47">
        <v>5462182</v>
      </c>
      <c r="E40" s="47">
        <v>5462182</v>
      </c>
      <c r="F40" s="550">
        <v>100</v>
      </c>
      <c r="G40" s="551"/>
      <c r="H40" s="110"/>
    </row>
    <row r="41" spans="2:9" x14ac:dyDescent="0.2">
      <c r="B41" s="41" t="s">
        <v>508</v>
      </c>
      <c r="C41" s="47">
        <v>1018027</v>
      </c>
      <c r="D41" s="47">
        <v>1018027</v>
      </c>
      <c r="E41" s="47">
        <v>1018027</v>
      </c>
      <c r="F41" s="550">
        <v>100</v>
      </c>
      <c r="G41" s="551"/>
      <c r="H41" s="110"/>
    </row>
    <row r="42" spans="2:9" x14ac:dyDescent="0.2">
      <c r="B42" s="41" t="s">
        <v>675</v>
      </c>
      <c r="C42" s="47">
        <v>2000000000</v>
      </c>
      <c r="D42" s="47">
        <v>2000000000</v>
      </c>
      <c r="E42" s="47">
        <v>2000000000</v>
      </c>
      <c r="F42" s="550">
        <v>100</v>
      </c>
      <c r="G42" s="551"/>
      <c r="H42" s="110"/>
    </row>
    <row r="43" spans="2:9" x14ac:dyDescent="0.2">
      <c r="B43" s="41" t="s">
        <v>746</v>
      </c>
      <c r="C43" s="47">
        <v>35073955</v>
      </c>
      <c r="D43" s="47">
        <v>35073955</v>
      </c>
      <c r="E43" s="47">
        <v>35073955</v>
      </c>
      <c r="F43" s="550">
        <v>100</v>
      </c>
      <c r="G43" s="551"/>
      <c r="H43" s="110"/>
    </row>
    <row r="44" spans="2:9" x14ac:dyDescent="0.2">
      <c r="B44" s="41" t="s">
        <v>676</v>
      </c>
      <c r="C44" s="47">
        <v>6403378691</v>
      </c>
      <c r="D44" s="47">
        <v>6403378691</v>
      </c>
      <c r="E44" s="47">
        <v>6403378691</v>
      </c>
      <c r="F44" s="550">
        <v>100</v>
      </c>
      <c r="G44" s="551"/>
      <c r="H44" s="110"/>
    </row>
    <row r="45" spans="2:9" x14ac:dyDescent="0.2">
      <c r="B45" s="41" t="s">
        <v>614</v>
      </c>
      <c r="C45" s="47">
        <v>16965998.517700002</v>
      </c>
      <c r="D45" s="47">
        <v>16965998.517700002</v>
      </c>
      <c r="E45" s="47">
        <v>16965998.517700002</v>
      </c>
      <c r="F45" s="550">
        <v>100</v>
      </c>
      <c r="G45" s="551"/>
      <c r="H45" s="110"/>
    </row>
    <row r="46" spans="2:9" x14ac:dyDescent="0.2">
      <c r="B46" s="41" t="s">
        <v>619</v>
      </c>
      <c r="C46" s="47">
        <v>2094898135.4159999</v>
      </c>
      <c r="D46" s="47">
        <v>2094898135.4159999</v>
      </c>
      <c r="E46" s="47">
        <v>2094898135.4159999</v>
      </c>
      <c r="F46" s="550">
        <v>100</v>
      </c>
      <c r="G46" s="551"/>
      <c r="H46" s="110"/>
    </row>
    <row r="47" spans="2:9" x14ac:dyDescent="0.2">
      <c r="B47" s="41" t="s">
        <v>679</v>
      </c>
      <c r="C47" s="47">
        <v>15467330950</v>
      </c>
      <c r="D47" s="47">
        <v>15467330950</v>
      </c>
      <c r="E47" s="47">
        <v>15467330950</v>
      </c>
      <c r="F47" s="550">
        <v>100</v>
      </c>
      <c r="G47" s="551"/>
      <c r="H47" s="110"/>
    </row>
    <row r="48" spans="2:9" ht="13.5" thickBot="1" x14ac:dyDescent="0.25">
      <c r="B48" s="41" t="s">
        <v>665</v>
      </c>
      <c r="C48" s="47">
        <v>10526279690</v>
      </c>
      <c r="D48" s="47">
        <v>10526279690</v>
      </c>
      <c r="E48" s="47">
        <v>10526279690</v>
      </c>
      <c r="F48" s="550">
        <v>100</v>
      </c>
      <c r="G48" s="551"/>
      <c r="H48" s="110"/>
    </row>
    <row r="49" spans="2:9" ht="13.5" thickBot="1" x14ac:dyDescent="0.25">
      <c r="B49" s="478" t="s">
        <v>307</v>
      </c>
      <c r="C49" s="177">
        <v>0</v>
      </c>
      <c r="D49" s="144">
        <v>43062407628.933701</v>
      </c>
      <c r="E49" s="177">
        <v>0</v>
      </c>
      <c r="F49" s="178">
        <v>0</v>
      </c>
      <c r="G49" s="486">
        <v>33503981792</v>
      </c>
    </row>
    <row r="50" spans="2:9" ht="13.5" thickBot="1" x14ac:dyDescent="0.25">
      <c r="B50" s="478" t="s">
        <v>308</v>
      </c>
      <c r="C50" s="177">
        <v>0</v>
      </c>
      <c r="D50" s="177">
        <v>23682682891.553398</v>
      </c>
      <c r="E50" s="177">
        <v>0</v>
      </c>
      <c r="F50" s="178">
        <v>0</v>
      </c>
      <c r="G50" s="486">
        <v>-4.99725341796875E-3</v>
      </c>
    </row>
    <row r="51" spans="2:9" ht="13.5" thickBot="1" x14ac:dyDescent="0.25">
      <c r="B51" s="36" t="s">
        <v>309</v>
      </c>
      <c r="C51" s="33"/>
      <c r="D51" s="39"/>
      <c r="E51" s="33"/>
      <c r="F51" s="507"/>
      <c r="G51" s="51"/>
    </row>
    <row r="52" spans="2:9" x14ac:dyDescent="0.2">
      <c r="B52" s="699" t="s">
        <v>301</v>
      </c>
      <c r="C52" s="700">
        <v>900000000</v>
      </c>
      <c r="D52" s="701">
        <v>900000000</v>
      </c>
      <c r="E52" s="702">
        <v>900000000</v>
      </c>
      <c r="F52" s="703">
        <v>100</v>
      </c>
    </row>
    <row r="53" spans="2:9" x14ac:dyDescent="0.2">
      <c r="B53" s="533" t="s">
        <v>302</v>
      </c>
      <c r="C53" s="694">
        <v>2256000189</v>
      </c>
      <c r="D53" s="520">
        <v>2256000189</v>
      </c>
      <c r="E53" s="520">
        <v>2256000189</v>
      </c>
      <c r="F53" s="550">
        <v>100</v>
      </c>
    </row>
    <row r="54" spans="2:9" x14ac:dyDescent="0.2">
      <c r="B54" s="533" t="s">
        <v>599</v>
      </c>
      <c r="C54" s="694">
        <v>90100000</v>
      </c>
      <c r="D54" s="520">
        <v>90100000</v>
      </c>
      <c r="E54" s="520">
        <v>90100000</v>
      </c>
      <c r="F54" s="550">
        <v>100</v>
      </c>
      <c r="H54" s="51"/>
    </row>
    <row r="55" spans="2:9" x14ac:dyDescent="0.2">
      <c r="B55" s="533" t="s">
        <v>747</v>
      </c>
      <c r="C55" s="694">
        <v>600000000</v>
      </c>
      <c r="D55" s="520">
        <v>600000000</v>
      </c>
      <c r="E55" s="520">
        <v>600000000</v>
      </c>
      <c r="F55" s="550">
        <v>100</v>
      </c>
      <c r="H55" s="51"/>
    </row>
    <row r="56" spans="2:9" x14ac:dyDescent="0.2">
      <c r="B56" s="533" t="s">
        <v>600</v>
      </c>
      <c r="C56" s="694">
        <v>103000000</v>
      </c>
      <c r="D56" s="520">
        <v>103000000</v>
      </c>
      <c r="E56" s="520">
        <v>103000000</v>
      </c>
      <c r="F56" s="550">
        <v>100</v>
      </c>
      <c r="H56" s="51"/>
    </row>
    <row r="57" spans="2:9" x14ac:dyDescent="0.2">
      <c r="B57" s="533" t="s">
        <v>719</v>
      </c>
      <c r="C57" s="694">
        <v>98000000</v>
      </c>
      <c r="D57" s="520">
        <v>98000000</v>
      </c>
      <c r="E57" s="520">
        <v>98000000</v>
      </c>
      <c r="F57" s="550">
        <v>100</v>
      </c>
      <c r="H57" s="51"/>
    </row>
    <row r="58" spans="2:9" x14ac:dyDescent="0.2">
      <c r="B58" s="533" t="s">
        <v>506</v>
      </c>
      <c r="C58" s="693">
        <v>6000000</v>
      </c>
      <c r="D58" s="520">
        <v>6000000</v>
      </c>
      <c r="E58" s="535">
        <v>6000000</v>
      </c>
      <c r="F58" s="550">
        <v>100</v>
      </c>
      <c r="H58" s="51"/>
    </row>
    <row r="59" spans="2:9" x14ac:dyDescent="0.2">
      <c r="B59" s="533" t="s">
        <v>751</v>
      </c>
      <c r="C59" s="693">
        <v>40000000</v>
      </c>
      <c r="D59" s="520">
        <v>40000000</v>
      </c>
      <c r="E59" s="535">
        <v>40000000</v>
      </c>
      <c r="F59" s="550">
        <v>100</v>
      </c>
      <c r="H59" s="51"/>
    </row>
    <row r="60" spans="2:9" x14ac:dyDescent="0.2">
      <c r="B60" s="533" t="s">
        <v>752</v>
      </c>
      <c r="C60" s="693">
        <v>11251023000</v>
      </c>
      <c r="D60" s="520">
        <v>11251023000</v>
      </c>
      <c r="E60" s="535">
        <v>11251023000</v>
      </c>
      <c r="F60" s="550">
        <v>100</v>
      </c>
      <c r="H60" s="51"/>
    </row>
    <row r="61" spans="2:9" ht="13.5" thickBot="1" x14ac:dyDescent="0.25">
      <c r="B61" s="704" t="s">
        <v>766</v>
      </c>
      <c r="C61" s="695">
        <v>2509781150</v>
      </c>
      <c r="D61" s="553">
        <v>2509781150</v>
      </c>
      <c r="E61" s="552">
        <v>2509781150</v>
      </c>
      <c r="F61" s="554">
        <v>100</v>
      </c>
      <c r="H61" s="51"/>
    </row>
    <row r="62" spans="2:9" ht="13.5" thickBot="1" x14ac:dyDescent="0.25">
      <c r="B62" s="696"/>
      <c r="C62" s="697"/>
      <c r="D62" s="698">
        <v>17853904339</v>
      </c>
      <c r="E62" s="403"/>
      <c r="F62" s="403"/>
      <c r="G62" s="51"/>
      <c r="H62" s="51"/>
    </row>
    <row r="63" spans="2:9" ht="13.5" thickBot="1" x14ac:dyDescent="0.25">
      <c r="B63" s="478"/>
      <c r="C63" s="177"/>
      <c r="D63" s="177">
        <v>12240447801.8983</v>
      </c>
      <c r="E63" s="144"/>
      <c r="F63" s="178"/>
      <c r="G63" s="51"/>
      <c r="H63" s="51"/>
    </row>
    <row r="64" spans="2:9" ht="13.5" thickBot="1" x14ac:dyDescent="0.25">
      <c r="E64" s="555"/>
      <c r="F64" s="556"/>
      <c r="G64" s="51"/>
      <c r="H64" s="51"/>
      <c r="I64" s="51"/>
    </row>
    <row r="65" spans="2:9" ht="15.75" thickBot="1" x14ac:dyDescent="0.3">
      <c r="B65" s="557" t="s">
        <v>310</v>
      </c>
      <c r="C65" s="99"/>
      <c r="D65" s="99"/>
      <c r="E65" s="558"/>
      <c r="F65" s="51"/>
      <c r="G65" s="51"/>
      <c r="H65" s="51"/>
      <c r="I65" s="51"/>
    </row>
    <row r="66" spans="2:9" ht="25.5" x14ac:dyDescent="0.2">
      <c r="B66" s="559" t="s">
        <v>311</v>
      </c>
      <c r="C66" s="560" t="s">
        <v>312</v>
      </c>
      <c r="D66" s="560" t="s">
        <v>314</v>
      </c>
      <c r="E66" s="561" t="s">
        <v>313</v>
      </c>
      <c r="F66" s="51"/>
      <c r="G66" s="51"/>
      <c r="H66" s="51"/>
      <c r="I66" s="51"/>
    </row>
    <row r="67" spans="2:9" ht="16.5" customHeight="1" x14ac:dyDescent="0.2">
      <c r="B67" s="562" t="s">
        <v>307</v>
      </c>
      <c r="C67" s="539">
        <v>200000000</v>
      </c>
      <c r="D67" s="539">
        <v>900000000</v>
      </c>
      <c r="E67" s="563">
        <v>516375371</v>
      </c>
      <c r="F67" s="51"/>
      <c r="G67" s="51"/>
      <c r="I67" s="51"/>
    </row>
    <row r="68" spans="2:9" ht="18" customHeight="1" thickBot="1" x14ac:dyDescent="0.25">
      <c r="B68" s="564" t="s">
        <v>308</v>
      </c>
      <c r="C68" s="67">
        <v>200000000</v>
      </c>
      <c r="D68" s="67">
        <v>900000000</v>
      </c>
      <c r="E68" s="705">
        <v>516375371</v>
      </c>
      <c r="F68" s="537" t="s">
        <v>611</v>
      </c>
      <c r="G68" s="51"/>
      <c r="H68" s="51"/>
      <c r="I68" s="551"/>
    </row>
    <row r="69" spans="2:9" x14ac:dyDescent="0.2">
      <c r="B69" s="51"/>
      <c r="C69" s="51"/>
      <c r="D69" s="51"/>
      <c r="E69" s="51"/>
      <c r="F69" s="51"/>
      <c r="G69" s="51"/>
    </row>
    <row r="70" spans="2:9" ht="47.25" customHeight="1" x14ac:dyDescent="0.2">
      <c r="B70" s="820" t="s">
        <v>759</v>
      </c>
      <c r="C70" s="820"/>
      <c r="D70" s="820"/>
      <c r="E70" s="820"/>
      <c r="F70" s="820"/>
      <c r="G70" s="51"/>
    </row>
    <row r="71" spans="2:9" ht="14.25" customHeight="1" x14ac:dyDescent="0.2">
      <c r="B71" s="51"/>
      <c r="C71" s="51"/>
      <c r="D71" s="51"/>
      <c r="E71" s="51"/>
      <c r="F71" s="51"/>
      <c r="G71" s="51"/>
      <c r="H71" s="458"/>
    </row>
    <row r="72" spans="2:9" ht="15.75" customHeight="1" x14ac:dyDescent="0.25">
      <c r="B72" s="120" t="s">
        <v>315</v>
      </c>
      <c r="C72" s="51"/>
      <c r="D72" s="51"/>
      <c r="E72" s="51"/>
      <c r="F72" s="51"/>
      <c r="G72" s="51"/>
      <c r="I72" s="110"/>
    </row>
    <row r="73" spans="2:9" x14ac:dyDescent="0.2">
      <c r="B73" s="251"/>
      <c r="C73" s="51"/>
      <c r="D73" s="51"/>
      <c r="E73" s="51"/>
      <c r="F73" s="51"/>
      <c r="G73" s="51"/>
    </row>
    <row r="74" spans="2:9" ht="33" customHeight="1" x14ac:dyDescent="0.2">
      <c r="B74" s="820" t="s">
        <v>316</v>
      </c>
      <c r="C74" s="820"/>
      <c r="D74" s="820"/>
      <c r="E74" s="820"/>
      <c r="F74" s="820"/>
      <c r="G74" s="51"/>
      <c r="I74" s="110"/>
    </row>
    <row r="75" spans="2:9" ht="18.75" customHeight="1" thickBot="1" x14ac:dyDescent="0.25">
      <c r="B75" s="251"/>
      <c r="C75" s="51"/>
      <c r="D75" s="51"/>
      <c r="E75" s="51"/>
      <c r="F75" s="51"/>
      <c r="G75" s="51"/>
      <c r="H75" s="487"/>
      <c r="I75" s="565"/>
    </row>
    <row r="76" spans="2:9" ht="15.75" thickBot="1" x14ac:dyDescent="0.3">
      <c r="B76" s="821" t="s">
        <v>317</v>
      </c>
      <c r="C76" s="822"/>
      <c r="D76" s="823"/>
      <c r="E76" s="51"/>
      <c r="H76" s="487"/>
      <c r="I76" s="565"/>
    </row>
    <row r="77" spans="2:9" x14ac:dyDescent="0.2">
      <c r="B77" s="566" t="s">
        <v>224</v>
      </c>
      <c r="C77" s="567" t="s">
        <v>318</v>
      </c>
      <c r="D77" s="568" t="s">
        <v>319</v>
      </c>
      <c r="E77" s="51"/>
      <c r="H77" s="487"/>
      <c r="I77" s="487"/>
    </row>
    <row r="78" spans="2:9" x14ac:dyDescent="0.2">
      <c r="B78" s="569" t="s">
        <v>680</v>
      </c>
      <c r="C78" s="570">
        <v>1676357557.0145173</v>
      </c>
      <c r="D78" s="519">
        <v>0</v>
      </c>
      <c r="E78" s="51"/>
      <c r="F78" s="51"/>
      <c r="H78" s="536">
        <v>411171300.25728297</v>
      </c>
      <c r="I78" s="537"/>
    </row>
    <row r="79" spans="2:9" x14ac:dyDescent="0.2">
      <c r="B79" s="571" t="s">
        <v>320</v>
      </c>
      <c r="C79" s="572">
        <v>0</v>
      </c>
      <c r="D79" s="573">
        <v>0</v>
      </c>
      <c r="E79" s="574"/>
      <c r="F79" s="575"/>
      <c r="G79" s="51"/>
      <c r="H79" s="475">
        <v>411171300.25728297</v>
      </c>
      <c r="I79" s="487"/>
    </row>
    <row r="80" spans="2:9" x14ac:dyDescent="0.2">
      <c r="B80" s="576" t="s">
        <v>321</v>
      </c>
      <c r="C80" s="577">
        <v>1676357557.0145173</v>
      </c>
      <c r="D80" s="507">
        <v>0</v>
      </c>
      <c r="E80" s="574"/>
      <c r="F80" s="51"/>
      <c r="G80" s="51"/>
      <c r="H80" s="487"/>
      <c r="I80" s="475"/>
    </row>
    <row r="81" spans="2:9" ht="13.5" thickBot="1" x14ac:dyDescent="0.25">
      <c r="B81" s="578" t="s">
        <v>322</v>
      </c>
      <c r="C81" s="94">
        <v>-777686783</v>
      </c>
      <c r="D81" s="507">
        <v>0</v>
      </c>
      <c r="E81" s="537"/>
      <c r="H81" s="487"/>
      <c r="I81" s="487"/>
    </row>
    <row r="82" spans="2:9" ht="13.5" thickBot="1" x14ac:dyDescent="0.25">
      <c r="B82" s="579" t="s">
        <v>323</v>
      </c>
      <c r="C82" s="523">
        <v>898670774.01451731</v>
      </c>
      <c r="D82" s="580">
        <v>0</v>
      </c>
      <c r="E82" s="537"/>
      <c r="H82" s="487"/>
      <c r="I82" s="487"/>
    </row>
    <row r="83" spans="2:9" ht="13.5" thickBot="1" x14ac:dyDescent="0.25">
      <c r="B83" s="581" t="s">
        <v>324</v>
      </c>
      <c r="C83" s="526">
        <v>299495507</v>
      </c>
      <c r="D83" s="178">
        <v>0</v>
      </c>
      <c r="E83" s="537"/>
      <c r="F83" s="51"/>
      <c r="G83" s="51"/>
      <c r="H83" s="487"/>
      <c r="I83" s="487"/>
    </row>
    <row r="84" spans="2:9" x14ac:dyDescent="0.2">
      <c r="B84" s="51"/>
      <c r="C84" s="51"/>
      <c r="D84" s="51"/>
      <c r="E84" s="537"/>
      <c r="F84" s="51"/>
      <c r="G84" s="51"/>
      <c r="H84" s="487"/>
      <c r="I84" s="487"/>
    </row>
    <row r="85" spans="2:9" ht="13.5" thickBot="1" x14ac:dyDescent="0.25">
      <c r="B85" s="51"/>
      <c r="C85" s="51"/>
      <c r="D85" s="51"/>
      <c r="E85" s="537"/>
      <c r="F85" s="51"/>
      <c r="G85" s="51"/>
      <c r="H85" s="487"/>
      <c r="I85" s="487"/>
    </row>
    <row r="86" spans="2:9" ht="18.75" customHeight="1" thickBot="1" x14ac:dyDescent="0.3">
      <c r="B86" s="582" t="s">
        <v>325</v>
      </c>
      <c r="C86" s="583"/>
      <c r="D86" s="584"/>
      <c r="E86" s="537" t="s">
        <v>681</v>
      </c>
      <c r="F86" s="51"/>
      <c r="G86" s="51"/>
    </row>
    <row r="87" spans="2:9" ht="27" customHeight="1" x14ac:dyDescent="0.2">
      <c r="B87" s="566" t="s">
        <v>224</v>
      </c>
      <c r="C87" s="567" t="s">
        <v>318</v>
      </c>
      <c r="D87" s="568" t="s">
        <v>319</v>
      </c>
      <c r="E87" s="537"/>
      <c r="F87" s="51"/>
      <c r="G87" s="51"/>
    </row>
    <row r="88" spans="2:9" x14ac:dyDescent="0.2">
      <c r="B88" s="569" t="s">
        <v>326</v>
      </c>
      <c r="C88" s="570">
        <v>2593182991.9854822</v>
      </c>
      <c r="D88" s="146">
        <v>0</v>
      </c>
      <c r="E88" s="537"/>
      <c r="F88" s="51"/>
      <c r="G88" s="51"/>
    </row>
    <row r="89" spans="2:9" x14ac:dyDescent="0.2">
      <c r="B89" s="578" t="s">
        <v>327</v>
      </c>
      <c r="C89" s="570">
        <v>0</v>
      </c>
      <c r="D89" s="146">
        <v>158992806</v>
      </c>
      <c r="E89" s="537"/>
      <c r="F89" s="51"/>
      <c r="G89" s="51"/>
    </row>
    <row r="90" spans="2:9" x14ac:dyDescent="0.2">
      <c r="B90" s="578" t="s">
        <v>328</v>
      </c>
      <c r="C90" s="570">
        <v>0</v>
      </c>
      <c r="D90" s="146">
        <v>-84042</v>
      </c>
      <c r="E90" s="537" t="s">
        <v>611</v>
      </c>
      <c r="F90" s="51"/>
      <c r="G90" s="51"/>
    </row>
    <row r="91" spans="2:9" x14ac:dyDescent="0.2">
      <c r="B91" s="578" t="s">
        <v>329</v>
      </c>
      <c r="C91" s="570">
        <v>80133005</v>
      </c>
      <c r="D91" s="146">
        <v>0</v>
      </c>
      <c r="E91" s="537"/>
      <c r="F91" s="51"/>
      <c r="G91" s="51"/>
    </row>
    <row r="92" spans="2:9" x14ac:dyDescent="0.2">
      <c r="B92" s="578" t="s">
        <v>496</v>
      </c>
      <c r="C92" s="570">
        <v>19022187</v>
      </c>
      <c r="D92" s="146">
        <v>0</v>
      </c>
      <c r="E92" s="537"/>
      <c r="F92" s="51"/>
      <c r="G92" s="51"/>
    </row>
    <row r="93" spans="2:9" x14ac:dyDescent="0.2">
      <c r="B93" s="578" t="s">
        <v>643</v>
      </c>
      <c r="C93" s="570">
        <v>0</v>
      </c>
      <c r="D93" s="146"/>
      <c r="E93" s="537"/>
      <c r="F93" s="51"/>
      <c r="G93" s="51"/>
    </row>
    <row r="94" spans="2:9" x14ac:dyDescent="0.2">
      <c r="B94" s="578" t="s">
        <v>682</v>
      </c>
      <c r="C94" s="141">
        <v>0</v>
      </c>
      <c r="D94" s="146">
        <v>0</v>
      </c>
      <c r="E94" s="537"/>
      <c r="F94" s="51"/>
      <c r="G94" s="51"/>
    </row>
    <row r="95" spans="2:9" ht="13.5" thickBot="1" x14ac:dyDescent="0.25">
      <c r="B95" s="585" t="s">
        <v>643</v>
      </c>
      <c r="C95" s="67">
        <v>246059923</v>
      </c>
      <c r="D95" s="69">
        <v>0</v>
      </c>
      <c r="E95" s="537"/>
      <c r="F95" s="51"/>
      <c r="G95" s="51"/>
    </row>
    <row r="96" spans="2:9" ht="13.5" thickBot="1" x14ac:dyDescent="0.25">
      <c r="B96" s="586" t="s">
        <v>323</v>
      </c>
      <c r="C96" s="587">
        <v>2938398106.9854822</v>
      </c>
      <c r="D96" s="196">
        <v>158908764</v>
      </c>
      <c r="E96" s="51"/>
      <c r="F96" s="51"/>
      <c r="G96" s="51"/>
    </row>
    <row r="97" spans="2:9" ht="13.5" thickBot="1" x14ac:dyDescent="0.25">
      <c r="B97" s="581" t="s">
        <v>324</v>
      </c>
      <c r="C97" s="177">
        <v>506828002</v>
      </c>
      <c r="D97" s="178">
        <v>494135584</v>
      </c>
      <c r="E97" s="51"/>
      <c r="F97" s="51"/>
      <c r="G97" s="51"/>
    </row>
    <row r="98" spans="2:9" ht="12" customHeight="1" thickBot="1" x14ac:dyDescent="0.25">
      <c r="B98" s="51"/>
      <c r="C98" s="51"/>
      <c r="D98" s="51"/>
      <c r="E98" s="51"/>
      <c r="F98" s="51"/>
      <c r="G98" s="51"/>
    </row>
    <row r="99" spans="2:9" ht="15.75" thickBot="1" x14ac:dyDescent="0.3">
      <c r="B99" s="821" t="s">
        <v>330</v>
      </c>
      <c r="C99" s="822"/>
      <c r="D99" s="823"/>
      <c r="E99" s="51"/>
      <c r="F99" s="51"/>
      <c r="G99" s="51"/>
    </row>
    <row r="100" spans="2:9" ht="13.5" thickBot="1" x14ac:dyDescent="0.25">
      <c r="B100" s="588" t="s">
        <v>224</v>
      </c>
      <c r="C100" s="589" t="s">
        <v>279</v>
      </c>
      <c r="D100" s="549" t="s">
        <v>280</v>
      </c>
      <c r="E100" s="51"/>
      <c r="F100" s="51"/>
      <c r="G100" s="51"/>
    </row>
    <row r="101" spans="2:9" hidden="1" x14ac:dyDescent="0.2">
      <c r="B101" s="590" t="s">
        <v>510</v>
      </c>
      <c r="C101" s="39">
        <v>0</v>
      </c>
      <c r="D101" s="507">
        <v>0</v>
      </c>
      <c r="E101" s="51"/>
      <c r="F101" s="51"/>
      <c r="G101" s="51"/>
    </row>
    <row r="102" spans="2:9" hidden="1" x14ac:dyDescent="0.2">
      <c r="B102" s="590" t="s">
        <v>331</v>
      </c>
      <c r="C102" s="39">
        <v>62622492</v>
      </c>
      <c r="D102" s="507">
        <v>0</v>
      </c>
      <c r="E102" s="51"/>
      <c r="F102" s="51"/>
      <c r="G102" s="51"/>
    </row>
    <row r="103" spans="2:9" ht="15.75" hidden="1" customHeight="1" x14ac:dyDescent="0.2">
      <c r="B103" s="590" t="s">
        <v>332</v>
      </c>
      <c r="C103" s="39">
        <v>7100000</v>
      </c>
      <c r="D103" s="507">
        <v>0</v>
      </c>
      <c r="E103" s="51"/>
      <c r="F103" s="51"/>
      <c r="G103" s="51"/>
    </row>
    <row r="104" spans="2:9" hidden="1" x14ac:dyDescent="0.2">
      <c r="B104" s="74" t="s">
        <v>333</v>
      </c>
      <c r="C104" s="267">
        <v>956480</v>
      </c>
      <c r="D104" s="507">
        <v>0</v>
      </c>
      <c r="E104" s="51"/>
      <c r="F104" s="51"/>
      <c r="G104" s="51"/>
    </row>
    <row r="105" spans="2:9" hidden="1" x14ac:dyDescent="0.2">
      <c r="B105" s="74" t="s">
        <v>683</v>
      </c>
      <c r="C105" s="267">
        <v>526962</v>
      </c>
      <c r="D105" s="591">
        <v>0</v>
      </c>
      <c r="E105" s="537"/>
      <c r="F105" s="51"/>
      <c r="G105" s="51"/>
    </row>
    <row r="106" spans="2:9" hidden="1" x14ac:dyDescent="0.2">
      <c r="B106" s="590" t="s">
        <v>511</v>
      </c>
      <c r="C106" s="39">
        <v>0</v>
      </c>
      <c r="D106" s="591">
        <v>0</v>
      </c>
      <c r="E106" s="51"/>
      <c r="F106" s="51"/>
      <c r="G106" s="51"/>
    </row>
    <row r="107" spans="2:9" x14ac:dyDescent="0.2">
      <c r="B107" s="590" t="s">
        <v>334</v>
      </c>
      <c r="C107" s="39">
        <v>22894041</v>
      </c>
      <c r="D107" s="507">
        <v>21383498</v>
      </c>
      <c r="E107" s="51"/>
      <c r="F107" s="251"/>
      <c r="G107" s="51"/>
      <c r="H107" s="51"/>
    </row>
    <row r="108" spans="2:9" x14ac:dyDescent="0.2">
      <c r="B108" s="590" t="s">
        <v>335</v>
      </c>
      <c r="C108" s="39">
        <v>3878894990.4025998</v>
      </c>
      <c r="D108" s="507">
        <v>3626271087</v>
      </c>
      <c r="E108" s="51"/>
      <c r="F108" s="51"/>
      <c r="G108" s="51"/>
      <c r="H108" s="51"/>
      <c r="I108" s="51"/>
    </row>
    <row r="109" spans="2:9" ht="13.5" thickBot="1" x14ac:dyDescent="0.25">
      <c r="B109" s="592" t="s">
        <v>63</v>
      </c>
      <c r="C109" s="593">
        <v>1132798750</v>
      </c>
      <c r="D109" s="573">
        <v>1113236690</v>
      </c>
      <c r="E109" s="51"/>
      <c r="F109" s="51"/>
      <c r="G109" s="51"/>
    </row>
    <row r="110" spans="2:9" ht="19.5" customHeight="1" thickBot="1" x14ac:dyDescent="0.25">
      <c r="B110" s="594" t="s">
        <v>336</v>
      </c>
      <c r="C110" s="523">
        <v>5034587781.4025993</v>
      </c>
      <c r="D110" s="580">
        <v>4760891275</v>
      </c>
      <c r="E110" s="51"/>
      <c r="F110" s="51"/>
      <c r="G110" s="51"/>
      <c r="H110" s="551"/>
      <c r="I110" s="475">
        <v>0</v>
      </c>
    </row>
    <row r="111" spans="2:9" x14ac:dyDescent="0.2">
      <c r="B111" s="51"/>
      <c r="C111" s="51"/>
      <c r="D111" s="51"/>
      <c r="E111" s="51"/>
      <c r="F111" s="51"/>
      <c r="G111" s="51"/>
    </row>
    <row r="112" spans="2:9" ht="13.5" thickBot="1" x14ac:dyDescent="0.25">
      <c r="B112" s="199"/>
      <c r="C112" s="51"/>
      <c r="D112" s="51"/>
      <c r="E112" s="51"/>
      <c r="F112" s="51"/>
      <c r="G112" s="51"/>
    </row>
    <row r="113" spans="2:8" ht="15.75" thickBot="1" x14ac:dyDescent="0.3">
      <c r="B113" s="557" t="s">
        <v>684</v>
      </c>
      <c r="C113" s="686"/>
      <c r="D113" s="686"/>
      <c r="E113" s="686"/>
      <c r="F113" s="686"/>
      <c r="G113" s="687"/>
    </row>
    <row r="114" spans="2:8" ht="38.25" x14ac:dyDescent="0.2">
      <c r="B114" s="683" t="s">
        <v>288</v>
      </c>
      <c r="C114" s="684" t="s">
        <v>338</v>
      </c>
      <c r="D114" s="684" t="s">
        <v>290</v>
      </c>
      <c r="E114" s="684" t="s">
        <v>339</v>
      </c>
      <c r="F114" s="684" t="s">
        <v>340</v>
      </c>
      <c r="G114" s="685" t="s">
        <v>341</v>
      </c>
    </row>
    <row r="115" spans="2:8" x14ac:dyDescent="0.2">
      <c r="B115" s="595"/>
      <c r="C115" s="51"/>
      <c r="D115" s="51"/>
      <c r="E115" s="51"/>
      <c r="F115" s="51"/>
      <c r="G115" s="40"/>
    </row>
    <row r="116" spans="2:8" x14ac:dyDescent="0.2">
      <c r="B116" s="596"/>
      <c r="C116" s="597" t="s">
        <v>342</v>
      </c>
      <c r="D116" s="597"/>
      <c r="E116" s="597"/>
      <c r="F116" s="597"/>
      <c r="G116" s="598"/>
    </row>
    <row r="117" spans="2:8" x14ac:dyDescent="0.2">
      <c r="B117" s="596" t="s">
        <v>343</v>
      </c>
      <c r="C117" s="141"/>
      <c r="D117" s="141"/>
      <c r="E117" s="141"/>
      <c r="F117" s="141"/>
      <c r="G117" s="146"/>
    </row>
    <row r="118" spans="2:8" ht="13.5" thickBot="1" x14ac:dyDescent="0.25">
      <c r="B118" s="564" t="s">
        <v>344</v>
      </c>
      <c r="C118" s="67"/>
      <c r="D118" s="67"/>
      <c r="E118" s="67"/>
      <c r="F118" s="67"/>
      <c r="G118" s="69"/>
    </row>
    <row r="119" spans="2:8" ht="13.5" customHeight="1" x14ac:dyDescent="0.2">
      <c r="C119" s="199"/>
      <c r="D119" s="199"/>
      <c r="E119" s="199"/>
      <c r="F119" s="63"/>
      <c r="G119" s="199"/>
    </row>
    <row r="120" spans="2:8" ht="13.5" customHeight="1" x14ac:dyDescent="0.2">
      <c r="C120" s="199"/>
      <c r="D120" s="199"/>
      <c r="E120" s="199"/>
      <c r="F120" s="63"/>
      <c r="G120" s="199"/>
    </row>
    <row r="122" spans="2:8" x14ac:dyDescent="0.2">
      <c r="B122" s="199"/>
      <c r="F122" s="199"/>
      <c r="G122" s="752"/>
      <c r="H122" s="787"/>
    </row>
    <row r="123" spans="2:8" x14ac:dyDescent="0.2">
      <c r="B123" s="199"/>
      <c r="D123" s="489"/>
      <c r="E123" s="199"/>
      <c r="F123" s="78"/>
      <c r="G123" s="787"/>
      <c r="H123" s="787"/>
    </row>
    <row r="124" spans="2:8" x14ac:dyDescent="0.2">
      <c r="D124" s="199"/>
    </row>
    <row r="125" spans="2:8" x14ac:dyDescent="0.2">
      <c r="E125" s="199"/>
      <c r="F125" s="199"/>
    </row>
  </sheetData>
  <mergeCells count="17">
    <mergeCell ref="B70:F70"/>
    <mergeCell ref="B76:D76"/>
    <mergeCell ref="B99:D99"/>
    <mergeCell ref="B74:F74"/>
    <mergeCell ref="G10:I10"/>
    <mergeCell ref="G13:I13"/>
    <mergeCell ref="B3:I3"/>
    <mergeCell ref="B4:F5"/>
    <mergeCell ref="G5:I5"/>
    <mergeCell ref="G9:I9"/>
    <mergeCell ref="G16:I16"/>
    <mergeCell ref="G15:I15"/>
    <mergeCell ref="G28:I28"/>
    <mergeCell ref="G29:I29"/>
    <mergeCell ref="G122:H122"/>
    <mergeCell ref="G123:H123"/>
    <mergeCell ref="G31:I31"/>
  </mergeCells>
  <pageMargins left="0.7" right="0.7" top="0.75" bottom="0.75" header="0.3" footer="0.3"/>
  <pageSetup paperSize="9" scale="3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L66"/>
  <sheetViews>
    <sheetView showGridLines="0" topLeftCell="A24" zoomScale="80" zoomScaleNormal="80" workbookViewId="0">
      <selection activeCell="K62" sqref="K62"/>
    </sheetView>
  </sheetViews>
  <sheetFormatPr baseColWidth="10" defaultRowHeight="14.25" x14ac:dyDescent="0.2"/>
  <cols>
    <col min="1" max="1" width="5.140625" style="77" customWidth="1"/>
    <col min="2" max="2" width="24.140625" style="77" customWidth="1"/>
    <col min="3" max="3" width="16.7109375" style="77" customWidth="1"/>
    <col min="4" max="4" width="15.7109375" style="77" customWidth="1"/>
    <col min="5" max="5" width="16.42578125" style="77" customWidth="1"/>
    <col min="6" max="6" width="17.140625" style="77" customWidth="1"/>
    <col min="7" max="7" width="18.42578125" style="77" customWidth="1"/>
    <col min="8" max="8" width="24.5703125" style="77" customWidth="1"/>
    <col min="9" max="9" width="20.7109375" style="77" customWidth="1"/>
    <col min="10" max="10" width="16" style="77" customWidth="1"/>
    <col min="11" max="11" width="19.5703125" style="77" bestFit="1" customWidth="1"/>
    <col min="12" max="12" width="16.28515625" style="77" customWidth="1"/>
    <col min="13" max="247" width="11.5703125" style="77"/>
    <col min="248" max="248" width="24.140625" style="77" customWidth="1"/>
    <col min="249" max="249" width="16.7109375" style="77" customWidth="1"/>
    <col min="250" max="250" width="15.7109375" style="77" customWidth="1"/>
    <col min="251" max="251" width="16.42578125" style="77" customWidth="1"/>
    <col min="252" max="252" width="17.140625" style="77" customWidth="1"/>
    <col min="253" max="253" width="18.42578125" style="77" customWidth="1"/>
    <col min="254" max="254" width="24.5703125" style="77" customWidth="1"/>
    <col min="255" max="255" width="20.7109375" style="77" customWidth="1"/>
    <col min="256" max="256" width="16" style="77" customWidth="1"/>
    <col min="257" max="257" width="19.5703125" style="77" bestFit="1" customWidth="1"/>
    <col min="258" max="258" width="16.28515625" style="77" customWidth="1"/>
    <col min="259" max="261" width="0" style="77" hidden="1" customWidth="1"/>
    <col min="262" max="503" width="11.5703125" style="77"/>
    <col min="504" max="504" width="24.140625" style="77" customWidth="1"/>
    <col min="505" max="505" width="16.7109375" style="77" customWidth="1"/>
    <col min="506" max="506" width="15.7109375" style="77" customWidth="1"/>
    <col min="507" max="507" width="16.42578125" style="77" customWidth="1"/>
    <col min="508" max="508" width="17.140625" style="77" customWidth="1"/>
    <col min="509" max="509" width="18.42578125" style="77" customWidth="1"/>
    <col min="510" max="510" width="24.5703125" style="77" customWidth="1"/>
    <col min="511" max="511" width="20.7109375" style="77" customWidth="1"/>
    <col min="512" max="512" width="16" style="77" customWidth="1"/>
    <col min="513" max="513" width="19.5703125" style="77" bestFit="1" customWidth="1"/>
    <col min="514" max="514" width="16.28515625" style="77" customWidth="1"/>
    <col min="515" max="517" width="0" style="77" hidden="1" customWidth="1"/>
    <col min="518" max="759" width="11.5703125" style="77"/>
    <col min="760" max="760" width="24.140625" style="77" customWidth="1"/>
    <col min="761" max="761" width="16.7109375" style="77" customWidth="1"/>
    <col min="762" max="762" width="15.7109375" style="77" customWidth="1"/>
    <col min="763" max="763" width="16.42578125" style="77" customWidth="1"/>
    <col min="764" max="764" width="17.140625" style="77" customWidth="1"/>
    <col min="765" max="765" width="18.42578125" style="77" customWidth="1"/>
    <col min="766" max="766" width="24.5703125" style="77" customWidth="1"/>
    <col min="767" max="767" width="20.7109375" style="77" customWidth="1"/>
    <col min="768" max="768" width="16" style="77" customWidth="1"/>
    <col min="769" max="769" width="19.5703125" style="77" bestFit="1" customWidth="1"/>
    <col min="770" max="770" width="16.28515625" style="77" customWidth="1"/>
    <col min="771" max="773" width="0" style="77" hidden="1" customWidth="1"/>
    <col min="774" max="1015" width="11.5703125" style="77"/>
    <col min="1016" max="1016" width="24.140625" style="77" customWidth="1"/>
    <col min="1017" max="1017" width="16.7109375" style="77" customWidth="1"/>
    <col min="1018" max="1018" width="15.7109375" style="77" customWidth="1"/>
    <col min="1019" max="1019" width="16.42578125" style="77" customWidth="1"/>
    <col min="1020" max="1020" width="17.140625" style="77" customWidth="1"/>
    <col min="1021" max="1021" width="18.42578125" style="77" customWidth="1"/>
    <col min="1022" max="1022" width="24.5703125" style="77" customWidth="1"/>
    <col min="1023" max="1023" width="20.7109375" style="77" customWidth="1"/>
    <col min="1024" max="1024" width="16" style="77" customWidth="1"/>
    <col min="1025" max="1025" width="19.5703125" style="77" bestFit="1" customWidth="1"/>
    <col min="1026" max="1026" width="16.28515625" style="77" customWidth="1"/>
    <col min="1027" max="1029" width="0" style="77" hidden="1" customWidth="1"/>
    <col min="1030" max="1271" width="11.5703125" style="77"/>
    <col min="1272" max="1272" width="24.140625" style="77" customWidth="1"/>
    <col min="1273" max="1273" width="16.7109375" style="77" customWidth="1"/>
    <col min="1274" max="1274" width="15.7109375" style="77" customWidth="1"/>
    <col min="1275" max="1275" width="16.42578125" style="77" customWidth="1"/>
    <col min="1276" max="1276" width="17.140625" style="77" customWidth="1"/>
    <col min="1277" max="1277" width="18.42578125" style="77" customWidth="1"/>
    <col min="1278" max="1278" width="24.5703125" style="77" customWidth="1"/>
    <col min="1279" max="1279" width="20.7109375" style="77" customWidth="1"/>
    <col min="1280" max="1280" width="16" style="77" customWidth="1"/>
    <col min="1281" max="1281" width="19.5703125" style="77" bestFit="1" customWidth="1"/>
    <col min="1282" max="1282" width="16.28515625" style="77" customWidth="1"/>
    <col min="1283" max="1285" width="0" style="77" hidden="1" customWidth="1"/>
    <col min="1286" max="1527" width="11.5703125" style="77"/>
    <col min="1528" max="1528" width="24.140625" style="77" customWidth="1"/>
    <col min="1529" max="1529" width="16.7109375" style="77" customWidth="1"/>
    <col min="1530" max="1530" width="15.7109375" style="77" customWidth="1"/>
    <col min="1531" max="1531" width="16.42578125" style="77" customWidth="1"/>
    <col min="1532" max="1532" width="17.140625" style="77" customWidth="1"/>
    <col min="1533" max="1533" width="18.42578125" style="77" customWidth="1"/>
    <col min="1534" max="1534" width="24.5703125" style="77" customWidth="1"/>
    <col min="1535" max="1535" width="20.7109375" style="77" customWidth="1"/>
    <col min="1536" max="1536" width="16" style="77" customWidth="1"/>
    <col min="1537" max="1537" width="19.5703125" style="77" bestFit="1" customWidth="1"/>
    <col min="1538" max="1538" width="16.28515625" style="77" customWidth="1"/>
    <col min="1539" max="1541" width="0" style="77" hidden="1" customWidth="1"/>
    <col min="1542" max="1783" width="11.5703125" style="77"/>
    <col min="1784" max="1784" width="24.140625" style="77" customWidth="1"/>
    <col min="1785" max="1785" width="16.7109375" style="77" customWidth="1"/>
    <col min="1786" max="1786" width="15.7109375" style="77" customWidth="1"/>
    <col min="1787" max="1787" width="16.42578125" style="77" customWidth="1"/>
    <col min="1788" max="1788" width="17.140625" style="77" customWidth="1"/>
    <col min="1789" max="1789" width="18.42578125" style="77" customWidth="1"/>
    <col min="1790" max="1790" width="24.5703125" style="77" customWidth="1"/>
    <col min="1791" max="1791" width="20.7109375" style="77" customWidth="1"/>
    <col min="1792" max="1792" width="16" style="77" customWidth="1"/>
    <col min="1793" max="1793" width="19.5703125" style="77" bestFit="1" customWidth="1"/>
    <col min="1794" max="1794" width="16.28515625" style="77" customWidth="1"/>
    <col min="1795" max="1797" width="0" style="77" hidden="1" customWidth="1"/>
    <col min="1798" max="2039" width="11.5703125" style="77"/>
    <col min="2040" max="2040" width="24.140625" style="77" customWidth="1"/>
    <col min="2041" max="2041" width="16.7109375" style="77" customWidth="1"/>
    <col min="2042" max="2042" width="15.7109375" style="77" customWidth="1"/>
    <col min="2043" max="2043" width="16.42578125" style="77" customWidth="1"/>
    <col min="2044" max="2044" width="17.140625" style="77" customWidth="1"/>
    <col min="2045" max="2045" width="18.42578125" style="77" customWidth="1"/>
    <col min="2046" max="2046" width="24.5703125" style="77" customWidth="1"/>
    <col min="2047" max="2047" width="20.7109375" style="77" customWidth="1"/>
    <col min="2048" max="2048" width="16" style="77" customWidth="1"/>
    <col min="2049" max="2049" width="19.5703125" style="77" bestFit="1" customWidth="1"/>
    <col min="2050" max="2050" width="16.28515625" style="77" customWidth="1"/>
    <col min="2051" max="2053" width="0" style="77" hidden="1" customWidth="1"/>
    <col min="2054" max="2295" width="11.5703125" style="77"/>
    <col min="2296" max="2296" width="24.140625" style="77" customWidth="1"/>
    <col min="2297" max="2297" width="16.7109375" style="77" customWidth="1"/>
    <col min="2298" max="2298" width="15.7109375" style="77" customWidth="1"/>
    <col min="2299" max="2299" width="16.42578125" style="77" customWidth="1"/>
    <col min="2300" max="2300" width="17.140625" style="77" customWidth="1"/>
    <col min="2301" max="2301" width="18.42578125" style="77" customWidth="1"/>
    <col min="2302" max="2302" width="24.5703125" style="77" customWidth="1"/>
    <col min="2303" max="2303" width="20.7109375" style="77" customWidth="1"/>
    <col min="2304" max="2304" width="16" style="77" customWidth="1"/>
    <col min="2305" max="2305" width="19.5703125" style="77" bestFit="1" customWidth="1"/>
    <col min="2306" max="2306" width="16.28515625" style="77" customWidth="1"/>
    <col min="2307" max="2309" width="0" style="77" hidden="1" customWidth="1"/>
    <col min="2310" max="2551" width="11.5703125" style="77"/>
    <col min="2552" max="2552" width="24.140625" style="77" customWidth="1"/>
    <col min="2553" max="2553" width="16.7109375" style="77" customWidth="1"/>
    <col min="2554" max="2554" width="15.7109375" style="77" customWidth="1"/>
    <col min="2555" max="2555" width="16.42578125" style="77" customWidth="1"/>
    <col min="2556" max="2556" width="17.140625" style="77" customWidth="1"/>
    <col min="2557" max="2557" width="18.42578125" style="77" customWidth="1"/>
    <col min="2558" max="2558" width="24.5703125" style="77" customWidth="1"/>
    <col min="2559" max="2559" width="20.7109375" style="77" customWidth="1"/>
    <col min="2560" max="2560" width="16" style="77" customWidth="1"/>
    <col min="2561" max="2561" width="19.5703125" style="77" bestFit="1" customWidth="1"/>
    <col min="2562" max="2562" width="16.28515625" style="77" customWidth="1"/>
    <col min="2563" max="2565" width="0" style="77" hidden="1" customWidth="1"/>
    <col min="2566" max="2807" width="11.5703125" style="77"/>
    <col min="2808" max="2808" width="24.140625" style="77" customWidth="1"/>
    <col min="2809" max="2809" width="16.7109375" style="77" customWidth="1"/>
    <col min="2810" max="2810" width="15.7109375" style="77" customWidth="1"/>
    <col min="2811" max="2811" width="16.42578125" style="77" customWidth="1"/>
    <col min="2812" max="2812" width="17.140625" style="77" customWidth="1"/>
    <col min="2813" max="2813" width="18.42578125" style="77" customWidth="1"/>
    <col min="2814" max="2814" width="24.5703125" style="77" customWidth="1"/>
    <col min="2815" max="2815" width="20.7109375" style="77" customWidth="1"/>
    <col min="2816" max="2816" width="16" style="77" customWidth="1"/>
    <col min="2817" max="2817" width="19.5703125" style="77" bestFit="1" customWidth="1"/>
    <col min="2818" max="2818" width="16.28515625" style="77" customWidth="1"/>
    <col min="2819" max="2821" width="0" style="77" hidden="1" customWidth="1"/>
    <col min="2822" max="3063" width="11.5703125" style="77"/>
    <col min="3064" max="3064" width="24.140625" style="77" customWidth="1"/>
    <col min="3065" max="3065" width="16.7109375" style="77" customWidth="1"/>
    <col min="3066" max="3066" width="15.7109375" style="77" customWidth="1"/>
    <col min="3067" max="3067" width="16.42578125" style="77" customWidth="1"/>
    <col min="3068" max="3068" width="17.140625" style="77" customWidth="1"/>
    <col min="3069" max="3069" width="18.42578125" style="77" customWidth="1"/>
    <col min="3070" max="3070" width="24.5703125" style="77" customWidth="1"/>
    <col min="3071" max="3071" width="20.7109375" style="77" customWidth="1"/>
    <col min="3072" max="3072" width="16" style="77" customWidth="1"/>
    <col min="3073" max="3073" width="19.5703125" style="77" bestFit="1" customWidth="1"/>
    <col min="3074" max="3074" width="16.28515625" style="77" customWidth="1"/>
    <col min="3075" max="3077" width="0" style="77" hidden="1" customWidth="1"/>
    <col min="3078" max="3319" width="11.5703125" style="77"/>
    <col min="3320" max="3320" width="24.140625" style="77" customWidth="1"/>
    <col min="3321" max="3321" width="16.7109375" style="77" customWidth="1"/>
    <col min="3322" max="3322" width="15.7109375" style="77" customWidth="1"/>
    <col min="3323" max="3323" width="16.42578125" style="77" customWidth="1"/>
    <col min="3324" max="3324" width="17.140625" style="77" customWidth="1"/>
    <col min="3325" max="3325" width="18.42578125" style="77" customWidth="1"/>
    <col min="3326" max="3326" width="24.5703125" style="77" customWidth="1"/>
    <col min="3327" max="3327" width="20.7109375" style="77" customWidth="1"/>
    <col min="3328" max="3328" width="16" style="77" customWidth="1"/>
    <col min="3329" max="3329" width="19.5703125" style="77" bestFit="1" customWidth="1"/>
    <col min="3330" max="3330" width="16.28515625" style="77" customWidth="1"/>
    <col min="3331" max="3333" width="0" style="77" hidden="1" customWidth="1"/>
    <col min="3334" max="3575" width="11.5703125" style="77"/>
    <col min="3576" max="3576" width="24.140625" style="77" customWidth="1"/>
    <col min="3577" max="3577" width="16.7109375" style="77" customWidth="1"/>
    <col min="3578" max="3578" width="15.7109375" style="77" customWidth="1"/>
    <col min="3579" max="3579" width="16.42578125" style="77" customWidth="1"/>
    <col min="3580" max="3580" width="17.140625" style="77" customWidth="1"/>
    <col min="3581" max="3581" width="18.42578125" style="77" customWidth="1"/>
    <col min="3582" max="3582" width="24.5703125" style="77" customWidth="1"/>
    <col min="3583" max="3583" width="20.7109375" style="77" customWidth="1"/>
    <col min="3584" max="3584" width="16" style="77" customWidth="1"/>
    <col min="3585" max="3585" width="19.5703125" style="77" bestFit="1" customWidth="1"/>
    <col min="3586" max="3586" width="16.28515625" style="77" customWidth="1"/>
    <col min="3587" max="3589" width="0" style="77" hidden="1" customWidth="1"/>
    <col min="3590" max="3831" width="11.5703125" style="77"/>
    <col min="3832" max="3832" width="24.140625" style="77" customWidth="1"/>
    <col min="3833" max="3833" width="16.7109375" style="77" customWidth="1"/>
    <col min="3834" max="3834" width="15.7109375" style="77" customWidth="1"/>
    <col min="3835" max="3835" width="16.42578125" style="77" customWidth="1"/>
    <col min="3836" max="3836" width="17.140625" style="77" customWidth="1"/>
    <col min="3837" max="3837" width="18.42578125" style="77" customWidth="1"/>
    <col min="3838" max="3838" width="24.5703125" style="77" customWidth="1"/>
    <col min="3839" max="3839" width="20.7109375" style="77" customWidth="1"/>
    <col min="3840" max="3840" width="16" style="77" customWidth="1"/>
    <col min="3841" max="3841" width="19.5703125" style="77" bestFit="1" customWidth="1"/>
    <col min="3842" max="3842" width="16.28515625" style="77" customWidth="1"/>
    <col min="3843" max="3845" width="0" style="77" hidden="1" customWidth="1"/>
    <col min="3846" max="4087" width="11.5703125" style="77"/>
    <col min="4088" max="4088" width="24.140625" style="77" customWidth="1"/>
    <col min="4089" max="4089" width="16.7109375" style="77" customWidth="1"/>
    <col min="4090" max="4090" width="15.7109375" style="77" customWidth="1"/>
    <col min="4091" max="4091" width="16.42578125" style="77" customWidth="1"/>
    <col min="4092" max="4092" width="17.140625" style="77" customWidth="1"/>
    <col min="4093" max="4093" width="18.42578125" style="77" customWidth="1"/>
    <col min="4094" max="4094" width="24.5703125" style="77" customWidth="1"/>
    <col min="4095" max="4095" width="20.7109375" style="77" customWidth="1"/>
    <col min="4096" max="4096" width="16" style="77" customWidth="1"/>
    <col min="4097" max="4097" width="19.5703125" style="77" bestFit="1" customWidth="1"/>
    <col min="4098" max="4098" width="16.28515625" style="77" customWidth="1"/>
    <col min="4099" max="4101" width="0" style="77" hidden="1" customWidth="1"/>
    <col min="4102" max="4343" width="11.5703125" style="77"/>
    <col min="4344" max="4344" width="24.140625" style="77" customWidth="1"/>
    <col min="4345" max="4345" width="16.7109375" style="77" customWidth="1"/>
    <col min="4346" max="4346" width="15.7109375" style="77" customWidth="1"/>
    <col min="4347" max="4347" width="16.42578125" style="77" customWidth="1"/>
    <col min="4348" max="4348" width="17.140625" style="77" customWidth="1"/>
    <col min="4349" max="4349" width="18.42578125" style="77" customWidth="1"/>
    <col min="4350" max="4350" width="24.5703125" style="77" customWidth="1"/>
    <col min="4351" max="4351" width="20.7109375" style="77" customWidth="1"/>
    <col min="4352" max="4352" width="16" style="77" customWidth="1"/>
    <col min="4353" max="4353" width="19.5703125" style="77" bestFit="1" customWidth="1"/>
    <col min="4354" max="4354" width="16.28515625" style="77" customWidth="1"/>
    <col min="4355" max="4357" width="0" style="77" hidden="1" customWidth="1"/>
    <col min="4358" max="4599" width="11.5703125" style="77"/>
    <col min="4600" max="4600" width="24.140625" style="77" customWidth="1"/>
    <col min="4601" max="4601" width="16.7109375" style="77" customWidth="1"/>
    <col min="4602" max="4602" width="15.7109375" style="77" customWidth="1"/>
    <col min="4603" max="4603" width="16.42578125" style="77" customWidth="1"/>
    <col min="4604" max="4604" width="17.140625" style="77" customWidth="1"/>
    <col min="4605" max="4605" width="18.42578125" style="77" customWidth="1"/>
    <col min="4606" max="4606" width="24.5703125" style="77" customWidth="1"/>
    <col min="4607" max="4607" width="20.7109375" style="77" customWidth="1"/>
    <col min="4608" max="4608" width="16" style="77" customWidth="1"/>
    <col min="4609" max="4609" width="19.5703125" style="77" bestFit="1" customWidth="1"/>
    <col min="4610" max="4610" width="16.28515625" style="77" customWidth="1"/>
    <col min="4611" max="4613" width="0" style="77" hidden="1" customWidth="1"/>
    <col min="4614" max="4855" width="11.5703125" style="77"/>
    <col min="4856" max="4856" width="24.140625" style="77" customWidth="1"/>
    <col min="4857" max="4857" width="16.7109375" style="77" customWidth="1"/>
    <col min="4858" max="4858" width="15.7109375" style="77" customWidth="1"/>
    <col min="4859" max="4859" width="16.42578125" style="77" customWidth="1"/>
    <col min="4860" max="4860" width="17.140625" style="77" customWidth="1"/>
    <col min="4861" max="4861" width="18.42578125" style="77" customWidth="1"/>
    <col min="4862" max="4862" width="24.5703125" style="77" customWidth="1"/>
    <col min="4863" max="4863" width="20.7109375" style="77" customWidth="1"/>
    <col min="4864" max="4864" width="16" style="77" customWidth="1"/>
    <col min="4865" max="4865" width="19.5703125" style="77" bestFit="1" customWidth="1"/>
    <col min="4866" max="4866" width="16.28515625" style="77" customWidth="1"/>
    <col min="4867" max="4869" width="0" style="77" hidden="1" customWidth="1"/>
    <col min="4870" max="5111" width="11.5703125" style="77"/>
    <col min="5112" max="5112" width="24.140625" style="77" customWidth="1"/>
    <col min="5113" max="5113" width="16.7109375" style="77" customWidth="1"/>
    <col min="5114" max="5114" width="15.7109375" style="77" customWidth="1"/>
    <col min="5115" max="5115" width="16.42578125" style="77" customWidth="1"/>
    <col min="5116" max="5116" width="17.140625" style="77" customWidth="1"/>
    <col min="5117" max="5117" width="18.42578125" style="77" customWidth="1"/>
    <col min="5118" max="5118" width="24.5703125" style="77" customWidth="1"/>
    <col min="5119" max="5119" width="20.7109375" style="77" customWidth="1"/>
    <col min="5120" max="5120" width="16" style="77" customWidth="1"/>
    <col min="5121" max="5121" width="19.5703125" style="77" bestFit="1" customWidth="1"/>
    <col min="5122" max="5122" width="16.28515625" style="77" customWidth="1"/>
    <col min="5123" max="5125" width="0" style="77" hidden="1" customWidth="1"/>
    <col min="5126" max="5367" width="11.5703125" style="77"/>
    <col min="5368" max="5368" width="24.140625" style="77" customWidth="1"/>
    <col min="5369" max="5369" width="16.7109375" style="77" customWidth="1"/>
    <col min="5370" max="5370" width="15.7109375" style="77" customWidth="1"/>
    <col min="5371" max="5371" width="16.42578125" style="77" customWidth="1"/>
    <col min="5372" max="5372" width="17.140625" style="77" customWidth="1"/>
    <col min="5373" max="5373" width="18.42578125" style="77" customWidth="1"/>
    <col min="5374" max="5374" width="24.5703125" style="77" customWidth="1"/>
    <col min="5375" max="5375" width="20.7109375" style="77" customWidth="1"/>
    <col min="5376" max="5376" width="16" style="77" customWidth="1"/>
    <col min="5377" max="5377" width="19.5703125" style="77" bestFit="1" customWidth="1"/>
    <col min="5378" max="5378" width="16.28515625" style="77" customWidth="1"/>
    <col min="5379" max="5381" width="0" style="77" hidden="1" customWidth="1"/>
    <col min="5382" max="5623" width="11.5703125" style="77"/>
    <col min="5624" max="5624" width="24.140625" style="77" customWidth="1"/>
    <col min="5625" max="5625" width="16.7109375" style="77" customWidth="1"/>
    <col min="5626" max="5626" width="15.7109375" style="77" customWidth="1"/>
    <col min="5627" max="5627" width="16.42578125" style="77" customWidth="1"/>
    <col min="5628" max="5628" width="17.140625" style="77" customWidth="1"/>
    <col min="5629" max="5629" width="18.42578125" style="77" customWidth="1"/>
    <col min="5630" max="5630" width="24.5703125" style="77" customWidth="1"/>
    <col min="5631" max="5631" width="20.7109375" style="77" customWidth="1"/>
    <col min="5632" max="5632" width="16" style="77" customWidth="1"/>
    <col min="5633" max="5633" width="19.5703125" style="77" bestFit="1" customWidth="1"/>
    <col min="5634" max="5634" width="16.28515625" style="77" customWidth="1"/>
    <col min="5635" max="5637" width="0" style="77" hidden="1" customWidth="1"/>
    <col min="5638" max="5879" width="11.5703125" style="77"/>
    <col min="5880" max="5880" width="24.140625" style="77" customWidth="1"/>
    <col min="5881" max="5881" width="16.7109375" style="77" customWidth="1"/>
    <col min="5882" max="5882" width="15.7109375" style="77" customWidth="1"/>
    <col min="5883" max="5883" width="16.42578125" style="77" customWidth="1"/>
    <col min="5884" max="5884" width="17.140625" style="77" customWidth="1"/>
    <col min="5885" max="5885" width="18.42578125" style="77" customWidth="1"/>
    <col min="5886" max="5886" width="24.5703125" style="77" customWidth="1"/>
    <col min="5887" max="5887" width="20.7109375" style="77" customWidth="1"/>
    <col min="5888" max="5888" width="16" style="77" customWidth="1"/>
    <col min="5889" max="5889" width="19.5703125" style="77" bestFit="1" customWidth="1"/>
    <col min="5890" max="5890" width="16.28515625" style="77" customWidth="1"/>
    <col min="5891" max="5893" width="0" style="77" hidden="1" customWidth="1"/>
    <col min="5894" max="6135" width="11.5703125" style="77"/>
    <col min="6136" max="6136" width="24.140625" style="77" customWidth="1"/>
    <col min="6137" max="6137" width="16.7109375" style="77" customWidth="1"/>
    <col min="6138" max="6138" width="15.7109375" style="77" customWidth="1"/>
    <col min="6139" max="6139" width="16.42578125" style="77" customWidth="1"/>
    <col min="6140" max="6140" width="17.140625" style="77" customWidth="1"/>
    <col min="6141" max="6141" width="18.42578125" style="77" customWidth="1"/>
    <col min="6142" max="6142" width="24.5703125" style="77" customWidth="1"/>
    <col min="6143" max="6143" width="20.7109375" style="77" customWidth="1"/>
    <col min="6144" max="6144" width="16" style="77" customWidth="1"/>
    <col min="6145" max="6145" width="19.5703125" style="77" bestFit="1" customWidth="1"/>
    <col min="6146" max="6146" width="16.28515625" style="77" customWidth="1"/>
    <col min="6147" max="6149" width="0" style="77" hidden="1" customWidth="1"/>
    <col min="6150" max="6391" width="11.5703125" style="77"/>
    <col min="6392" max="6392" width="24.140625" style="77" customWidth="1"/>
    <col min="6393" max="6393" width="16.7109375" style="77" customWidth="1"/>
    <col min="6394" max="6394" width="15.7109375" style="77" customWidth="1"/>
    <col min="6395" max="6395" width="16.42578125" style="77" customWidth="1"/>
    <col min="6396" max="6396" width="17.140625" style="77" customWidth="1"/>
    <col min="6397" max="6397" width="18.42578125" style="77" customWidth="1"/>
    <col min="6398" max="6398" width="24.5703125" style="77" customWidth="1"/>
    <col min="6399" max="6399" width="20.7109375" style="77" customWidth="1"/>
    <col min="6400" max="6400" width="16" style="77" customWidth="1"/>
    <col min="6401" max="6401" width="19.5703125" style="77" bestFit="1" customWidth="1"/>
    <col min="6402" max="6402" width="16.28515625" style="77" customWidth="1"/>
    <col min="6403" max="6405" width="0" style="77" hidden="1" customWidth="1"/>
    <col min="6406" max="6647" width="11.5703125" style="77"/>
    <col min="6648" max="6648" width="24.140625" style="77" customWidth="1"/>
    <col min="6649" max="6649" width="16.7109375" style="77" customWidth="1"/>
    <col min="6650" max="6650" width="15.7109375" style="77" customWidth="1"/>
    <col min="6651" max="6651" width="16.42578125" style="77" customWidth="1"/>
    <col min="6652" max="6652" width="17.140625" style="77" customWidth="1"/>
    <col min="6653" max="6653" width="18.42578125" style="77" customWidth="1"/>
    <col min="6654" max="6654" width="24.5703125" style="77" customWidth="1"/>
    <col min="6655" max="6655" width="20.7109375" style="77" customWidth="1"/>
    <col min="6656" max="6656" width="16" style="77" customWidth="1"/>
    <col min="6657" max="6657" width="19.5703125" style="77" bestFit="1" customWidth="1"/>
    <col min="6658" max="6658" width="16.28515625" style="77" customWidth="1"/>
    <col min="6659" max="6661" width="0" style="77" hidden="1" customWidth="1"/>
    <col min="6662" max="6903" width="11.5703125" style="77"/>
    <col min="6904" max="6904" width="24.140625" style="77" customWidth="1"/>
    <col min="6905" max="6905" width="16.7109375" style="77" customWidth="1"/>
    <col min="6906" max="6906" width="15.7109375" style="77" customWidth="1"/>
    <col min="6907" max="6907" width="16.42578125" style="77" customWidth="1"/>
    <col min="6908" max="6908" width="17.140625" style="77" customWidth="1"/>
    <col min="6909" max="6909" width="18.42578125" style="77" customWidth="1"/>
    <col min="6910" max="6910" width="24.5703125" style="77" customWidth="1"/>
    <col min="6911" max="6911" width="20.7109375" style="77" customWidth="1"/>
    <col min="6912" max="6912" width="16" style="77" customWidth="1"/>
    <col min="6913" max="6913" width="19.5703125" style="77" bestFit="1" customWidth="1"/>
    <col min="6914" max="6914" width="16.28515625" style="77" customWidth="1"/>
    <col min="6915" max="6917" width="0" style="77" hidden="1" customWidth="1"/>
    <col min="6918" max="7159" width="11.5703125" style="77"/>
    <col min="7160" max="7160" width="24.140625" style="77" customWidth="1"/>
    <col min="7161" max="7161" width="16.7109375" style="77" customWidth="1"/>
    <col min="7162" max="7162" width="15.7109375" style="77" customWidth="1"/>
    <col min="7163" max="7163" width="16.42578125" style="77" customWidth="1"/>
    <col min="7164" max="7164" width="17.140625" style="77" customWidth="1"/>
    <col min="7165" max="7165" width="18.42578125" style="77" customWidth="1"/>
    <col min="7166" max="7166" width="24.5703125" style="77" customWidth="1"/>
    <col min="7167" max="7167" width="20.7109375" style="77" customWidth="1"/>
    <col min="7168" max="7168" width="16" style="77" customWidth="1"/>
    <col min="7169" max="7169" width="19.5703125" style="77" bestFit="1" customWidth="1"/>
    <col min="7170" max="7170" width="16.28515625" style="77" customWidth="1"/>
    <col min="7171" max="7173" width="0" style="77" hidden="1" customWidth="1"/>
    <col min="7174" max="7415" width="11.5703125" style="77"/>
    <col min="7416" max="7416" width="24.140625" style="77" customWidth="1"/>
    <col min="7417" max="7417" width="16.7109375" style="77" customWidth="1"/>
    <col min="7418" max="7418" width="15.7109375" style="77" customWidth="1"/>
    <col min="7419" max="7419" width="16.42578125" style="77" customWidth="1"/>
    <col min="7420" max="7420" width="17.140625" style="77" customWidth="1"/>
    <col min="7421" max="7421" width="18.42578125" style="77" customWidth="1"/>
    <col min="7422" max="7422" width="24.5703125" style="77" customWidth="1"/>
    <col min="7423" max="7423" width="20.7109375" style="77" customWidth="1"/>
    <col min="7424" max="7424" width="16" style="77" customWidth="1"/>
    <col min="7425" max="7425" width="19.5703125" style="77" bestFit="1" customWidth="1"/>
    <col min="7426" max="7426" width="16.28515625" style="77" customWidth="1"/>
    <col min="7427" max="7429" width="0" style="77" hidden="1" customWidth="1"/>
    <col min="7430" max="7671" width="11.5703125" style="77"/>
    <col min="7672" max="7672" width="24.140625" style="77" customWidth="1"/>
    <col min="7673" max="7673" width="16.7109375" style="77" customWidth="1"/>
    <col min="7674" max="7674" width="15.7109375" style="77" customWidth="1"/>
    <col min="7675" max="7675" width="16.42578125" style="77" customWidth="1"/>
    <col min="7676" max="7676" width="17.140625" style="77" customWidth="1"/>
    <col min="7677" max="7677" width="18.42578125" style="77" customWidth="1"/>
    <col min="7678" max="7678" width="24.5703125" style="77" customWidth="1"/>
    <col min="7679" max="7679" width="20.7109375" style="77" customWidth="1"/>
    <col min="7680" max="7680" width="16" style="77" customWidth="1"/>
    <col min="7681" max="7681" width="19.5703125" style="77" bestFit="1" customWidth="1"/>
    <col min="7682" max="7682" width="16.28515625" style="77" customWidth="1"/>
    <col min="7683" max="7685" width="0" style="77" hidden="1" customWidth="1"/>
    <col min="7686" max="7927" width="11.5703125" style="77"/>
    <col min="7928" max="7928" width="24.140625" style="77" customWidth="1"/>
    <col min="7929" max="7929" width="16.7109375" style="77" customWidth="1"/>
    <col min="7930" max="7930" width="15.7109375" style="77" customWidth="1"/>
    <col min="7931" max="7931" width="16.42578125" style="77" customWidth="1"/>
    <col min="7932" max="7932" width="17.140625" style="77" customWidth="1"/>
    <col min="7933" max="7933" width="18.42578125" style="77" customWidth="1"/>
    <col min="7934" max="7934" width="24.5703125" style="77" customWidth="1"/>
    <col min="7935" max="7935" width="20.7109375" style="77" customWidth="1"/>
    <col min="7936" max="7936" width="16" style="77" customWidth="1"/>
    <col min="7937" max="7937" width="19.5703125" style="77" bestFit="1" customWidth="1"/>
    <col min="7938" max="7938" width="16.28515625" style="77" customWidth="1"/>
    <col min="7939" max="7941" width="0" style="77" hidden="1" customWidth="1"/>
    <col min="7942" max="8183" width="11.5703125" style="77"/>
    <col min="8184" max="8184" width="24.140625" style="77" customWidth="1"/>
    <col min="8185" max="8185" width="16.7109375" style="77" customWidth="1"/>
    <col min="8186" max="8186" width="15.7109375" style="77" customWidth="1"/>
    <col min="8187" max="8187" width="16.42578125" style="77" customWidth="1"/>
    <col min="8188" max="8188" width="17.140625" style="77" customWidth="1"/>
    <col min="8189" max="8189" width="18.42578125" style="77" customWidth="1"/>
    <col min="8190" max="8190" width="24.5703125" style="77" customWidth="1"/>
    <col min="8191" max="8191" width="20.7109375" style="77" customWidth="1"/>
    <col min="8192" max="8192" width="16" style="77" customWidth="1"/>
    <col min="8193" max="8193" width="19.5703125" style="77" bestFit="1" customWidth="1"/>
    <col min="8194" max="8194" width="16.28515625" style="77" customWidth="1"/>
    <col min="8195" max="8197" width="0" style="77" hidden="1" customWidth="1"/>
    <col min="8198" max="8439" width="11.5703125" style="77"/>
    <col min="8440" max="8440" width="24.140625" style="77" customWidth="1"/>
    <col min="8441" max="8441" width="16.7109375" style="77" customWidth="1"/>
    <col min="8442" max="8442" width="15.7109375" style="77" customWidth="1"/>
    <col min="8443" max="8443" width="16.42578125" style="77" customWidth="1"/>
    <col min="8444" max="8444" width="17.140625" style="77" customWidth="1"/>
    <col min="8445" max="8445" width="18.42578125" style="77" customWidth="1"/>
    <col min="8446" max="8446" width="24.5703125" style="77" customWidth="1"/>
    <col min="8447" max="8447" width="20.7109375" style="77" customWidth="1"/>
    <col min="8448" max="8448" width="16" style="77" customWidth="1"/>
    <col min="8449" max="8449" width="19.5703125" style="77" bestFit="1" customWidth="1"/>
    <col min="8450" max="8450" width="16.28515625" style="77" customWidth="1"/>
    <col min="8451" max="8453" width="0" style="77" hidden="1" customWidth="1"/>
    <col min="8454" max="8695" width="11.5703125" style="77"/>
    <col min="8696" max="8696" width="24.140625" style="77" customWidth="1"/>
    <col min="8697" max="8697" width="16.7109375" style="77" customWidth="1"/>
    <col min="8698" max="8698" width="15.7109375" style="77" customWidth="1"/>
    <col min="8699" max="8699" width="16.42578125" style="77" customWidth="1"/>
    <col min="8700" max="8700" width="17.140625" style="77" customWidth="1"/>
    <col min="8701" max="8701" width="18.42578125" style="77" customWidth="1"/>
    <col min="8702" max="8702" width="24.5703125" style="77" customWidth="1"/>
    <col min="8703" max="8703" width="20.7109375" style="77" customWidth="1"/>
    <col min="8704" max="8704" width="16" style="77" customWidth="1"/>
    <col min="8705" max="8705" width="19.5703125" style="77" bestFit="1" customWidth="1"/>
    <col min="8706" max="8706" width="16.28515625" style="77" customWidth="1"/>
    <col min="8707" max="8709" width="0" style="77" hidden="1" customWidth="1"/>
    <col min="8710" max="8951" width="11.5703125" style="77"/>
    <col min="8952" max="8952" width="24.140625" style="77" customWidth="1"/>
    <col min="8953" max="8953" width="16.7109375" style="77" customWidth="1"/>
    <col min="8954" max="8954" width="15.7109375" style="77" customWidth="1"/>
    <col min="8955" max="8955" width="16.42578125" style="77" customWidth="1"/>
    <col min="8956" max="8956" width="17.140625" style="77" customWidth="1"/>
    <col min="8957" max="8957" width="18.42578125" style="77" customWidth="1"/>
    <col min="8958" max="8958" width="24.5703125" style="77" customWidth="1"/>
    <col min="8959" max="8959" width="20.7109375" style="77" customWidth="1"/>
    <col min="8960" max="8960" width="16" style="77" customWidth="1"/>
    <col min="8961" max="8961" width="19.5703125" style="77" bestFit="1" customWidth="1"/>
    <col min="8962" max="8962" width="16.28515625" style="77" customWidth="1"/>
    <col min="8963" max="8965" width="0" style="77" hidden="1" customWidth="1"/>
    <col min="8966" max="9207" width="11.5703125" style="77"/>
    <col min="9208" max="9208" width="24.140625" style="77" customWidth="1"/>
    <col min="9209" max="9209" width="16.7109375" style="77" customWidth="1"/>
    <col min="9210" max="9210" width="15.7109375" style="77" customWidth="1"/>
    <col min="9211" max="9211" width="16.42578125" style="77" customWidth="1"/>
    <col min="9212" max="9212" width="17.140625" style="77" customWidth="1"/>
    <col min="9213" max="9213" width="18.42578125" style="77" customWidth="1"/>
    <col min="9214" max="9214" width="24.5703125" style="77" customWidth="1"/>
    <col min="9215" max="9215" width="20.7109375" style="77" customWidth="1"/>
    <col min="9216" max="9216" width="16" style="77" customWidth="1"/>
    <col min="9217" max="9217" width="19.5703125" style="77" bestFit="1" customWidth="1"/>
    <col min="9218" max="9218" width="16.28515625" style="77" customWidth="1"/>
    <col min="9219" max="9221" width="0" style="77" hidden="1" customWidth="1"/>
    <col min="9222" max="9463" width="11.5703125" style="77"/>
    <col min="9464" max="9464" width="24.140625" style="77" customWidth="1"/>
    <col min="9465" max="9465" width="16.7109375" style="77" customWidth="1"/>
    <col min="9466" max="9466" width="15.7109375" style="77" customWidth="1"/>
    <col min="9467" max="9467" width="16.42578125" style="77" customWidth="1"/>
    <col min="9468" max="9468" width="17.140625" style="77" customWidth="1"/>
    <col min="9469" max="9469" width="18.42578125" style="77" customWidth="1"/>
    <col min="9470" max="9470" width="24.5703125" style="77" customWidth="1"/>
    <col min="9471" max="9471" width="20.7109375" style="77" customWidth="1"/>
    <col min="9472" max="9472" width="16" style="77" customWidth="1"/>
    <col min="9473" max="9473" width="19.5703125" style="77" bestFit="1" customWidth="1"/>
    <col min="9474" max="9474" width="16.28515625" style="77" customWidth="1"/>
    <col min="9475" max="9477" width="0" style="77" hidden="1" customWidth="1"/>
    <col min="9478" max="9719" width="11.5703125" style="77"/>
    <col min="9720" max="9720" width="24.140625" style="77" customWidth="1"/>
    <col min="9721" max="9721" width="16.7109375" style="77" customWidth="1"/>
    <col min="9722" max="9722" width="15.7109375" style="77" customWidth="1"/>
    <col min="9723" max="9723" width="16.42578125" style="77" customWidth="1"/>
    <col min="9724" max="9724" width="17.140625" style="77" customWidth="1"/>
    <col min="9725" max="9725" width="18.42578125" style="77" customWidth="1"/>
    <col min="9726" max="9726" width="24.5703125" style="77" customWidth="1"/>
    <col min="9727" max="9727" width="20.7109375" style="77" customWidth="1"/>
    <col min="9728" max="9728" width="16" style="77" customWidth="1"/>
    <col min="9729" max="9729" width="19.5703125" style="77" bestFit="1" customWidth="1"/>
    <col min="9730" max="9730" width="16.28515625" style="77" customWidth="1"/>
    <col min="9731" max="9733" width="0" style="77" hidden="1" customWidth="1"/>
    <col min="9734" max="9975" width="11.5703125" style="77"/>
    <col min="9976" max="9976" width="24.140625" style="77" customWidth="1"/>
    <col min="9977" max="9977" width="16.7109375" style="77" customWidth="1"/>
    <col min="9978" max="9978" width="15.7109375" style="77" customWidth="1"/>
    <col min="9979" max="9979" width="16.42578125" style="77" customWidth="1"/>
    <col min="9980" max="9980" width="17.140625" style="77" customWidth="1"/>
    <col min="9981" max="9981" width="18.42578125" style="77" customWidth="1"/>
    <col min="9982" max="9982" width="24.5703125" style="77" customWidth="1"/>
    <col min="9983" max="9983" width="20.7109375" style="77" customWidth="1"/>
    <col min="9984" max="9984" width="16" style="77" customWidth="1"/>
    <col min="9985" max="9985" width="19.5703125" style="77" bestFit="1" customWidth="1"/>
    <col min="9986" max="9986" width="16.28515625" style="77" customWidth="1"/>
    <col min="9987" max="9989" width="0" style="77" hidden="1" customWidth="1"/>
    <col min="9990" max="10231" width="11.5703125" style="77"/>
    <col min="10232" max="10232" width="24.140625" style="77" customWidth="1"/>
    <col min="10233" max="10233" width="16.7109375" style="77" customWidth="1"/>
    <col min="10234" max="10234" width="15.7109375" style="77" customWidth="1"/>
    <col min="10235" max="10235" width="16.42578125" style="77" customWidth="1"/>
    <col min="10236" max="10236" width="17.140625" style="77" customWidth="1"/>
    <col min="10237" max="10237" width="18.42578125" style="77" customWidth="1"/>
    <col min="10238" max="10238" width="24.5703125" style="77" customWidth="1"/>
    <col min="10239" max="10239" width="20.7109375" style="77" customWidth="1"/>
    <col min="10240" max="10240" width="16" style="77" customWidth="1"/>
    <col min="10241" max="10241" width="19.5703125" style="77" bestFit="1" customWidth="1"/>
    <col min="10242" max="10242" width="16.28515625" style="77" customWidth="1"/>
    <col min="10243" max="10245" width="0" style="77" hidden="1" customWidth="1"/>
    <col min="10246" max="10487" width="11.5703125" style="77"/>
    <col min="10488" max="10488" width="24.140625" style="77" customWidth="1"/>
    <col min="10489" max="10489" width="16.7109375" style="77" customWidth="1"/>
    <col min="10490" max="10490" width="15.7109375" style="77" customWidth="1"/>
    <col min="10491" max="10491" width="16.42578125" style="77" customWidth="1"/>
    <col min="10492" max="10492" width="17.140625" style="77" customWidth="1"/>
    <col min="10493" max="10493" width="18.42578125" style="77" customWidth="1"/>
    <col min="10494" max="10494" width="24.5703125" style="77" customWidth="1"/>
    <col min="10495" max="10495" width="20.7109375" style="77" customWidth="1"/>
    <col min="10496" max="10496" width="16" style="77" customWidth="1"/>
    <col min="10497" max="10497" width="19.5703125" style="77" bestFit="1" customWidth="1"/>
    <col min="10498" max="10498" width="16.28515625" style="77" customWidth="1"/>
    <col min="10499" max="10501" width="0" style="77" hidden="1" customWidth="1"/>
    <col min="10502" max="10743" width="11.5703125" style="77"/>
    <col min="10744" max="10744" width="24.140625" style="77" customWidth="1"/>
    <col min="10745" max="10745" width="16.7109375" style="77" customWidth="1"/>
    <col min="10746" max="10746" width="15.7109375" style="77" customWidth="1"/>
    <col min="10747" max="10747" width="16.42578125" style="77" customWidth="1"/>
    <col min="10748" max="10748" width="17.140625" style="77" customWidth="1"/>
    <col min="10749" max="10749" width="18.42578125" style="77" customWidth="1"/>
    <col min="10750" max="10750" width="24.5703125" style="77" customWidth="1"/>
    <col min="10751" max="10751" width="20.7109375" style="77" customWidth="1"/>
    <col min="10752" max="10752" width="16" style="77" customWidth="1"/>
    <col min="10753" max="10753" width="19.5703125" style="77" bestFit="1" customWidth="1"/>
    <col min="10754" max="10754" width="16.28515625" style="77" customWidth="1"/>
    <col min="10755" max="10757" width="0" style="77" hidden="1" customWidth="1"/>
    <col min="10758" max="10999" width="11.5703125" style="77"/>
    <col min="11000" max="11000" width="24.140625" style="77" customWidth="1"/>
    <col min="11001" max="11001" width="16.7109375" style="77" customWidth="1"/>
    <col min="11002" max="11002" width="15.7109375" style="77" customWidth="1"/>
    <col min="11003" max="11003" width="16.42578125" style="77" customWidth="1"/>
    <col min="11004" max="11004" width="17.140625" style="77" customWidth="1"/>
    <col min="11005" max="11005" width="18.42578125" style="77" customWidth="1"/>
    <col min="11006" max="11006" width="24.5703125" style="77" customWidth="1"/>
    <col min="11007" max="11007" width="20.7109375" style="77" customWidth="1"/>
    <col min="11008" max="11008" width="16" style="77" customWidth="1"/>
    <col min="11009" max="11009" width="19.5703125" style="77" bestFit="1" customWidth="1"/>
    <col min="11010" max="11010" width="16.28515625" style="77" customWidth="1"/>
    <col min="11011" max="11013" width="0" style="77" hidden="1" customWidth="1"/>
    <col min="11014" max="11255" width="11.5703125" style="77"/>
    <col min="11256" max="11256" width="24.140625" style="77" customWidth="1"/>
    <col min="11257" max="11257" width="16.7109375" style="77" customWidth="1"/>
    <col min="11258" max="11258" width="15.7109375" style="77" customWidth="1"/>
    <col min="11259" max="11259" width="16.42578125" style="77" customWidth="1"/>
    <col min="11260" max="11260" width="17.140625" style="77" customWidth="1"/>
    <col min="11261" max="11261" width="18.42578125" style="77" customWidth="1"/>
    <col min="11262" max="11262" width="24.5703125" style="77" customWidth="1"/>
    <col min="11263" max="11263" width="20.7109375" style="77" customWidth="1"/>
    <col min="11264" max="11264" width="16" style="77" customWidth="1"/>
    <col min="11265" max="11265" width="19.5703125" style="77" bestFit="1" customWidth="1"/>
    <col min="11266" max="11266" width="16.28515625" style="77" customWidth="1"/>
    <col min="11267" max="11269" width="0" style="77" hidden="1" customWidth="1"/>
    <col min="11270" max="11511" width="11.5703125" style="77"/>
    <col min="11512" max="11512" width="24.140625" style="77" customWidth="1"/>
    <col min="11513" max="11513" width="16.7109375" style="77" customWidth="1"/>
    <col min="11514" max="11514" width="15.7109375" style="77" customWidth="1"/>
    <col min="11515" max="11515" width="16.42578125" style="77" customWidth="1"/>
    <col min="11516" max="11516" width="17.140625" style="77" customWidth="1"/>
    <col min="11517" max="11517" width="18.42578125" style="77" customWidth="1"/>
    <col min="11518" max="11518" width="24.5703125" style="77" customWidth="1"/>
    <col min="11519" max="11519" width="20.7109375" style="77" customWidth="1"/>
    <col min="11520" max="11520" width="16" style="77" customWidth="1"/>
    <col min="11521" max="11521" width="19.5703125" style="77" bestFit="1" customWidth="1"/>
    <col min="11522" max="11522" width="16.28515625" style="77" customWidth="1"/>
    <col min="11523" max="11525" width="0" style="77" hidden="1" customWidth="1"/>
    <col min="11526" max="11767" width="11.5703125" style="77"/>
    <col min="11768" max="11768" width="24.140625" style="77" customWidth="1"/>
    <col min="11769" max="11769" width="16.7109375" style="77" customWidth="1"/>
    <col min="11770" max="11770" width="15.7109375" style="77" customWidth="1"/>
    <col min="11771" max="11771" width="16.42578125" style="77" customWidth="1"/>
    <col min="11772" max="11772" width="17.140625" style="77" customWidth="1"/>
    <col min="11773" max="11773" width="18.42578125" style="77" customWidth="1"/>
    <col min="11774" max="11774" width="24.5703125" style="77" customWidth="1"/>
    <col min="11775" max="11775" width="20.7109375" style="77" customWidth="1"/>
    <col min="11776" max="11776" width="16" style="77" customWidth="1"/>
    <col min="11777" max="11777" width="19.5703125" style="77" bestFit="1" customWidth="1"/>
    <col min="11778" max="11778" width="16.28515625" style="77" customWidth="1"/>
    <col min="11779" max="11781" width="0" style="77" hidden="1" customWidth="1"/>
    <col min="11782" max="12023" width="11.5703125" style="77"/>
    <col min="12024" max="12024" width="24.140625" style="77" customWidth="1"/>
    <col min="12025" max="12025" width="16.7109375" style="77" customWidth="1"/>
    <col min="12026" max="12026" width="15.7109375" style="77" customWidth="1"/>
    <col min="12027" max="12027" width="16.42578125" style="77" customWidth="1"/>
    <col min="12028" max="12028" width="17.140625" style="77" customWidth="1"/>
    <col min="12029" max="12029" width="18.42578125" style="77" customWidth="1"/>
    <col min="12030" max="12030" width="24.5703125" style="77" customWidth="1"/>
    <col min="12031" max="12031" width="20.7109375" style="77" customWidth="1"/>
    <col min="12032" max="12032" width="16" style="77" customWidth="1"/>
    <col min="12033" max="12033" width="19.5703125" style="77" bestFit="1" customWidth="1"/>
    <col min="12034" max="12034" width="16.28515625" style="77" customWidth="1"/>
    <col min="12035" max="12037" width="0" style="77" hidden="1" customWidth="1"/>
    <col min="12038" max="12279" width="11.5703125" style="77"/>
    <col min="12280" max="12280" width="24.140625" style="77" customWidth="1"/>
    <col min="12281" max="12281" width="16.7109375" style="77" customWidth="1"/>
    <col min="12282" max="12282" width="15.7109375" style="77" customWidth="1"/>
    <col min="12283" max="12283" width="16.42578125" style="77" customWidth="1"/>
    <col min="12284" max="12284" width="17.140625" style="77" customWidth="1"/>
    <col min="12285" max="12285" width="18.42578125" style="77" customWidth="1"/>
    <col min="12286" max="12286" width="24.5703125" style="77" customWidth="1"/>
    <col min="12287" max="12287" width="20.7109375" style="77" customWidth="1"/>
    <col min="12288" max="12288" width="16" style="77" customWidth="1"/>
    <col min="12289" max="12289" width="19.5703125" style="77" bestFit="1" customWidth="1"/>
    <col min="12290" max="12290" width="16.28515625" style="77" customWidth="1"/>
    <col min="12291" max="12293" width="0" style="77" hidden="1" customWidth="1"/>
    <col min="12294" max="12535" width="11.5703125" style="77"/>
    <col min="12536" max="12536" width="24.140625" style="77" customWidth="1"/>
    <col min="12537" max="12537" width="16.7109375" style="77" customWidth="1"/>
    <col min="12538" max="12538" width="15.7109375" style="77" customWidth="1"/>
    <col min="12539" max="12539" width="16.42578125" style="77" customWidth="1"/>
    <col min="12540" max="12540" width="17.140625" style="77" customWidth="1"/>
    <col min="12541" max="12541" width="18.42578125" style="77" customWidth="1"/>
    <col min="12542" max="12542" width="24.5703125" style="77" customWidth="1"/>
    <col min="12543" max="12543" width="20.7109375" style="77" customWidth="1"/>
    <col min="12544" max="12544" width="16" style="77" customWidth="1"/>
    <col min="12545" max="12545" width="19.5703125" style="77" bestFit="1" customWidth="1"/>
    <col min="12546" max="12546" width="16.28515625" style="77" customWidth="1"/>
    <col min="12547" max="12549" width="0" style="77" hidden="1" customWidth="1"/>
    <col min="12550" max="12791" width="11.5703125" style="77"/>
    <col min="12792" max="12792" width="24.140625" style="77" customWidth="1"/>
    <col min="12793" max="12793" width="16.7109375" style="77" customWidth="1"/>
    <col min="12794" max="12794" width="15.7109375" style="77" customWidth="1"/>
    <col min="12795" max="12795" width="16.42578125" style="77" customWidth="1"/>
    <col min="12796" max="12796" width="17.140625" style="77" customWidth="1"/>
    <col min="12797" max="12797" width="18.42578125" style="77" customWidth="1"/>
    <col min="12798" max="12798" width="24.5703125" style="77" customWidth="1"/>
    <col min="12799" max="12799" width="20.7109375" style="77" customWidth="1"/>
    <col min="12800" max="12800" width="16" style="77" customWidth="1"/>
    <col min="12801" max="12801" width="19.5703125" style="77" bestFit="1" customWidth="1"/>
    <col min="12802" max="12802" width="16.28515625" style="77" customWidth="1"/>
    <col min="12803" max="12805" width="0" style="77" hidden="1" customWidth="1"/>
    <col min="12806" max="13047" width="11.5703125" style="77"/>
    <col min="13048" max="13048" width="24.140625" style="77" customWidth="1"/>
    <col min="13049" max="13049" width="16.7109375" style="77" customWidth="1"/>
    <col min="13050" max="13050" width="15.7109375" style="77" customWidth="1"/>
    <col min="13051" max="13051" width="16.42578125" style="77" customWidth="1"/>
    <col min="13052" max="13052" width="17.140625" style="77" customWidth="1"/>
    <col min="13053" max="13053" width="18.42578125" style="77" customWidth="1"/>
    <col min="13054" max="13054" width="24.5703125" style="77" customWidth="1"/>
    <col min="13055" max="13055" width="20.7109375" style="77" customWidth="1"/>
    <col min="13056" max="13056" width="16" style="77" customWidth="1"/>
    <col min="13057" max="13057" width="19.5703125" style="77" bestFit="1" customWidth="1"/>
    <col min="13058" max="13058" width="16.28515625" style="77" customWidth="1"/>
    <col min="13059" max="13061" width="0" style="77" hidden="1" customWidth="1"/>
    <col min="13062" max="13303" width="11.5703125" style="77"/>
    <col min="13304" max="13304" width="24.140625" style="77" customWidth="1"/>
    <col min="13305" max="13305" width="16.7109375" style="77" customWidth="1"/>
    <col min="13306" max="13306" width="15.7109375" style="77" customWidth="1"/>
    <col min="13307" max="13307" width="16.42578125" style="77" customWidth="1"/>
    <col min="13308" max="13308" width="17.140625" style="77" customWidth="1"/>
    <col min="13309" max="13309" width="18.42578125" style="77" customWidth="1"/>
    <col min="13310" max="13310" width="24.5703125" style="77" customWidth="1"/>
    <col min="13311" max="13311" width="20.7109375" style="77" customWidth="1"/>
    <col min="13312" max="13312" width="16" style="77" customWidth="1"/>
    <col min="13313" max="13313" width="19.5703125" style="77" bestFit="1" customWidth="1"/>
    <col min="13314" max="13314" width="16.28515625" style="77" customWidth="1"/>
    <col min="13315" max="13317" width="0" style="77" hidden="1" customWidth="1"/>
    <col min="13318" max="13559" width="11.5703125" style="77"/>
    <col min="13560" max="13560" width="24.140625" style="77" customWidth="1"/>
    <col min="13561" max="13561" width="16.7109375" style="77" customWidth="1"/>
    <col min="13562" max="13562" width="15.7109375" style="77" customWidth="1"/>
    <col min="13563" max="13563" width="16.42578125" style="77" customWidth="1"/>
    <col min="13564" max="13564" width="17.140625" style="77" customWidth="1"/>
    <col min="13565" max="13565" width="18.42578125" style="77" customWidth="1"/>
    <col min="13566" max="13566" width="24.5703125" style="77" customWidth="1"/>
    <col min="13567" max="13567" width="20.7109375" style="77" customWidth="1"/>
    <col min="13568" max="13568" width="16" style="77" customWidth="1"/>
    <col min="13569" max="13569" width="19.5703125" style="77" bestFit="1" customWidth="1"/>
    <col min="13570" max="13570" width="16.28515625" style="77" customWidth="1"/>
    <col min="13571" max="13573" width="0" style="77" hidden="1" customWidth="1"/>
    <col min="13574" max="13815" width="11.5703125" style="77"/>
    <col min="13816" max="13816" width="24.140625" style="77" customWidth="1"/>
    <col min="13817" max="13817" width="16.7109375" style="77" customWidth="1"/>
    <col min="13818" max="13818" width="15.7109375" style="77" customWidth="1"/>
    <col min="13819" max="13819" width="16.42578125" style="77" customWidth="1"/>
    <col min="13820" max="13820" width="17.140625" style="77" customWidth="1"/>
    <col min="13821" max="13821" width="18.42578125" style="77" customWidth="1"/>
    <col min="13822" max="13822" width="24.5703125" style="77" customWidth="1"/>
    <col min="13823" max="13823" width="20.7109375" style="77" customWidth="1"/>
    <col min="13824" max="13824" width="16" style="77" customWidth="1"/>
    <col min="13825" max="13825" width="19.5703125" style="77" bestFit="1" customWidth="1"/>
    <col min="13826" max="13826" width="16.28515625" style="77" customWidth="1"/>
    <col min="13827" max="13829" width="0" style="77" hidden="1" customWidth="1"/>
    <col min="13830" max="14071" width="11.5703125" style="77"/>
    <col min="14072" max="14072" width="24.140625" style="77" customWidth="1"/>
    <col min="14073" max="14073" width="16.7109375" style="77" customWidth="1"/>
    <col min="14074" max="14074" width="15.7109375" style="77" customWidth="1"/>
    <col min="14075" max="14075" width="16.42578125" style="77" customWidth="1"/>
    <col min="14076" max="14076" width="17.140625" style="77" customWidth="1"/>
    <col min="14077" max="14077" width="18.42578125" style="77" customWidth="1"/>
    <col min="14078" max="14078" width="24.5703125" style="77" customWidth="1"/>
    <col min="14079" max="14079" width="20.7109375" style="77" customWidth="1"/>
    <col min="14080" max="14080" width="16" style="77" customWidth="1"/>
    <col min="14081" max="14081" width="19.5703125" style="77" bestFit="1" customWidth="1"/>
    <col min="14082" max="14082" width="16.28515625" style="77" customWidth="1"/>
    <col min="14083" max="14085" width="0" style="77" hidden="1" customWidth="1"/>
    <col min="14086" max="14327" width="11.5703125" style="77"/>
    <col min="14328" max="14328" width="24.140625" style="77" customWidth="1"/>
    <col min="14329" max="14329" width="16.7109375" style="77" customWidth="1"/>
    <col min="14330" max="14330" width="15.7109375" style="77" customWidth="1"/>
    <col min="14331" max="14331" width="16.42578125" style="77" customWidth="1"/>
    <col min="14332" max="14332" width="17.140625" style="77" customWidth="1"/>
    <col min="14333" max="14333" width="18.42578125" style="77" customWidth="1"/>
    <col min="14334" max="14334" width="24.5703125" style="77" customWidth="1"/>
    <col min="14335" max="14335" width="20.7109375" style="77" customWidth="1"/>
    <col min="14336" max="14336" width="16" style="77" customWidth="1"/>
    <col min="14337" max="14337" width="19.5703125" style="77" bestFit="1" customWidth="1"/>
    <col min="14338" max="14338" width="16.28515625" style="77" customWidth="1"/>
    <col min="14339" max="14341" width="0" style="77" hidden="1" customWidth="1"/>
    <col min="14342" max="14583" width="11.5703125" style="77"/>
    <col min="14584" max="14584" width="24.140625" style="77" customWidth="1"/>
    <col min="14585" max="14585" width="16.7109375" style="77" customWidth="1"/>
    <col min="14586" max="14586" width="15.7109375" style="77" customWidth="1"/>
    <col min="14587" max="14587" width="16.42578125" style="77" customWidth="1"/>
    <col min="14588" max="14588" width="17.140625" style="77" customWidth="1"/>
    <col min="14589" max="14589" width="18.42578125" style="77" customWidth="1"/>
    <col min="14590" max="14590" width="24.5703125" style="77" customWidth="1"/>
    <col min="14591" max="14591" width="20.7109375" style="77" customWidth="1"/>
    <col min="14592" max="14592" width="16" style="77" customWidth="1"/>
    <col min="14593" max="14593" width="19.5703125" style="77" bestFit="1" customWidth="1"/>
    <col min="14594" max="14594" width="16.28515625" style="77" customWidth="1"/>
    <col min="14595" max="14597" width="0" style="77" hidden="1" customWidth="1"/>
    <col min="14598" max="14839" width="11.5703125" style="77"/>
    <col min="14840" max="14840" width="24.140625" style="77" customWidth="1"/>
    <col min="14841" max="14841" width="16.7109375" style="77" customWidth="1"/>
    <col min="14842" max="14842" width="15.7109375" style="77" customWidth="1"/>
    <col min="14843" max="14843" width="16.42578125" style="77" customWidth="1"/>
    <col min="14844" max="14844" width="17.140625" style="77" customWidth="1"/>
    <col min="14845" max="14845" width="18.42578125" style="77" customWidth="1"/>
    <col min="14846" max="14846" width="24.5703125" style="77" customWidth="1"/>
    <col min="14847" max="14847" width="20.7109375" style="77" customWidth="1"/>
    <col min="14848" max="14848" width="16" style="77" customWidth="1"/>
    <col min="14849" max="14849" width="19.5703125" style="77" bestFit="1" customWidth="1"/>
    <col min="14850" max="14850" width="16.28515625" style="77" customWidth="1"/>
    <col min="14851" max="14853" width="0" style="77" hidden="1" customWidth="1"/>
    <col min="14854" max="15095" width="11.5703125" style="77"/>
    <col min="15096" max="15096" width="24.140625" style="77" customWidth="1"/>
    <col min="15097" max="15097" width="16.7109375" style="77" customWidth="1"/>
    <col min="15098" max="15098" width="15.7109375" style="77" customWidth="1"/>
    <col min="15099" max="15099" width="16.42578125" style="77" customWidth="1"/>
    <col min="15100" max="15100" width="17.140625" style="77" customWidth="1"/>
    <col min="15101" max="15101" width="18.42578125" style="77" customWidth="1"/>
    <col min="15102" max="15102" width="24.5703125" style="77" customWidth="1"/>
    <col min="15103" max="15103" width="20.7109375" style="77" customWidth="1"/>
    <col min="15104" max="15104" width="16" style="77" customWidth="1"/>
    <col min="15105" max="15105" width="19.5703125" style="77" bestFit="1" customWidth="1"/>
    <col min="15106" max="15106" width="16.28515625" style="77" customWidth="1"/>
    <col min="15107" max="15109" width="0" style="77" hidden="1" customWidth="1"/>
    <col min="15110" max="15351" width="11.5703125" style="77"/>
    <col min="15352" max="15352" width="24.140625" style="77" customWidth="1"/>
    <col min="15353" max="15353" width="16.7109375" style="77" customWidth="1"/>
    <col min="15354" max="15354" width="15.7109375" style="77" customWidth="1"/>
    <col min="15355" max="15355" width="16.42578125" style="77" customWidth="1"/>
    <col min="15356" max="15356" width="17.140625" style="77" customWidth="1"/>
    <col min="15357" max="15357" width="18.42578125" style="77" customWidth="1"/>
    <col min="15358" max="15358" width="24.5703125" style="77" customWidth="1"/>
    <col min="15359" max="15359" width="20.7109375" style="77" customWidth="1"/>
    <col min="15360" max="15360" width="16" style="77" customWidth="1"/>
    <col min="15361" max="15361" width="19.5703125" style="77" bestFit="1" customWidth="1"/>
    <col min="15362" max="15362" width="16.28515625" style="77" customWidth="1"/>
    <col min="15363" max="15365" width="0" style="77" hidden="1" customWidth="1"/>
    <col min="15366" max="15607" width="11.5703125" style="77"/>
    <col min="15608" max="15608" width="24.140625" style="77" customWidth="1"/>
    <col min="15609" max="15609" width="16.7109375" style="77" customWidth="1"/>
    <col min="15610" max="15610" width="15.7109375" style="77" customWidth="1"/>
    <col min="15611" max="15611" width="16.42578125" style="77" customWidth="1"/>
    <col min="15612" max="15612" width="17.140625" style="77" customWidth="1"/>
    <col min="15613" max="15613" width="18.42578125" style="77" customWidth="1"/>
    <col min="15614" max="15614" width="24.5703125" style="77" customWidth="1"/>
    <col min="15615" max="15615" width="20.7109375" style="77" customWidth="1"/>
    <col min="15616" max="15616" width="16" style="77" customWidth="1"/>
    <col min="15617" max="15617" width="19.5703125" style="77" bestFit="1" customWidth="1"/>
    <col min="15618" max="15618" width="16.28515625" style="77" customWidth="1"/>
    <col min="15619" max="15621" width="0" style="77" hidden="1" customWidth="1"/>
    <col min="15622" max="15863" width="11.5703125" style="77"/>
    <col min="15864" max="15864" width="24.140625" style="77" customWidth="1"/>
    <col min="15865" max="15865" width="16.7109375" style="77" customWidth="1"/>
    <col min="15866" max="15866" width="15.7109375" style="77" customWidth="1"/>
    <col min="15867" max="15867" width="16.42578125" style="77" customWidth="1"/>
    <col min="15868" max="15868" width="17.140625" style="77" customWidth="1"/>
    <col min="15869" max="15869" width="18.42578125" style="77" customWidth="1"/>
    <col min="15870" max="15870" width="24.5703125" style="77" customWidth="1"/>
    <col min="15871" max="15871" width="20.7109375" style="77" customWidth="1"/>
    <col min="15872" max="15872" width="16" style="77" customWidth="1"/>
    <col min="15873" max="15873" width="19.5703125" style="77" bestFit="1" customWidth="1"/>
    <col min="15874" max="15874" width="16.28515625" style="77" customWidth="1"/>
    <col min="15875" max="15877" width="0" style="77" hidden="1" customWidth="1"/>
    <col min="15878" max="16119" width="11.5703125" style="77"/>
    <col min="16120" max="16120" width="24.140625" style="77" customWidth="1"/>
    <col min="16121" max="16121" width="16.7109375" style="77" customWidth="1"/>
    <col min="16122" max="16122" width="15.7109375" style="77" customWidth="1"/>
    <col min="16123" max="16123" width="16.42578125" style="77" customWidth="1"/>
    <col min="16124" max="16124" width="17.140625" style="77" customWidth="1"/>
    <col min="16125" max="16125" width="18.42578125" style="77" customWidth="1"/>
    <col min="16126" max="16126" width="24.5703125" style="77" customWidth="1"/>
    <col min="16127" max="16127" width="20.7109375" style="77" customWidth="1"/>
    <col min="16128" max="16128" width="16" style="77" customWidth="1"/>
    <col min="16129" max="16129" width="19.5703125" style="77" bestFit="1" customWidth="1"/>
    <col min="16130" max="16130" width="16.28515625" style="77" customWidth="1"/>
    <col min="16131" max="16133" width="0" style="77" hidden="1" customWidth="1"/>
    <col min="16134" max="16384" width="11.5703125" style="77"/>
  </cols>
  <sheetData>
    <row r="2" spans="2:12" x14ac:dyDescent="0.2">
      <c r="G2" s="51"/>
    </row>
    <row r="3" spans="2:12" ht="15.75" x14ac:dyDescent="0.25">
      <c r="B3" s="76" t="s">
        <v>345</v>
      </c>
    </row>
    <row r="4" spans="2:12" x14ac:dyDescent="0.2">
      <c r="B4" s="62"/>
    </row>
    <row r="5" spans="2:12" x14ac:dyDescent="0.2">
      <c r="B5" s="31" t="s">
        <v>761</v>
      </c>
    </row>
    <row r="6" spans="2:12" ht="15" thickBot="1" x14ac:dyDescent="0.25"/>
    <row r="7" spans="2:12" s="112" customFormat="1" ht="24" customHeight="1" x14ac:dyDescent="0.25">
      <c r="B7" s="831" t="s">
        <v>303</v>
      </c>
      <c r="C7" s="833" t="s">
        <v>346</v>
      </c>
      <c r="D7" s="833"/>
      <c r="E7" s="833"/>
      <c r="F7" s="833"/>
      <c r="G7" s="834"/>
      <c r="H7" s="179" t="s">
        <v>347</v>
      </c>
      <c r="I7" s="180"/>
      <c r="J7" s="180"/>
      <c r="K7" s="180"/>
      <c r="L7" s="181"/>
    </row>
    <row r="8" spans="2:12" s="31" customFormat="1" ht="25.5" x14ac:dyDescent="0.2">
      <c r="B8" s="832"/>
      <c r="C8" s="182" t="s">
        <v>348</v>
      </c>
      <c r="D8" s="183" t="s">
        <v>349</v>
      </c>
      <c r="E8" s="183" t="s">
        <v>350</v>
      </c>
      <c r="F8" s="182" t="s">
        <v>351</v>
      </c>
      <c r="G8" s="182" t="s">
        <v>352</v>
      </c>
      <c r="H8" s="184" t="s">
        <v>353</v>
      </c>
      <c r="I8" s="184" t="s">
        <v>349</v>
      </c>
      <c r="J8" s="184" t="s">
        <v>350</v>
      </c>
      <c r="K8" s="182" t="s">
        <v>354</v>
      </c>
      <c r="L8" s="185" t="s">
        <v>355</v>
      </c>
    </row>
    <row r="9" spans="2:12" s="31" customFormat="1" ht="0.75" customHeight="1" x14ac:dyDescent="0.2">
      <c r="B9" s="832"/>
      <c r="C9" s="186"/>
      <c r="D9" s="186"/>
      <c r="E9" s="186"/>
      <c r="F9" s="186"/>
      <c r="G9" s="186"/>
      <c r="H9" s="186"/>
      <c r="I9" s="186"/>
      <c r="J9" s="186"/>
      <c r="K9" s="186"/>
      <c r="L9" s="187"/>
    </row>
    <row r="10" spans="2:12" s="31" customFormat="1" ht="23.25" customHeight="1" x14ac:dyDescent="0.2">
      <c r="B10" s="145" t="s">
        <v>356</v>
      </c>
      <c r="C10" s="141">
        <v>312950115</v>
      </c>
      <c r="D10" s="141">
        <v>0</v>
      </c>
      <c r="E10" s="141">
        <v>0</v>
      </c>
      <c r="F10" s="51">
        <v>0</v>
      </c>
      <c r="G10" s="141">
        <v>312950115</v>
      </c>
      <c r="H10" s="141">
        <v>236395473</v>
      </c>
      <c r="I10" s="141">
        <v>19138203</v>
      </c>
      <c r="J10" s="141">
        <v>0</v>
      </c>
      <c r="K10" s="141">
        <v>255533676</v>
      </c>
      <c r="L10" s="146">
        <v>57416439</v>
      </c>
    </row>
    <row r="11" spans="2:12" s="31" customFormat="1" ht="24" customHeight="1" x14ac:dyDescent="0.2">
      <c r="B11" s="145" t="s">
        <v>357</v>
      </c>
      <c r="C11" s="141">
        <v>364553146</v>
      </c>
      <c r="D11" s="141">
        <v>19461878</v>
      </c>
      <c r="E11" s="141">
        <v>0</v>
      </c>
      <c r="F11" s="141">
        <v>0</v>
      </c>
      <c r="G11" s="141">
        <v>384015024</v>
      </c>
      <c r="H11" s="141">
        <v>291008057</v>
      </c>
      <c r="I11" s="141">
        <v>23607234</v>
      </c>
      <c r="J11" s="141">
        <v>0</v>
      </c>
      <c r="K11" s="141">
        <v>314615291</v>
      </c>
      <c r="L11" s="146">
        <v>69399733</v>
      </c>
    </row>
    <row r="12" spans="2:12" s="31" customFormat="1" ht="21" customHeight="1" x14ac:dyDescent="0.2">
      <c r="B12" s="145" t="s">
        <v>358</v>
      </c>
      <c r="C12" s="141">
        <v>36299811</v>
      </c>
      <c r="D12" s="141">
        <v>0</v>
      </c>
      <c r="E12" s="141">
        <v>0</v>
      </c>
      <c r="F12" s="141">
        <v>0</v>
      </c>
      <c r="G12" s="141">
        <v>36299811</v>
      </c>
      <c r="H12" s="141">
        <v>1480583</v>
      </c>
      <c r="I12" s="141">
        <v>555219</v>
      </c>
      <c r="J12" s="141">
        <v>0</v>
      </c>
      <c r="K12" s="141">
        <v>2035802</v>
      </c>
      <c r="L12" s="146">
        <v>34264009</v>
      </c>
    </row>
    <row r="13" spans="2:12" s="31" customFormat="1" ht="18" customHeight="1" x14ac:dyDescent="0.2">
      <c r="B13" s="145" t="s">
        <v>685</v>
      </c>
      <c r="C13" s="141">
        <v>1293175372</v>
      </c>
      <c r="D13" s="141">
        <v>25481970000</v>
      </c>
      <c r="E13" s="141">
        <v>0</v>
      </c>
      <c r="F13" s="141">
        <v>0</v>
      </c>
      <c r="G13" s="141">
        <v>26775145372</v>
      </c>
      <c r="H13" s="141">
        <v>0</v>
      </c>
      <c r="I13" s="141">
        <v>0</v>
      </c>
      <c r="J13" s="141">
        <v>0</v>
      </c>
      <c r="K13" s="141">
        <v>0</v>
      </c>
      <c r="L13" s="146">
        <v>26775145372</v>
      </c>
    </row>
    <row r="14" spans="2:12" s="31" customFormat="1" ht="15.75" customHeight="1" x14ac:dyDescent="0.2">
      <c r="B14" s="145" t="s">
        <v>359</v>
      </c>
      <c r="C14" s="141">
        <v>181191422</v>
      </c>
      <c r="D14" s="141">
        <v>0</v>
      </c>
      <c r="E14" s="141">
        <v>0</v>
      </c>
      <c r="F14" s="141">
        <v>0</v>
      </c>
      <c r="G14" s="141">
        <v>181191422</v>
      </c>
      <c r="H14" s="141">
        <v>146664431</v>
      </c>
      <c r="I14" s="141">
        <v>11385765</v>
      </c>
      <c r="J14" s="141">
        <v>0</v>
      </c>
      <c r="K14" s="141">
        <v>158050196</v>
      </c>
      <c r="L14" s="146">
        <v>23141226</v>
      </c>
    </row>
    <row r="15" spans="2:12" s="62" customFormat="1" ht="24.75" customHeight="1" x14ac:dyDescent="0.2">
      <c r="B15" s="188" t="s">
        <v>360</v>
      </c>
      <c r="C15" s="43">
        <v>2188169866</v>
      </c>
      <c r="D15" s="43">
        <v>25501431878</v>
      </c>
      <c r="E15" s="43">
        <v>0</v>
      </c>
      <c r="F15" s="43">
        <v>0</v>
      </c>
      <c r="G15" s="43">
        <v>27689601744</v>
      </c>
      <c r="H15" s="43">
        <v>675548544</v>
      </c>
      <c r="I15" s="43">
        <v>54686421</v>
      </c>
      <c r="J15" s="43">
        <v>0</v>
      </c>
      <c r="K15" s="43">
        <v>730234965</v>
      </c>
      <c r="L15" s="44">
        <v>26959366779</v>
      </c>
    </row>
    <row r="16" spans="2:12" s="31" customFormat="1" ht="26.25" customHeight="1" thickBot="1" x14ac:dyDescent="0.25">
      <c r="B16" s="147" t="s">
        <v>361</v>
      </c>
      <c r="C16" s="67">
        <v>822251295</v>
      </c>
      <c r="D16" s="67">
        <v>1361805844</v>
      </c>
      <c r="E16" s="67">
        <v>4112727</v>
      </c>
      <c r="F16" s="67">
        <v>0</v>
      </c>
      <c r="G16" s="67">
        <v>2188169866</v>
      </c>
      <c r="H16" s="67">
        <v>602633324</v>
      </c>
      <c r="I16" s="67">
        <v>72915220</v>
      </c>
      <c r="J16" s="67">
        <v>0</v>
      </c>
      <c r="K16" s="67">
        <v>675548544</v>
      </c>
      <c r="L16" s="69">
        <v>1512621322</v>
      </c>
    </row>
    <row r="17" spans="2:12" x14ac:dyDescent="0.2">
      <c r="C17" s="148"/>
      <c r="D17" s="148"/>
      <c r="E17" s="148"/>
      <c r="F17" s="148"/>
      <c r="G17" s="148"/>
      <c r="H17" s="148"/>
      <c r="I17" s="148"/>
      <c r="J17" s="148"/>
      <c r="K17" s="148"/>
      <c r="L17" s="148"/>
    </row>
    <row r="18" spans="2:12" x14ac:dyDescent="0.2">
      <c r="C18" s="148"/>
      <c r="D18" s="148"/>
      <c r="E18" s="148"/>
      <c r="F18" s="148"/>
      <c r="G18" s="148"/>
      <c r="H18" s="148"/>
      <c r="I18" s="148"/>
      <c r="J18" s="148"/>
      <c r="K18" s="148"/>
      <c r="L18" s="148"/>
    </row>
    <row r="19" spans="2:12" x14ac:dyDescent="0.2">
      <c r="D19" s="51"/>
      <c r="E19" s="599"/>
      <c r="F19" s="148"/>
      <c r="G19" s="51"/>
      <c r="H19" s="148"/>
      <c r="I19" s="148"/>
      <c r="J19" s="148"/>
      <c r="L19" s="148"/>
    </row>
    <row r="20" spans="2:12" ht="15.75" x14ac:dyDescent="0.25">
      <c r="B20" s="76" t="s">
        <v>362</v>
      </c>
      <c r="E20" s="148"/>
      <c r="F20" s="148"/>
      <c r="G20" s="148"/>
    </row>
    <row r="21" spans="2:12" ht="15.75" x14ac:dyDescent="0.25">
      <c r="B21" s="31" t="s">
        <v>363</v>
      </c>
      <c r="G21" s="148"/>
      <c r="H21" s="76" t="s">
        <v>364</v>
      </c>
    </row>
    <row r="22" spans="2:12" ht="15" thickBot="1" x14ac:dyDescent="0.25">
      <c r="H22" s="31" t="s">
        <v>760</v>
      </c>
    </row>
    <row r="23" spans="2:12" ht="38.25" customHeight="1" x14ac:dyDescent="0.25">
      <c r="B23" s="189" t="s">
        <v>224</v>
      </c>
      <c r="C23" s="190" t="s">
        <v>365</v>
      </c>
      <c r="D23" s="210" t="s">
        <v>366</v>
      </c>
      <c r="E23" s="191" t="s">
        <v>367</v>
      </c>
      <c r="F23" s="192" t="s">
        <v>368</v>
      </c>
      <c r="H23" s="824" t="s">
        <v>369</v>
      </c>
      <c r="I23" s="826" t="s">
        <v>318</v>
      </c>
      <c r="J23" s="828" t="s">
        <v>319</v>
      </c>
    </row>
    <row r="24" spans="2:12" x14ac:dyDescent="0.2">
      <c r="B24" s="149" t="s">
        <v>727</v>
      </c>
      <c r="C24" s="150">
        <v>838927461</v>
      </c>
      <c r="D24" s="150">
        <v>55798667</v>
      </c>
      <c r="E24" s="150">
        <v>-728600537</v>
      </c>
      <c r="F24" s="151">
        <v>166125591</v>
      </c>
      <c r="H24" s="825"/>
      <c r="I24" s="827"/>
      <c r="J24" s="829"/>
      <c r="K24" s="193"/>
    </row>
    <row r="25" spans="2:12" ht="15" thickBot="1" x14ac:dyDescent="0.25">
      <c r="B25" s="154"/>
      <c r="C25" s="155"/>
      <c r="D25" s="155"/>
      <c r="E25" s="155"/>
      <c r="F25" s="156"/>
      <c r="H25" s="152" t="s">
        <v>504</v>
      </c>
      <c r="I25" s="141">
        <v>15352921902</v>
      </c>
      <c r="J25" s="153">
        <v>0</v>
      </c>
      <c r="K25" s="193"/>
    </row>
    <row r="26" spans="2:12" ht="15.75" thickBot="1" x14ac:dyDescent="0.3">
      <c r="B26" s="157" t="s">
        <v>323</v>
      </c>
      <c r="C26" s="158">
        <v>838927461</v>
      </c>
      <c r="D26" s="158">
        <v>55798667</v>
      </c>
      <c r="E26" s="158">
        <v>-728600537</v>
      </c>
      <c r="F26" s="159">
        <v>166125591</v>
      </c>
      <c r="H26" s="600" t="s">
        <v>512</v>
      </c>
      <c r="I26" s="141">
        <v>17694507645</v>
      </c>
      <c r="J26" s="153">
        <v>0</v>
      </c>
      <c r="K26" s="193"/>
    </row>
    <row r="27" spans="2:12" ht="15.75" thickBot="1" x14ac:dyDescent="0.3">
      <c r="B27" s="160"/>
      <c r="C27" s="161"/>
      <c r="D27" s="161"/>
      <c r="E27" s="161"/>
      <c r="F27" s="162"/>
      <c r="H27" s="163" t="s">
        <v>720</v>
      </c>
      <c r="I27" s="141">
        <v>27821875796</v>
      </c>
      <c r="J27" s="153">
        <v>0</v>
      </c>
      <c r="K27" s="193"/>
    </row>
    <row r="28" spans="2:12" ht="15" thickBot="1" x14ac:dyDescent="0.25">
      <c r="B28" s="164" t="s">
        <v>370</v>
      </c>
      <c r="C28" s="165">
        <v>456610724</v>
      </c>
      <c r="D28" s="165">
        <v>382316737</v>
      </c>
      <c r="E28" s="165">
        <v>-678366389</v>
      </c>
      <c r="F28" s="166">
        <v>160561072</v>
      </c>
      <c r="H28" s="600" t="s">
        <v>513</v>
      </c>
      <c r="I28" s="141">
        <v>850824000</v>
      </c>
      <c r="J28" s="153">
        <v>0</v>
      </c>
      <c r="K28" s="193"/>
    </row>
    <row r="29" spans="2:12" x14ac:dyDescent="0.2">
      <c r="C29" s="167"/>
      <c r="D29" s="167"/>
      <c r="E29" s="167"/>
      <c r="F29" s="167"/>
      <c r="H29" s="163" t="s">
        <v>615</v>
      </c>
      <c r="I29" s="141">
        <v>0</v>
      </c>
      <c r="J29" s="153">
        <v>0</v>
      </c>
      <c r="K29" s="193"/>
    </row>
    <row r="30" spans="2:12" x14ac:dyDescent="0.2">
      <c r="C30" s="167"/>
      <c r="D30" s="167"/>
      <c r="E30" s="167"/>
      <c r="F30" s="167"/>
      <c r="H30" s="152" t="s">
        <v>371</v>
      </c>
      <c r="I30" s="141">
        <v>16528525</v>
      </c>
      <c r="J30" s="153">
        <v>0</v>
      </c>
      <c r="K30" s="193"/>
    </row>
    <row r="31" spans="2:12" x14ac:dyDescent="0.2">
      <c r="C31" s="167"/>
      <c r="D31" s="167"/>
      <c r="E31" s="167"/>
      <c r="F31" s="167"/>
      <c r="H31" s="152" t="s">
        <v>373</v>
      </c>
      <c r="I31" s="168">
        <v>1924992747</v>
      </c>
      <c r="J31" s="153">
        <v>0</v>
      </c>
      <c r="K31" s="193"/>
    </row>
    <row r="32" spans="2:12" x14ac:dyDescent="0.2">
      <c r="C32" s="167"/>
      <c r="D32" s="167"/>
      <c r="E32" s="167"/>
      <c r="F32" s="167"/>
      <c r="H32" s="152" t="s">
        <v>374</v>
      </c>
      <c r="I32" s="141">
        <v>1218826226.188</v>
      </c>
      <c r="J32" s="153">
        <v>0</v>
      </c>
      <c r="K32" s="193"/>
    </row>
    <row r="33" spans="2:12" ht="16.5" thickBot="1" x14ac:dyDescent="0.3">
      <c r="B33" s="76" t="s">
        <v>372</v>
      </c>
      <c r="H33" s="169" t="s">
        <v>323</v>
      </c>
      <c r="I33" s="143">
        <v>64880476841.188004</v>
      </c>
      <c r="J33" s="170">
        <v>0</v>
      </c>
      <c r="K33" s="193"/>
      <c r="L33" s="148"/>
    </row>
    <row r="34" spans="2:12" ht="15.75" thickBot="1" x14ac:dyDescent="0.3">
      <c r="B34" s="194" t="s">
        <v>224</v>
      </c>
      <c r="C34" s="195"/>
      <c r="D34" s="191" t="s">
        <v>318</v>
      </c>
      <c r="E34" s="192" t="s">
        <v>319</v>
      </c>
      <c r="H34" s="164" t="s">
        <v>324</v>
      </c>
      <c r="I34" s="170">
        <v>27907984247</v>
      </c>
      <c r="J34" s="170">
        <v>617177297</v>
      </c>
      <c r="K34" s="193"/>
    </row>
    <row r="35" spans="2:12" x14ac:dyDescent="0.2">
      <c r="B35" s="74" t="s">
        <v>728</v>
      </c>
      <c r="C35" s="171"/>
      <c r="D35" s="94">
        <v>4347447</v>
      </c>
      <c r="E35" s="40">
        <v>0</v>
      </c>
      <c r="K35" s="148"/>
      <c r="L35" s="148"/>
    </row>
    <row r="36" spans="2:12" x14ac:dyDescent="0.2">
      <c r="B36" s="74" t="s">
        <v>729</v>
      </c>
      <c r="C36" s="171"/>
      <c r="D36" s="94">
        <v>0</v>
      </c>
      <c r="E36" s="40">
        <v>0</v>
      </c>
      <c r="K36" s="148"/>
      <c r="L36" s="148"/>
    </row>
    <row r="37" spans="2:12" x14ac:dyDescent="0.2">
      <c r="B37" s="74" t="s">
        <v>730</v>
      </c>
      <c r="C37" s="171"/>
      <c r="D37" s="94">
        <v>0</v>
      </c>
      <c r="E37" s="40">
        <v>0</v>
      </c>
    </row>
    <row r="38" spans="2:12" ht="15.75" x14ac:dyDescent="0.25">
      <c r="B38" s="74" t="s">
        <v>604</v>
      </c>
      <c r="C38" s="171"/>
      <c r="D38" s="94"/>
      <c r="E38" s="40">
        <v>0</v>
      </c>
      <c r="H38" s="76" t="s">
        <v>616</v>
      </c>
    </row>
    <row r="39" spans="2:12" ht="15" x14ac:dyDescent="0.25">
      <c r="B39" s="835" t="s">
        <v>250</v>
      </c>
      <c r="C39" s="836"/>
      <c r="D39" s="39"/>
      <c r="E39" s="172">
        <v>0</v>
      </c>
      <c r="H39" s="173"/>
    </row>
    <row r="40" spans="2:12" ht="13.5" customHeight="1" thickBot="1" x14ac:dyDescent="0.25">
      <c r="B40" s="74" t="s">
        <v>375</v>
      </c>
      <c r="D40" s="39">
        <v>0</v>
      </c>
      <c r="E40" s="40">
        <v>21358720.5075</v>
      </c>
      <c r="H40" s="31" t="s">
        <v>763</v>
      </c>
    </row>
    <row r="41" spans="2:12" ht="15.75" thickBot="1" x14ac:dyDescent="0.3">
      <c r="B41" s="142" t="s">
        <v>323</v>
      </c>
      <c r="C41" s="176"/>
      <c r="D41" s="144">
        <v>4347447</v>
      </c>
      <c r="E41" s="196">
        <v>21358720.5075</v>
      </c>
      <c r="H41" s="194" t="s">
        <v>224</v>
      </c>
      <c r="I41" s="195"/>
      <c r="J41" s="191" t="s">
        <v>318</v>
      </c>
      <c r="K41" s="192" t="s">
        <v>319</v>
      </c>
    </row>
    <row r="42" spans="2:12" ht="15" thickBot="1" x14ac:dyDescent="0.25">
      <c r="B42" s="175" t="s">
        <v>324</v>
      </c>
      <c r="C42" s="176"/>
      <c r="D42" s="177">
        <v>653283622</v>
      </c>
      <c r="E42" s="178">
        <v>35843733</v>
      </c>
      <c r="H42" s="74" t="s">
        <v>376</v>
      </c>
      <c r="I42" s="171"/>
      <c r="J42" s="94">
        <v>135316467</v>
      </c>
      <c r="K42" s="40">
        <v>0</v>
      </c>
    </row>
    <row r="43" spans="2:12" x14ac:dyDescent="0.2">
      <c r="H43" s="74" t="s">
        <v>377</v>
      </c>
      <c r="I43" s="31"/>
      <c r="J43" s="39">
        <v>0</v>
      </c>
      <c r="K43" s="40">
        <v>0</v>
      </c>
    </row>
    <row r="44" spans="2:12" x14ac:dyDescent="0.2">
      <c r="H44" s="74" t="s">
        <v>378</v>
      </c>
      <c r="I44" s="171"/>
      <c r="J44" s="94">
        <v>108681687</v>
      </c>
      <c r="K44" s="40">
        <v>0</v>
      </c>
    </row>
    <row r="45" spans="2:12" x14ac:dyDescent="0.2">
      <c r="H45" s="74" t="s">
        <v>379</v>
      </c>
      <c r="I45" s="171"/>
      <c r="J45" s="94">
        <v>870465</v>
      </c>
      <c r="K45" s="40">
        <v>0</v>
      </c>
    </row>
    <row r="46" spans="2:12" x14ac:dyDescent="0.2">
      <c r="E46" s="31"/>
      <c r="H46" s="74" t="s">
        <v>380</v>
      </c>
      <c r="I46" s="171"/>
      <c r="J46" s="94">
        <v>4665351.5999999996</v>
      </c>
      <c r="K46" s="40">
        <v>0</v>
      </c>
      <c r="L46" s="31"/>
    </row>
    <row r="47" spans="2:12" ht="15" thickBot="1" x14ac:dyDescent="0.25">
      <c r="E47" s="31"/>
      <c r="H47" s="74" t="s">
        <v>381</v>
      </c>
      <c r="I47" s="171"/>
      <c r="J47" s="94">
        <v>382295282</v>
      </c>
      <c r="K47" s="40">
        <v>0</v>
      </c>
    </row>
    <row r="48" spans="2:12" ht="15" thickBot="1" x14ac:dyDescent="0.25">
      <c r="H48" s="142" t="s">
        <v>323</v>
      </c>
      <c r="I48" s="176"/>
      <c r="J48" s="144">
        <v>631829252.60000002</v>
      </c>
      <c r="K48" s="196">
        <v>0</v>
      </c>
      <c r="L48" s="148"/>
    </row>
    <row r="49" spans="2:12" ht="15" thickBot="1" x14ac:dyDescent="0.25">
      <c r="H49" s="175" t="s">
        <v>324</v>
      </c>
      <c r="I49" s="176"/>
      <c r="J49" s="177">
        <v>284795474</v>
      </c>
      <c r="K49" s="178">
        <v>0</v>
      </c>
      <c r="L49" s="148"/>
    </row>
    <row r="50" spans="2:12" x14ac:dyDescent="0.2">
      <c r="H50" s="31"/>
      <c r="I50" s="31"/>
      <c r="J50" s="51"/>
      <c r="K50" s="51"/>
    </row>
    <row r="51" spans="2:12" x14ac:dyDescent="0.2">
      <c r="H51" s="31"/>
      <c r="I51" s="31"/>
      <c r="J51" s="51"/>
      <c r="K51" s="51"/>
    </row>
    <row r="53" spans="2:12" ht="14.25" customHeight="1" x14ac:dyDescent="0.2"/>
    <row r="54" spans="2:12" x14ac:dyDescent="0.2">
      <c r="B54" s="780"/>
      <c r="C54" s="780"/>
      <c r="D54" s="780"/>
      <c r="F54" s="780"/>
      <c r="G54" s="780"/>
      <c r="H54" s="31"/>
      <c r="I54" s="752"/>
      <c r="J54" s="787"/>
    </row>
    <row r="55" spans="2:12" x14ac:dyDescent="0.2">
      <c r="B55" s="830"/>
      <c r="C55" s="830"/>
      <c r="D55" s="830"/>
      <c r="F55" s="830"/>
      <c r="G55" s="830"/>
      <c r="H55" s="212"/>
      <c r="I55" s="212"/>
      <c r="J55" s="212"/>
    </row>
    <row r="56" spans="2:12" x14ac:dyDescent="0.2">
      <c r="F56" s="830"/>
      <c r="G56" s="830"/>
    </row>
    <row r="65" spans="2:7" x14ac:dyDescent="0.2">
      <c r="B65" s="212"/>
      <c r="C65" s="601"/>
      <c r="D65" s="601"/>
      <c r="F65" s="212"/>
      <c r="G65" s="148"/>
    </row>
    <row r="66" spans="2:7" x14ac:dyDescent="0.2">
      <c r="B66" s="212"/>
      <c r="C66" s="601"/>
      <c r="D66" s="601"/>
      <c r="F66" s="212"/>
      <c r="G66" s="148"/>
    </row>
  </sheetData>
  <mergeCells count="12">
    <mergeCell ref="F56:G56"/>
    <mergeCell ref="B7:B9"/>
    <mergeCell ref="C7:G7"/>
    <mergeCell ref="B39:C39"/>
    <mergeCell ref="B54:D54"/>
    <mergeCell ref="F54:G54"/>
    <mergeCell ref="I54:J54"/>
    <mergeCell ref="H23:H24"/>
    <mergeCell ref="I23:I24"/>
    <mergeCell ref="J23:J24"/>
    <mergeCell ref="B55:D55"/>
    <mergeCell ref="F55:G55"/>
  </mergeCells>
  <pageMargins left="0.70866141732283472" right="0.70866141732283472" top="0.74803149606299213" bottom="0.74803149606299213" header="0.31496062992125984" footer="0.31496062992125984"/>
  <pageSetup paperSize="9" scale="50"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56"/>
  <sheetViews>
    <sheetView showGridLines="0" topLeftCell="A8" zoomScale="80" zoomScaleNormal="80" workbookViewId="0">
      <selection activeCell="N54" sqref="N54"/>
    </sheetView>
  </sheetViews>
  <sheetFormatPr baseColWidth="10" defaultRowHeight="14.25" x14ac:dyDescent="0.2"/>
  <cols>
    <col min="1" max="1" width="5.85546875" style="77" customWidth="1"/>
    <col min="2" max="2" width="25.140625" style="77" customWidth="1"/>
    <col min="3" max="3" width="16.7109375" style="77" customWidth="1"/>
    <col min="4" max="4" width="17.42578125" style="77" customWidth="1"/>
    <col min="5" max="5" width="17.7109375" style="77" customWidth="1"/>
    <col min="6" max="6" width="16.7109375" style="77" customWidth="1"/>
    <col min="7" max="7" width="16.28515625" style="77" customWidth="1"/>
    <col min="8" max="8" width="14" style="77" bestFit="1" customWidth="1"/>
    <col min="9" max="10" width="14.42578125" style="77" bestFit="1" customWidth="1"/>
    <col min="11" max="11" width="11" style="77" customWidth="1"/>
    <col min="12" max="12" width="11.7109375" style="77" bestFit="1" customWidth="1"/>
    <col min="13" max="257" width="11.5703125" style="77"/>
    <col min="258" max="258" width="25.140625" style="77" customWidth="1"/>
    <col min="259" max="259" width="16.7109375" style="77" customWidth="1"/>
    <col min="260" max="260" width="17.42578125" style="77" customWidth="1"/>
    <col min="261" max="261" width="17.7109375" style="77" customWidth="1"/>
    <col min="262" max="262" width="16.7109375" style="77" customWidth="1"/>
    <col min="263" max="263" width="16.28515625" style="77" customWidth="1"/>
    <col min="264" max="264" width="14" style="77" bestFit="1" customWidth="1"/>
    <col min="265" max="266" width="14.42578125" style="77" bestFit="1" customWidth="1"/>
    <col min="267" max="267" width="11" style="77" customWidth="1"/>
    <col min="268" max="268" width="11.7109375" style="77" bestFit="1" customWidth="1"/>
    <col min="269" max="513" width="11.5703125" style="77"/>
    <col min="514" max="514" width="25.140625" style="77" customWidth="1"/>
    <col min="515" max="515" width="16.7109375" style="77" customWidth="1"/>
    <col min="516" max="516" width="17.42578125" style="77" customWidth="1"/>
    <col min="517" max="517" width="17.7109375" style="77" customWidth="1"/>
    <col min="518" max="518" width="16.7109375" style="77" customWidth="1"/>
    <col min="519" max="519" width="16.28515625" style="77" customWidth="1"/>
    <col min="520" max="520" width="14" style="77" bestFit="1" customWidth="1"/>
    <col min="521" max="522" width="14.42578125" style="77" bestFit="1" customWidth="1"/>
    <col min="523" max="523" width="11" style="77" customWidth="1"/>
    <col min="524" max="524" width="11.7109375" style="77" bestFit="1" customWidth="1"/>
    <col min="525" max="769" width="11.5703125" style="77"/>
    <col min="770" max="770" width="25.140625" style="77" customWidth="1"/>
    <col min="771" max="771" width="16.7109375" style="77" customWidth="1"/>
    <col min="772" max="772" width="17.42578125" style="77" customWidth="1"/>
    <col min="773" max="773" width="17.7109375" style="77" customWidth="1"/>
    <col min="774" max="774" width="16.7109375" style="77" customWidth="1"/>
    <col min="775" max="775" width="16.28515625" style="77" customWidth="1"/>
    <col min="776" max="776" width="14" style="77" bestFit="1" customWidth="1"/>
    <col min="777" max="778" width="14.42578125" style="77" bestFit="1" customWidth="1"/>
    <col min="779" max="779" width="11" style="77" customWidth="1"/>
    <col min="780" max="780" width="11.7109375" style="77" bestFit="1" customWidth="1"/>
    <col min="781" max="1025" width="11.5703125" style="77"/>
    <col min="1026" max="1026" width="25.140625" style="77" customWidth="1"/>
    <col min="1027" max="1027" width="16.7109375" style="77" customWidth="1"/>
    <col min="1028" max="1028" width="17.42578125" style="77" customWidth="1"/>
    <col min="1029" max="1029" width="17.7109375" style="77" customWidth="1"/>
    <col min="1030" max="1030" width="16.7109375" style="77" customWidth="1"/>
    <col min="1031" max="1031" width="16.28515625" style="77" customWidth="1"/>
    <col min="1032" max="1032" width="14" style="77" bestFit="1" customWidth="1"/>
    <col min="1033" max="1034" width="14.42578125" style="77" bestFit="1" customWidth="1"/>
    <col min="1035" max="1035" width="11" style="77" customWidth="1"/>
    <col min="1036" max="1036" width="11.7109375" style="77" bestFit="1" customWidth="1"/>
    <col min="1037" max="1281" width="11.5703125" style="77"/>
    <col min="1282" max="1282" width="25.140625" style="77" customWidth="1"/>
    <col min="1283" max="1283" width="16.7109375" style="77" customWidth="1"/>
    <col min="1284" max="1284" width="17.42578125" style="77" customWidth="1"/>
    <col min="1285" max="1285" width="17.7109375" style="77" customWidth="1"/>
    <col min="1286" max="1286" width="16.7109375" style="77" customWidth="1"/>
    <col min="1287" max="1287" width="16.28515625" style="77" customWidth="1"/>
    <col min="1288" max="1288" width="14" style="77" bestFit="1" customWidth="1"/>
    <col min="1289" max="1290" width="14.42578125" style="77" bestFit="1" customWidth="1"/>
    <col min="1291" max="1291" width="11" style="77" customWidth="1"/>
    <col min="1292" max="1292" width="11.7109375" style="77" bestFit="1" customWidth="1"/>
    <col min="1293" max="1537" width="11.5703125" style="77"/>
    <col min="1538" max="1538" width="25.140625" style="77" customWidth="1"/>
    <col min="1539" max="1539" width="16.7109375" style="77" customWidth="1"/>
    <col min="1540" max="1540" width="17.42578125" style="77" customWidth="1"/>
    <col min="1541" max="1541" width="17.7109375" style="77" customWidth="1"/>
    <col min="1542" max="1542" width="16.7109375" style="77" customWidth="1"/>
    <col min="1543" max="1543" width="16.28515625" style="77" customWidth="1"/>
    <col min="1544" max="1544" width="14" style="77" bestFit="1" customWidth="1"/>
    <col min="1545" max="1546" width="14.42578125" style="77" bestFit="1" customWidth="1"/>
    <col min="1547" max="1547" width="11" style="77" customWidth="1"/>
    <col min="1548" max="1548" width="11.7109375" style="77" bestFit="1" customWidth="1"/>
    <col min="1549" max="1793" width="11.5703125" style="77"/>
    <col min="1794" max="1794" width="25.140625" style="77" customWidth="1"/>
    <col min="1795" max="1795" width="16.7109375" style="77" customWidth="1"/>
    <col min="1796" max="1796" width="17.42578125" style="77" customWidth="1"/>
    <col min="1797" max="1797" width="17.7109375" style="77" customWidth="1"/>
    <col min="1798" max="1798" width="16.7109375" style="77" customWidth="1"/>
    <col min="1799" max="1799" width="16.28515625" style="77" customWidth="1"/>
    <col min="1800" max="1800" width="14" style="77" bestFit="1" customWidth="1"/>
    <col min="1801" max="1802" width="14.42578125" style="77" bestFit="1" customWidth="1"/>
    <col min="1803" max="1803" width="11" style="77" customWidth="1"/>
    <col min="1804" max="1804" width="11.7109375" style="77" bestFit="1" customWidth="1"/>
    <col min="1805" max="2049" width="11.5703125" style="77"/>
    <col min="2050" max="2050" width="25.140625" style="77" customWidth="1"/>
    <col min="2051" max="2051" width="16.7109375" style="77" customWidth="1"/>
    <col min="2052" max="2052" width="17.42578125" style="77" customWidth="1"/>
    <col min="2053" max="2053" width="17.7109375" style="77" customWidth="1"/>
    <col min="2054" max="2054" width="16.7109375" style="77" customWidth="1"/>
    <col min="2055" max="2055" width="16.28515625" style="77" customWidth="1"/>
    <col min="2056" max="2056" width="14" style="77" bestFit="1" customWidth="1"/>
    <col min="2057" max="2058" width="14.42578125" style="77" bestFit="1" customWidth="1"/>
    <col min="2059" max="2059" width="11" style="77" customWidth="1"/>
    <col min="2060" max="2060" width="11.7109375" style="77" bestFit="1" customWidth="1"/>
    <col min="2061" max="2305" width="11.5703125" style="77"/>
    <col min="2306" max="2306" width="25.140625" style="77" customWidth="1"/>
    <col min="2307" max="2307" width="16.7109375" style="77" customWidth="1"/>
    <col min="2308" max="2308" width="17.42578125" style="77" customWidth="1"/>
    <col min="2309" max="2309" width="17.7109375" style="77" customWidth="1"/>
    <col min="2310" max="2310" width="16.7109375" style="77" customWidth="1"/>
    <col min="2311" max="2311" width="16.28515625" style="77" customWidth="1"/>
    <col min="2312" max="2312" width="14" style="77" bestFit="1" customWidth="1"/>
    <col min="2313" max="2314" width="14.42578125" style="77" bestFit="1" customWidth="1"/>
    <col min="2315" max="2315" width="11" style="77" customWidth="1"/>
    <col min="2316" max="2316" width="11.7109375" style="77" bestFit="1" customWidth="1"/>
    <col min="2317" max="2561" width="11.5703125" style="77"/>
    <col min="2562" max="2562" width="25.140625" style="77" customWidth="1"/>
    <col min="2563" max="2563" width="16.7109375" style="77" customWidth="1"/>
    <col min="2564" max="2564" width="17.42578125" style="77" customWidth="1"/>
    <col min="2565" max="2565" width="17.7109375" style="77" customWidth="1"/>
    <col min="2566" max="2566" width="16.7109375" style="77" customWidth="1"/>
    <col min="2567" max="2567" width="16.28515625" style="77" customWidth="1"/>
    <col min="2568" max="2568" width="14" style="77" bestFit="1" customWidth="1"/>
    <col min="2569" max="2570" width="14.42578125" style="77" bestFit="1" customWidth="1"/>
    <col min="2571" max="2571" width="11" style="77" customWidth="1"/>
    <col min="2572" max="2572" width="11.7109375" style="77" bestFit="1" customWidth="1"/>
    <col min="2573" max="2817" width="11.5703125" style="77"/>
    <col min="2818" max="2818" width="25.140625" style="77" customWidth="1"/>
    <col min="2819" max="2819" width="16.7109375" style="77" customWidth="1"/>
    <col min="2820" max="2820" width="17.42578125" style="77" customWidth="1"/>
    <col min="2821" max="2821" width="17.7109375" style="77" customWidth="1"/>
    <col min="2822" max="2822" width="16.7109375" style="77" customWidth="1"/>
    <col min="2823" max="2823" width="16.28515625" style="77" customWidth="1"/>
    <col min="2824" max="2824" width="14" style="77" bestFit="1" customWidth="1"/>
    <col min="2825" max="2826" width="14.42578125" style="77" bestFit="1" customWidth="1"/>
    <col min="2827" max="2827" width="11" style="77" customWidth="1"/>
    <col min="2828" max="2828" width="11.7109375" style="77" bestFit="1" customWidth="1"/>
    <col min="2829" max="3073" width="11.5703125" style="77"/>
    <col min="3074" max="3074" width="25.140625" style="77" customWidth="1"/>
    <col min="3075" max="3075" width="16.7109375" style="77" customWidth="1"/>
    <col min="3076" max="3076" width="17.42578125" style="77" customWidth="1"/>
    <col min="3077" max="3077" width="17.7109375" style="77" customWidth="1"/>
    <col min="3078" max="3078" width="16.7109375" style="77" customWidth="1"/>
    <col min="3079" max="3079" width="16.28515625" style="77" customWidth="1"/>
    <col min="3080" max="3080" width="14" style="77" bestFit="1" customWidth="1"/>
    <col min="3081" max="3082" width="14.42578125" style="77" bestFit="1" customWidth="1"/>
    <col min="3083" max="3083" width="11" style="77" customWidth="1"/>
    <col min="3084" max="3084" width="11.7109375" style="77" bestFit="1" customWidth="1"/>
    <col min="3085" max="3329" width="11.5703125" style="77"/>
    <col min="3330" max="3330" width="25.140625" style="77" customWidth="1"/>
    <col min="3331" max="3331" width="16.7109375" style="77" customWidth="1"/>
    <col min="3332" max="3332" width="17.42578125" style="77" customWidth="1"/>
    <col min="3333" max="3333" width="17.7109375" style="77" customWidth="1"/>
    <col min="3334" max="3334" width="16.7109375" style="77" customWidth="1"/>
    <col min="3335" max="3335" width="16.28515625" style="77" customWidth="1"/>
    <col min="3336" max="3336" width="14" style="77" bestFit="1" customWidth="1"/>
    <col min="3337" max="3338" width="14.42578125" style="77" bestFit="1" customWidth="1"/>
    <col min="3339" max="3339" width="11" style="77" customWidth="1"/>
    <col min="3340" max="3340" width="11.7109375" style="77" bestFit="1" customWidth="1"/>
    <col min="3341" max="3585" width="11.5703125" style="77"/>
    <col min="3586" max="3586" width="25.140625" style="77" customWidth="1"/>
    <col min="3587" max="3587" width="16.7109375" style="77" customWidth="1"/>
    <col min="3588" max="3588" width="17.42578125" style="77" customWidth="1"/>
    <col min="3589" max="3589" width="17.7109375" style="77" customWidth="1"/>
    <col min="3590" max="3590" width="16.7109375" style="77" customWidth="1"/>
    <col min="3591" max="3591" width="16.28515625" style="77" customWidth="1"/>
    <col min="3592" max="3592" width="14" style="77" bestFit="1" customWidth="1"/>
    <col min="3593" max="3594" width="14.42578125" style="77" bestFit="1" customWidth="1"/>
    <col min="3595" max="3595" width="11" style="77" customWidth="1"/>
    <col min="3596" max="3596" width="11.7109375" style="77" bestFit="1" customWidth="1"/>
    <col min="3597" max="3841" width="11.5703125" style="77"/>
    <col min="3842" max="3842" width="25.140625" style="77" customWidth="1"/>
    <col min="3843" max="3843" width="16.7109375" style="77" customWidth="1"/>
    <col min="3844" max="3844" width="17.42578125" style="77" customWidth="1"/>
    <col min="3845" max="3845" width="17.7109375" style="77" customWidth="1"/>
    <col min="3846" max="3846" width="16.7109375" style="77" customWidth="1"/>
    <col min="3847" max="3847" width="16.28515625" style="77" customWidth="1"/>
    <col min="3848" max="3848" width="14" style="77" bestFit="1" customWidth="1"/>
    <col min="3849" max="3850" width="14.42578125" style="77" bestFit="1" customWidth="1"/>
    <col min="3851" max="3851" width="11" style="77" customWidth="1"/>
    <col min="3852" max="3852" width="11.7109375" style="77" bestFit="1" customWidth="1"/>
    <col min="3853" max="4097" width="11.5703125" style="77"/>
    <col min="4098" max="4098" width="25.140625" style="77" customWidth="1"/>
    <col min="4099" max="4099" width="16.7109375" style="77" customWidth="1"/>
    <col min="4100" max="4100" width="17.42578125" style="77" customWidth="1"/>
    <col min="4101" max="4101" width="17.7109375" style="77" customWidth="1"/>
    <col min="4102" max="4102" width="16.7109375" style="77" customWidth="1"/>
    <col min="4103" max="4103" width="16.28515625" style="77" customWidth="1"/>
    <col min="4104" max="4104" width="14" style="77" bestFit="1" customWidth="1"/>
    <col min="4105" max="4106" width="14.42578125" style="77" bestFit="1" customWidth="1"/>
    <col min="4107" max="4107" width="11" style="77" customWidth="1"/>
    <col min="4108" max="4108" width="11.7109375" style="77" bestFit="1" customWidth="1"/>
    <col min="4109" max="4353" width="11.5703125" style="77"/>
    <col min="4354" max="4354" width="25.140625" style="77" customWidth="1"/>
    <col min="4355" max="4355" width="16.7109375" style="77" customWidth="1"/>
    <col min="4356" max="4356" width="17.42578125" style="77" customWidth="1"/>
    <col min="4357" max="4357" width="17.7109375" style="77" customWidth="1"/>
    <col min="4358" max="4358" width="16.7109375" style="77" customWidth="1"/>
    <col min="4359" max="4359" width="16.28515625" style="77" customWidth="1"/>
    <col min="4360" max="4360" width="14" style="77" bestFit="1" customWidth="1"/>
    <col min="4361" max="4362" width="14.42578125" style="77" bestFit="1" customWidth="1"/>
    <col min="4363" max="4363" width="11" style="77" customWidth="1"/>
    <col min="4364" max="4364" width="11.7109375" style="77" bestFit="1" customWidth="1"/>
    <col min="4365" max="4609" width="11.5703125" style="77"/>
    <col min="4610" max="4610" width="25.140625" style="77" customWidth="1"/>
    <col min="4611" max="4611" width="16.7109375" style="77" customWidth="1"/>
    <col min="4612" max="4612" width="17.42578125" style="77" customWidth="1"/>
    <col min="4613" max="4613" width="17.7109375" style="77" customWidth="1"/>
    <col min="4614" max="4614" width="16.7109375" style="77" customWidth="1"/>
    <col min="4615" max="4615" width="16.28515625" style="77" customWidth="1"/>
    <col min="4616" max="4616" width="14" style="77" bestFit="1" customWidth="1"/>
    <col min="4617" max="4618" width="14.42578125" style="77" bestFit="1" customWidth="1"/>
    <col min="4619" max="4619" width="11" style="77" customWidth="1"/>
    <col min="4620" max="4620" width="11.7109375" style="77" bestFit="1" customWidth="1"/>
    <col min="4621" max="4865" width="11.5703125" style="77"/>
    <col min="4866" max="4866" width="25.140625" style="77" customWidth="1"/>
    <col min="4867" max="4867" width="16.7109375" style="77" customWidth="1"/>
    <col min="4868" max="4868" width="17.42578125" style="77" customWidth="1"/>
    <col min="4869" max="4869" width="17.7109375" style="77" customWidth="1"/>
    <col min="4870" max="4870" width="16.7109375" style="77" customWidth="1"/>
    <col min="4871" max="4871" width="16.28515625" style="77" customWidth="1"/>
    <col min="4872" max="4872" width="14" style="77" bestFit="1" customWidth="1"/>
    <col min="4873" max="4874" width="14.42578125" style="77" bestFit="1" customWidth="1"/>
    <col min="4875" max="4875" width="11" style="77" customWidth="1"/>
    <col min="4876" max="4876" width="11.7109375" style="77" bestFit="1" customWidth="1"/>
    <col min="4877" max="5121" width="11.5703125" style="77"/>
    <col min="5122" max="5122" width="25.140625" style="77" customWidth="1"/>
    <col min="5123" max="5123" width="16.7109375" style="77" customWidth="1"/>
    <col min="5124" max="5124" width="17.42578125" style="77" customWidth="1"/>
    <col min="5125" max="5125" width="17.7109375" style="77" customWidth="1"/>
    <col min="5126" max="5126" width="16.7109375" style="77" customWidth="1"/>
    <col min="5127" max="5127" width="16.28515625" style="77" customWidth="1"/>
    <col min="5128" max="5128" width="14" style="77" bestFit="1" customWidth="1"/>
    <col min="5129" max="5130" width="14.42578125" style="77" bestFit="1" customWidth="1"/>
    <col min="5131" max="5131" width="11" style="77" customWidth="1"/>
    <col min="5132" max="5132" width="11.7109375" style="77" bestFit="1" customWidth="1"/>
    <col min="5133" max="5377" width="11.5703125" style="77"/>
    <col min="5378" max="5378" width="25.140625" style="77" customWidth="1"/>
    <col min="5379" max="5379" width="16.7109375" style="77" customWidth="1"/>
    <col min="5380" max="5380" width="17.42578125" style="77" customWidth="1"/>
    <col min="5381" max="5381" width="17.7109375" style="77" customWidth="1"/>
    <col min="5382" max="5382" width="16.7109375" style="77" customWidth="1"/>
    <col min="5383" max="5383" width="16.28515625" style="77" customWidth="1"/>
    <col min="5384" max="5384" width="14" style="77" bestFit="1" customWidth="1"/>
    <col min="5385" max="5386" width="14.42578125" style="77" bestFit="1" customWidth="1"/>
    <col min="5387" max="5387" width="11" style="77" customWidth="1"/>
    <col min="5388" max="5388" width="11.7109375" style="77" bestFit="1" customWidth="1"/>
    <col min="5389" max="5633" width="11.5703125" style="77"/>
    <col min="5634" max="5634" width="25.140625" style="77" customWidth="1"/>
    <col min="5635" max="5635" width="16.7109375" style="77" customWidth="1"/>
    <col min="5636" max="5636" width="17.42578125" style="77" customWidth="1"/>
    <col min="5637" max="5637" width="17.7109375" style="77" customWidth="1"/>
    <col min="5638" max="5638" width="16.7109375" style="77" customWidth="1"/>
    <col min="5639" max="5639" width="16.28515625" style="77" customWidth="1"/>
    <col min="5640" max="5640" width="14" style="77" bestFit="1" customWidth="1"/>
    <col min="5641" max="5642" width="14.42578125" style="77" bestFit="1" customWidth="1"/>
    <col min="5643" max="5643" width="11" style="77" customWidth="1"/>
    <col min="5644" max="5644" width="11.7109375" style="77" bestFit="1" customWidth="1"/>
    <col min="5645" max="5889" width="11.5703125" style="77"/>
    <col min="5890" max="5890" width="25.140625" style="77" customWidth="1"/>
    <col min="5891" max="5891" width="16.7109375" style="77" customWidth="1"/>
    <col min="5892" max="5892" width="17.42578125" style="77" customWidth="1"/>
    <col min="5893" max="5893" width="17.7109375" style="77" customWidth="1"/>
    <col min="5894" max="5894" width="16.7109375" style="77" customWidth="1"/>
    <col min="5895" max="5895" width="16.28515625" style="77" customWidth="1"/>
    <col min="5896" max="5896" width="14" style="77" bestFit="1" customWidth="1"/>
    <col min="5897" max="5898" width="14.42578125" style="77" bestFit="1" customWidth="1"/>
    <col min="5899" max="5899" width="11" style="77" customWidth="1"/>
    <col min="5900" max="5900" width="11.7109375" style="77" bestFit="1" customWidth="1"/>
    <col min="5901" max="6145" width="11.5703125" style="77"/>
    <col min="6146" max="6146" width="25.140625" style="77" customWidth="1"/>
    <col min="6147" max="6147" width="16.7109375" style="77" customWidth="1"/>
    <col min="6148" max="6148" width="17.42578125" style="77" customWidth="1"/>
    <col min="6149" max="6149" width="17.7109375" style="77" customWidth="1"/>
    <col min="6150" max="6150" width="16.7109375" style="77" customWidth="1"/>
    <col min="6151" max="6151" width="16.28515625" style="77" customWidth="1"/>
    <col min="6152" max="6152" width="14" style="77" bestFit="1" customWidth="1"/>
    <col min="6153" max="6154" width="14.42578125" style="77" bestFit="1" customWidth="1"/>
    <col min="6155" max="6155" width="11" style="77" customWidth="1"/>
    <col min="6156" max="6156" width="11.7109375" style="77" bestFit="1" customWidth="1"/>
    <col min="6157" max="6401" width="11.5703125" style="77"/>
    <col min="6402" max="6402" width="25.140625" style="77" customWidth="1"/>
    <col min="6403" max="6403" width="16.7109375" style="77" customWidth="1"/>
    <col min="6404" max="6404" width="17.42578125" style="77" customWidth="1"/>
    <col min="6405" max="6405" width="17.7109375" style="77" customWidth="1"/>
    <col min="6406" max="6406" width="16.7109375" style="77" customWidth="1"/>
    <col min="6407" max="6407" width="16.28515625" style="77" customWidth="1"/>
    <col min="6408" max="6408" width="14" style="77" bestFit="1" customWidth="1"/>
    <col min="6409" max="6410" width="14.42578125" style="77" bestFit="1" customWidth="1"/>
    <col min="6411" max="6411" width="11" style="77" customWidth="1"/>
    <col min="6412" max="6412" width="11.7109375" style="77" bestFit="1" customWidth="1"/>
    <col min="6413" max="6657" width="11.5703125" style="77"/>
    <col min="6658" max="6658" width="25.140625" style="77" customWidth="1"/>
    <col min="6659" max="6659" width="16.7109375" style="77" customWidth="1"/>
    <col min="6660" max="6660" width="17.42578125" style="77" customWidth="1"/>
    <col min="6661" max="6661" width="17.7109375" style="77" customWidth="1"/>
    <col min="6662" max="6662" width="16.7109375" style="77" customWidth="1"/>
    <col min="6663" max="6663" width="16.28515625" style="77" customWidth="1"/>
    <col min="6664" max="6664" width="14" style="77" bestFit="1" customWidth="1"/>
    <col min="6665" max="6666" width="14.42578125" style="77" bestFit="1" customWidth="1"/>
    <col min="6667" max="6667" width="11" style="77" customWidth="1"/>
    <col min="6668" max="6668" width="11.7109375" style="77" bestFit="1" customWidth="1"/>
    <col min="6669" max="6913" width="11.5703125" style="77"/>
    <col min="6914" max="6914" width="25.140625" style="77" customWidth="1"/>
    <col min="6915" max="6915" width="16.7109375" style="77" customWidth="1"/>
    <col min="6916" max="6916" width="17.42578125" style="77" customWidth="1"/>
    <col min="6917" max="6917" width="17.7109375" style="77" customWidth="1"/>
    <col min="6918" max="6918" width="16.7109375" style="77" customWidth="1"/>
    <col min="6919" max="6919" width="16.28515625" style="77" customWidth="1"/>
    <col min="6920" max="6920" width="14" style="77" bestFit="1" customWidth="1"/>
    <col min="6921" max="6922" width="14.42578125" style="77" bestFit="1" customWidth="1"/>
    <col min="6923" max="6923" width="11" style="77" customWidth="1"/>
    <col min="6924" max="6924" width="11.7109375" style="77" bestFit="1" customWidth="1"/>
    <col min="6925" max="7169" width="11.5703125" style="77"/>
    <col min="7170" max="7170" width="25.140625" style="77" customWidth="1"/>
    <col min="7171" max="7171" width="16.7109375" style="77" customWidth="1"/>
    <col min="7172" max="7172" width="17.42578125" style="77" customWidth="1"/>
    <col min="7173" max="7173" width="17.7109375" style="77" customWidth="1"/>
    <col min="7174" max="7174" width="16.7109375" style="77" customWidth="1"/>
    <col min="7175" max="7175" width="16.28515625" style="77" customWidth="1"/>
    <col min="7176" max="7176" width="14" style="77" bestFit="1" customWidth="1"/>
    <col min="7177" max="7178" width="14.42578125" style="77" bestFit="1" customWidth="1"/>
    <col min="7179" max="7179" width="11" style="77" customWidth="1"/>
    <col min="7180" max="7180" width="11.7109375" style="77" bestFit="1" customWidth="1"/>
    <col min="7181" max="7425" width="11.5703125" style="77"/>
    <col min="7426" max="7426" width="25.140625" style="77" customWidth="1"/>
    <col min="7427" max="7427" width="16.7109375" style="77" customWidth="1"/>
    <col min="7428" max="7428" width="17.42578125" style="77" customWidth="1"/>
    <col min="7429" max="7429" width="17.7109375" style="77" customWidth="1"/>
    <col min="7430" max="7430" width="16.7109375" style="77" customWidth="1"/>
    <col min="7431" max="7431" width="16.28515625" style="77" customWidth="1"/>
    <col min="7432" max="7432" width="14" style="77" bestFit="1" customWidth="1"/>
    <col min="7433" max="7434" width="14.42578125" style="77" bestFit="1" customWidth="1"/>
    <col min="7435" max="7435" width="11" style="77" customWidth="1"/>
    <col min="7436" max="7436" width="11.7109375" style="77" bestFit="1" customWidth="1"/>
    <col min="7437" max="7681" width="11.5703125" style="77"/>
    <col min="7682" max="7682" width="25.140625" style="77" customWidth="1"/>
    <col min="7683" max="7683" width="16.7109375" style="77" customWidth="1"/>
    <col min="7684" max="7684" width="17.42578125" style="77" customWidth="1"/>
    <col min="7685" max="7685" width="17.7109375" style="77" customWidth="1"/>
    <col min="7686" max="7686" width="16.7109375" style="77" customWidth="1"/>
    <col min="7687" max="7687" width="16.28515625" style="77" customWidth="1"/>
    <col min="7688" max="7688" width="14" style="77" bestFit="1" customWidth="1"/>
    <col min="7689" max="7690" width="14.42578125" style="77" bestFit="1" customWidth="1"/>
    <col min="7691" max="7691" width="11" style="77" customWidth="1"/>
    <col min="7692" max="7692" width="11.7109375" style="77" bestFit="1" customWidth="1"/>
    <col min="7693" max="7937" width="11.5703125" style="77"/>
    <col min="7938" max="7938" width="25.140625" style="77" customWidth="1"/>
    <col min="7939" max="7939" width="16.7109375" style="77" customWidth="1"/>
    <col min="7940" max="7940" width="17.42578125" style="77" customWidth="1"/>
    <col min="7941" max="7941" width="17.7109375" style="77" customWidth="1"/>
    <col min="7942" max="7942" width="16.7109375" style="77" customWidth="1"/>
    <col min="7943" max="7943" width="16.28515625" style="77" customWidth="1"/>
    <col min="7944" max="7944" width="14" style="77" bestFit="1" customWidth="1"/>
    <col min="7945" max="7946" width="14.42578125" style="77" bestFit="1" customWidth="1"/>
    <col min="7947" max="7947" width="11" style="77" customWidth="1"/>
    <col min="7948" max="7948" width="11.7109375" style="77" bestFit="1" customWidth="1"/>
    <col min="7949" max="8193" width="11.5703125" style="77"/>
    <col min="8194" max="8194" width="25.140625" style="77" customWidth="1"/>
    <col min="8195" max="8195" width="16.7109375" style="77" customWidth="1"/>
    <col min="8196" max="8196" width="17.42578125" style="77" customWidth="1"/>
    <col min="8197" max="8197" width="17.7109375" style="77" customWidth="1"/>
    <col min="8198" max="8198" width="16.7109375" style="77" customWidth="1"/>
    <col min="8199" max="8199" width="16.28515625" style="77" customWidth="1"/>
    <col min="8200" max="8200" width="14" style="77" bestFit="1" customWidth="1"/>
    <col min="8201" max="8202" width="14.42578125" style="77" bestFit="1" customWidth="1"/>
    <col min="8203" max="8203" width="11" style="77" customWidth="1"/>
    <col min="8204" max="8204" width="11.7109375" style="77" bestFit="1" customWidth="1"/>
    <col min="8205" max="8449" width="11.5703125" style="77"/>
    <col min="8450" max="8450" width="25.140625" style="77" customWidth="1"/>
    <col min="8451" max="8451" width="16.7109375" style="77" customWidth="1"/>
    <col min="8452" max="8452" width="17.42578125" style="77" customWidth="1"/>
    <col min="8453" max="8453" width="17.7109375" style="77" customWidth="1"/>
    <col min="8454" max="8454" width="16.7109375" style="77" customWidth="1"/>
    <col min="8455" max="8455" width="16.28515625" style="77" customWidth="1"/>
    <col min="8456" max="8456" width="14" style="77" bestFit="1" customWidth="1"/>
    <col min="8457" max="8458" width="14.42578125" style="77" bestFit="1" customWidth="1"/>
    <col min="8459" max="8459" width="11" style="77" customWidth="1"/>
    <col min="8460" max="8460" width="11.7109375" style="77" bestFit="1" customWidth="1"/>
    <col min="8461" max="8705" width="11.5703125" style="77"/>
    <col min="8706" max="8706" width="25.140625" style="77" customWidth="1"/>
    <col min="8707" max="8707" width="16.7109375" style="77" customWidth="1"/>
    <col min="8708" max="8708" width="17.42578125" style="77" customWidth="1"/>
    <col min="8709" max="8709" width="17.7109375" style="77" customWidth="1"/>
    <col min="8710" max="8710" width="16.7109375" style="77" customWidth="1"/>
    <col min="8711" max="8711" width="16.28515625" style="77" customWidth="1"/>
    <col min="8712" max="8712" width="14" style="77" bestFit="1" customWidth="1"/>
    <col min="8713" max="8714" width="14.42578125" style="77" bestFit="1" customWidth="1"/>
    <col min="8715" max="8715" width="11" style="77" customWidth="1"/>
    <col min="8716" max="8716" width="11.7109375" style="77" bestFit="1" customWidth="1"/>
    <col min="8717" max="8961" width="11.5703125" style="77"/>
    <col min="8962" max="8962" width="25.140625" style="77" customWidth="1"/>
    <col min="8963" max="8963" width="16.7109375" style="77" customWidth="1"/>
    <col min="8964" max="8964" width="17.42578125" style="77" customWidth="1"/>
    <col min="8965" max="8965" width="17.7109375" style="77" customWidth="1"/>
    <col min="8966" max="8966" width="16.7109375" style="77" customWidth="1"/>
    <col min="8967" max="8967" width="16.28515625" style="77" customWidth="1"/>
    <col min="8968" max="8968" width="14" style="77" bestFit="1" customWidth="1"/>
    <col min="8969" max="8970" width="14.42578125" style="77" bestFit="1" customWidth="1"/>
    <col min="8971" max="8971" width="11" style="77" customWidth="1"/>
    <col min="8972" max="8972" width="11.7109375" style="77" bestFit="1" customWidth="1"/>
    <col min="8973" max="9217" width="11.5703125" style="77"/>
    <col min="9218" max="9218" width="25.140625" style="77" customWidth="1"/>
    <col min="9219" max="9219" width="16.7109375" style="77" customWidth="1"/>
    <col min="9220" max="9220" width="17.42578125" style="77" customWidth="1"/>
    <col min="9221" max="9221" width="17.7109375" style="77" customWidth="1"/>
    <col min="9222" max="9222" width="16.7109375" style="77" customWidth="1"/>
    <col min="9223" max="9223" width="16.28515625" style="77" customWidth="1"/>
    <col min="9224" max="9224" width="14" style="77" bestFit="1" customWidth="1"/>
    <col min="9225" max="9226" width="14.42578125" style="77" bestFit="1" customWidth="1"/>
    <col min="9227" max="9227" width="11" style="77" customWidth="1"/>
    <col min="9228" max="9228" width="11.7109375" style="77" bestFit="1" customWidth="1"/>
    <col min="9229" max="9473" width="11.5703125" style="77"/>
    <col min="9474" max="9474" width="25.140625" style="77" customWidth="1"/>
    <col min="9475" max="9475" width="16.7109375" style="77" customWidth="1"/>
    <col min="9476" max="9476" width="17.42578125" style="77" customWidth="1"/>
    <col min="9477" max="9477" width="17.7109375" style="77" customWidth="1"/>
    <col min="9478" max="9478" width="16.7109375" style="77" customWidth="1"/>
    <col min="9479" max="9479" width="16.28515625" style="77" customWidth="1"/>
    <col min="9480" max="9480" width="14" style="77" bestFit="1" customWidth="1"/>
    <col min="9481" max="9482" width="14.42578125" style="77" bestFit="1" customWidth="1"/>
    <col min="9483" max="9483" width="11" style="77" customWidth="1"/>
    <col min="9484" max="9484" width="11.7109375" style="77" bestFit="1" customWidth="1"/>
    <col min="9485" max="9729" width="11.5703125" style="77"/>
    <col min="9730" max="9730" width="25.140625" style="77" customWidth="1"/>
    <col min="9731" max="9731" width="16.7109375" style="77" customWidth="1"/>
    <col min="9732" max="9732" width="17.42578125" style="77" customWidth="1"/>
    <col min="9733" max="9733" width="17.7109375" style="77" customWidth="1"/>
    <col min="9734" max="9734" width="16.7109375" style="77" customWidth="1"/>
    <col min="9735" max="9735" width="16.28515625" style="77" customWidth="1"/>
    <col min="9736" max="9736" width="14" style="77" bestFit="1" customWidth="1"/>
    <col min="9737" max="9738" width="14.42578125" style="77" bestFit="1" customWidth="1"/>
    <col min="9739" max="9739" width="11" style="77" customWidth="1"/>
    <col min="9740" max="9740" width="11.7109375" style="77" bestFit="1" customWidth="1"/>
    <col min="9741" max="9985" width="11.5703125" style="77"/>
    <col min="9986" max="9986" width="25.140625" style="77" customWidth="1"/>
    <col min="9987" max="9987" width="16.7109375" style="77" customWidth="1"/>
    <col min="9988" max="9988" width="17.42578125" style="77" customWidth="1"/>
    <col min="9989" max="9989" width="17.7109375" style="77" customWidth="1"/>
    <col min="9990" max="9990" width="16.7109375" style="77" customWidth="1"/>
    <col min="9991" max="9991" width="16.28515625" style="77" customWidth="1"/>
    <col min="9992" max="9992" width="14" style="77" bestFit="1" customWidth="1"/>
    <col min="9993" max="9994" width="14.42578125" style="77" bestFit="1" customWidth="1"/>
    <col min="9995" max="9995" width="11" style="77" customWidth="1"/>
    <col min="9996" max="9996" width="11.7109375" style="77" bestFit="1" customWidth="1"/>
    <col min="9997" max="10241" width="11.5703125" style="77"/>
    <col min="10242" max="10242" width="25.140625" style="77" customWidth="1"/>
    <col min="10243" max="10243" width="16.7109375" style="77" customWidth="1"/>
    <col min="10244" max="10244" width="17.42578125" style="77" customWidth="1"/>
    <col min="10245" max="10245" width="17.7109375" style="77" customWidth="1"/>
    <col min="10246" max="10246" width="16.7109375" style="77" customWidth="1"/>
    <col min="10247" max="10247" width="16.28515625" style="77" customWidth="1"/>
    <col min="10248" max="10248" width="14" style="77" bestFit="1" customWidth="1"/>
    <col min="10249" max="10250" width="14.42578125" style="77" bestFit="1" customWidth="1"/>
    <col min="10251" max="10251" width="11" style="77" customWidth="1"/>
    <col min="10252" max="10252" width="11.7109375" style="77" bestFit="1" customWidth="1"/>
    <col min="10253" max="10497" width="11.5703125" style="77"/>
    <col min="10498" max="10498" width="25.140625" style="77" customWidth="1"/>
    <col min="10499" max="10499" width="16.7109375" style="77" customWidth="1"/>
    <col min="10500" max="10500" width="17.42578125" style="77" customWidth="1"/>
    <col min="10501" max="10501" width="17.7109375" style="77" customWidth="1"/>
    <col min="10502" max="10502" width="16.7109375" style="77" customWidth="1"/>
    <col min="10503" max="10503" width="16.28515625" style="77" customWidth="1"/>
    <col min="10504" max="10504" width="14" style="77" bestFit="1" customWidth="1"/>
    <col min="10505" max="10506" width="14.42578125" style="77" bestFit="1" customWidth="1"/>
    <col min="10507" max="10507" width="11" style="77" customWidth="1"/>
    <col min="10508" max="10508" width="11.7109375" style="77" bestFit="1" customWidth="1"/>
    <col min="10509" max="10753" width="11.5703125" style="77"/>
    <col min="10754" max="10754" width="25.140625" style="77" customWidth="1"/>
    <col min="10755" max="10755" width="16.7109375" style="77" customWidth="1"/>
    <col min="10756" max="10756" width="17.42578125" style="77" customWidth="1"/>
    <col min="10757" max="10757" width="17.7109375" style="77" customWidth="1"/>
    <col min="10758" max="10758" width="16.7109375" style="77" customWidth="1"/>
    <col min="10759" max="10759" width="16.28515625" style="77" customWidth="1"/>
    <col min="10760" max="10760" width="14" style="77" bestFit="1" customWidth="1"/>
    <col min="10761" max="10762" width="14.42578125" style="77" bestFit="1" customWidth="1"/>
    <col min="10763" max="10763" width="11" style="77" customWidth="1"/>
    <col min="10764" max="10764" width="11.7109375" style="77" bestFit="1" customWidth="1"/>
    <col min="10765" max="11009" width="11.5703125" style="77"/>
    <col min="11010" max="11010" width="25.140625" style="77" customWidth="1"/>
    <col min="11011" max="11011" width="16.7109375" style="77" customWidth="1"/>
    <col min="11012" max="11012" width="17.42578125" style="77" customWidth="1"/>
    <col min="11013" max="11013" width="17.7109375" style="77" customWidth="1"/>
    <col min="11014" max="11014" width="16.7109375" style="77" customWidth="1"/>
    <col min="11015" max="11015" width="16.28515625" style="77" customWidth="1"/>
    <col min="11016" max="11016" width="14" style="77" bestFit="1" customWidth="1"/>
    <col min="11017" max="11018" width="14.42578125" style="77" bestFit="1" customWidth="1"/>
    <col min="11019" max="11019" width="11" style="77" customWidth="1"/>
    <col min="11020" max="11020" width="11.7109375" style="77" bestFit="1" customWidth="1"/>
    <col min="11021" max="11265" width="11.5703125" style="77"/>
    <col min="11266" max="11266" width="25.140625" style="77" customWidth="1"/>
    <col min="11267" max="11267" width="16.7109375" style="77" customWidth="1"/>
    <col min="11268" max="11268" width="17.42578125" style="77" customWidth="1"/>
    <col min="11269" max="11269" width="17.7109375" style="77" customWidth="1"/>
    <col min="11270" max="11270" width="16.7109375" style="77" customWidth="1"/>
    <col min="11271" max="11271" width="16.28515625" style="77" customWidth="1"/>
    <col min="11272" max="11272" width="14" style="77" bestFit="1" customWidth="1"/>
    <col min="11273" max="11274" width="14.42578125" style="77" bestFit="1" customWidth="1"/>
    <col min="11275" max="11275" width="11" style="77" customWidth="1"/>
    <col min="11276" max="11276" width="11.7109375" style="77" bestFit="1" customWidth="1"/>
    <col min="11277" max="11521" width="11.5703125" style="77"/>
    <col min="11522" max="11522" width="25.140625" style="77" customWidth="1"/>
    <col min="11523" max="11523" width="16.7109375" style="77" customWidth="1"/>
    <col min="11524" max="11524" width="17.42578125" style="77" customWidth="1"/>
    <col min="11525" max="11525" width="17.7109375" style="77" customWidth="1"/>
    <col min="11526" max="11526" width="16.7109375" style="77" customWidth="1"/>
    <col min="11527" max="11527" width="16.28515625" style="77" customWidth="1"/>
    <col min="11528" max="11528" width="14" style="77" bestFit="1" customWidth="1"/>
    <col min="11529" max="11530" width="14.42578125" style="77" bestFit="1" customWidth="1"/>
    <col min="11531" max="11531" width="11" style="77" customWidth="1"/>
    <col min="11532" max="11532" width="11.7109375" style="77" bestFit="1" customWidth="1"/>
    <col min="11533" max="11777" width="11.5703125" style="77"/>
    <col min="11778" max="11778" width="25.140625" style="77" customWidth="1"/>
    <col min="11779" max="11779" width="16.7109375" style="77" customWidth="1"/>
    <col min="11780" max="11780" width="17.42578125" style="77" customWidth="1"/>
    <col min="11781" max="11781" width="17.7109375" style="77" customWidth="1"/>
    <col min="11782" max="11782" width="16.7109375" style="77" customWidth="1"/>
    <col min="11783" max="11783" width="16.28515625" style="77" customWidth="1"/>
    <col min="11784" max="11784" width="14" style="77" bestFit="1" customWidth="1"/>
    <col min="11785" max="11786" width="14.42578125" style="77" bestFit="1" customWidth="1"/>
    <col min="11787" max="11787" width="11" style="77" customWidth="1"/>
    <col min="11788" max="11788" width="11.7109375" style="77" bestFit="1" customWidth="1"/>
    <col min="11789" max="12033" width="11.5703125" style="77"/>
    <col min="12034" max="12034" width="25.140625" style="77" customWidth="1"/>
    <col min="12035" max="12035" width="16.7109375" style="77" customWidth="1"/>
    <col min="12036" max="12036" width="17.42578125" style="77" customWidth="1"/>
    <col min="12037" max="12037" width="17.7109375" style="77" customWidth="1"/>
    <col min="12038" max="12038" width="16.7109375" style="77" customWidth="1"/>
    <col min="12039" max="12039" width="16.28515625" style="77" customWidth="1"/>
    <col min="12040" max="12040" width="14" style="77" bestFit="1" customWidth="1"/>
    <col min="12041" max="12042" width="14.42578125" style="77" bestFit="1" customWidth="1"/>
    <col min="12043" max="12043" width="11" style="77" customWidth="1"/>
    <col min="12044" max="12044" width="11.7109375" style="77" bestFit="1" customWidth="1"/>
    <col min="12045" max="12289" width="11.5703125" style="77"/>
    <col min="12290" max="12290" width="25.140625" style="77" customWidth="1"/>
    <col min="12291" max="12291" width="16.7109375" style="77" customWidth="1"/>
    <col min="12292" max="12292" width="17.42578125" style="77" customWidth="1"/>
    <col min="12293" max="12293" width="17.7109375" style="77" customWidth="1"/>
    <col min="12294" max="12294" width="16.7109375" style="77" customWidth="1"/>
    <col min="12295" max="12295" width="16.28515625" style="77" customWidth="1"/>
    <col min="12296" max="12296" width="14" style="77" bestFit="1" customWidth="1"/>
    <col min="12297" max="12298" width="14.42578125" style="77" bestFit="1" customWidth="1"/>
    <col min="12299" max="12299" width="11" style="77" customWidth="1"/>
    <col min="12300" max="12300" width="11.7109375" style="77" bestFit="1" customWidth="1"/>
    <col min="12301" max="12545" width="11.5703125" style="77"/>
    <col min="12546" max="12546" width="25.140625" style="77" customWidth="1"/>
    <col min="12547" max="12547" width="16.7109375" style="77" customWidth="1"/>
    <col min="12548" max="12548" width="17.42578125" style="77" customWidth="1"/>
    <col min="12549" max="12549" width="17.7109375" style="77" customWidth="1"/>
    <col min="12550" max="12550" width="16.7109375" style="77" customWidth="1"/>
    <col min="12551" max="12551" width="16.28515625" style="77" customWidth="1"/>
    <col min="12552" max="12552" width="14" style="77" bestFit="1" customWidth="1"/>
    <col min="12553" max="12554" width="14.42578125" style="77" bestFit="1" customWidth="1"/>
    <col min="12555" max="12555" width="11" style="77" customWidth="1"/>
    <col min="12556" max="12556" width="11.7109375" style="77" bestFit="1" customWidth="1"/>
    <col min="12557" max="12801" width="11.5703125" style="77"/>
    <col min="12802" max="12802" width="25.140625" style="77" customWidth="1"/>
    <col min="12803" max="12803" width="16.7109375" style="77" customWidth="1"/>
    <col min="12804" max="12804" width="17.42578125" style="77" customWidth="1"/>
    <col min="12805" max="12805" width="17.7109375" style="77" customWidth="1"/>
    <col min="12806" max="12806" width="16.7109375" style="77" customWidth="1"/>
    <col min="12807" max="12807" width="16.28515625" style="77" customWidth="1"/>
    <col min="12808" max="12808" width="14" style="77" bestFit="1" customWidth="1"/>
    <col min="12809" max="12810" width="14.42578125" style="77" bestFit="1" customWidth="1"/>
    <col min="12811" max="12811" width="11" style="77" customWidth="1"/>
    <col min="12812" max="12812" width="11.7109375" style="77" bestFit="1" customWidth="1"/>
    <col min="12813" max="13057" width="11.5703125" style="77"/>
    <col min="13058" max="13058" width="25.140625" style="77" customWidth="1"/>
    <col min="13059" max="13059" width="16.7109375" style="77" customWidth="1"/>
    <col min="13060" max="13060" width="17.42578125" style="77" customWidth="1"/>
    <col min="13061" max="13061" width="17.7109375" style="77" customWidth="1"/>
    <col min="13062" max="13062" width="16.7109375" style="77" customWidth="1"/>
    <col min="13063" max="13063" width="16.28515625" style="77" customWidth="1"/>
    <col min="13064" max="13064" width="14" style="77" bestFit="1" customWidth="1"/>
    <col min="13065" max="13066" width="14.42578125" style="77" bestFit="1" customWidth="1"/>
    <col min="13067" max="13067" width="11" style="77" customWidth="1"/>
    <col min="13068" max="13068" width="11.7109375" style="77" bestFit="1" customWidth="1"/>
    <col min="13069" max="13313" width="11.5703125" style="77"/>
    <col min="13314" max="13314" width="25.140625" style="77" customWidth="1"/>
    <col min="13315" max="13315" width="16.7109375" style="77" customWidth="1"/>
    <col min="13316" max="13316" width="17.42578125" style="77" customWidth="1"/>
    <col min="13317" max="13317" width="17.7109375" style="77" customWidth="1"/>
    <col min="13318" max="13318" width="16.7109375" style="77" customWidth="1"/>
    <col min="13319" max="13319" width="16.28515625" style="77" customWidth="1"/>
    <col min="13320" max="13320" width="14" style="77" bestFit="1" customWidth="1"/>
    <col min="13321" max="13322" width="14.42578125" style="77" bestFit="1" customWidth="1"/>
    <col min="13323" max="13323" width="11" style="77" customWidth="1"/>
    <col min="13324" max="13324" width="11.7109375" style="77" bestFit="1" customWidth="1"/>
    <col min="13325" max="13569" width="11.5703125" style="77"/>
    <col min="13570" max="13570" width="25.140625" style="77" customWidth="1"/>
    <col min="13571" max="13571" width="16.7109375" style="77" customWidth="1"/>
    <col min="13572" max="13572" width="17.42578125" style="77" customWidth="1"/>
    <col min="13573" max="13573" width="17.7109375" style="77" customWidth="1"/>
    <col min="13574" max="13574" width="16.7109375" style="77" customWidth="1"/>
    <col min="13575" max="13575" width="16.28515625" style="77" customWidth="1"/>
    <col min="13576" max="13576" width="14" style="77" bestFit="1" customWidth="1"/>
    <col min="13577" max="13578" width="14.42578125" style="77" bestFit="1" customWidth="1"/>
    <col min="13579" max="13579" width="11" style="77" customWidth="1"/>
    <col min="13580" max="13580" width="11.7109375" style="77" bestFit="1" customWidth="1"/>
    <col min="13581" max="13825" width="11.5703125" style="77"/>
    <col min="13826" max="13826" width="25.140625" style="77" customWidth="1"/>
    <col min="13827" max="13827" width="16.7109375" style="77" customWidth="1"/>
    <col min="13828" max="13828" width="17.42578125" style="77" customWidth="1"/>
    <col min="13829" max="13829" width="17.7109375" style="77" customWidth="1"/>
    <col min="13830" max="13830" width="16.7109375" style="77" customWidth="1"/>
    <col min="13831" max="13831" width="16.28515625" style="77" customWidth="1"/>
    <col min="13832" max="13832" width="14" style="77" bestFit="1" customWidth="1"/>
    <col min="13833" max="13834" width="14.42578125" style="77" bestFit="1" customWidth="1"/>
    <col min="13835" max="13835" width="11" style="77" customWidth="1"/>
    <col min="13836" max="13836" width="11.7109375" style="77" bestFit="1" customWidth="1"/>
    <col min="13837" max="14081" width="11.5703125" style="77"/>
    <col min="14082" max="14082" width="25.140625" style="77" customWidth="1"/>
    <col min="14083" max="14083" width="16.7109375" style="77" customWidth="1"/>
    <col min="14084" max="14084" width="17.42578125" style="77" customWidth="1"/>
    <col min="14085" max="14085" width="17.7109375" style="77" customWidth="1"/>
    <col min="14086" max="14086" width="16.7109375" style="77" customWidth="1"/>
    <col min="14087" max="14087" width="16.28515625" style="77" customWidth="1"/>
    <col min="14088" max="14088" width="14" style="77" bestFit="1" customWidth="1"/>
    <col min="14089" max="14090" width="14.42578125" style="77" bestFit="1" customWidth="1"/>
    <col min="14091" max="14091" width="11" style="77" customWidth="1"/>
    <col min="14092" max="14092" width="11.7109375" style="77" bestFit="1" customWidth="1"/>
    <col min="14093" max="14337" width="11.5703125" style="77"/>
    <col min="14338" max="14338" width="25.140625" style="77" customWidth="1"/>
    <col min="14339" max="14339" width="16.7109375" style="77" customWidth="1"/>
    <col min="14340" max="14340" width="17.42578125" style="77" customWidth="1"/>
    <col min="14341" max="14341" width="17.7109375" style="77" customWidth="1"/>
    <col min="14342" max="14342" width="16.7109375" style="77" customWidth="1"/>
    <col min="14343" max="14343" width="16.28515625" style="77" customWidth="1"/>
    <col min="14344" max="14344" width="14" style="77" bestFit="1" customWidth="1"/>
    <col min="14345" max="14346" width="14.42578125" style="77" bestFit="1" customWidth="1"/>
    <col min="14347" max="14347" width="11" style="77" customWidth="1"/>
    <col min="14348" max="14348" width="11.7109375" style="77" bestFit="1" customWidth="1"/>
    <col min="14349" max="14593" width="11.5703125" style="77"/>
    <col min="14594" max="14594" width="25.140625" style="77" customWidth="1"/>
    <col min="14595" max="14595" width="16.7109375" style="77" customWidth="1"/>
    <col min="14596" max="14596" width="17.42578125" style="77" customWidth="1"/>
    <col min="14597" max="14597" width="17.7109375" style="77" customWidth="1"/>
    <col min="14598" max="14598" width="16.7109375" style="77" customWidth="1"/>
    <col min="14599" max="14599" width="16.28515625" style="77" customWidth="1"/>
    <col min="14600" max="14600" width="14" style="77" bestFit="1" customWidth="1"/>
    <col min="14601" max="14602" width="14.42578125" style="77" bestFit="1" customWidth="1"/>
    <col min="14603" max="14603" width="11" style="77" customWidth="1"/>
    <col min="14604" max="14604" width="11.7109375" style="77" bestFit="1" customWidth="1"/>
    <col min="14605" max="14849" width="11.5703125" style="77"/>
    <col min="14850" max="14850" width="25.140625" style="77" customWidth="1"/>
    <col min="14851" max="14851" width="16.7109375" style="77" customWidth="1"/>
    <col min="14852" max="14852" width="17.42578125" style="77" customWidth="1"/>
    <col min="14853" max="14853" width="17.7109375" style="77" customWidth="1"/>
    <col min="14854" max="14854" width="16.7109375" style="77" customWidth="1"/>
    <col min="14855" max="14855" width="16.28515625" style="77" customWidth="1"/>
    <col min="14856" max="14856" width="14" style="77" bestFit="1" customWidth="1"/>
    <col min="14857" max="14858" width="14.42578125" style="77" bestFit="1" customWidth="1"/>
    <col min="14859" max="14859" width="11" style="77" customWidth="1"/>
    <col min="14860" max="14860" width="11.7109375" style="77" bestFit="1" customWidth="1"/>
    <col min="14861" max="15105" width="11.5703125" style="77"/>
    <col min="15106" max="15106" width="25.140625" style="77" customWidth="1"/>
    <col min="15107" max="15107" width="16.7109375" style="77" customWidth="1"/>
    <col min="15108" max="15108" width="17.42578125" style="77" customWidth="1"/>
    <col min="15109" max="15109" width="17.7109375" style="77" customWidth="1"/>
    <col min="15110" max="15110" width="16.7109375" style="77" customWidth="1"/>
    <col min="15111" max="15111" width="16.28515625" style="77" customWidth="1"/>
    <col min="15112" max="15112" width="14" style="77" bestFit="1" customWidth="1"/>
    <col min="15113" max="15114" width="14.42578125" style="77" bestFit="1" customWidth="1"/>
    <col min="15115" max="15115" width="11" style="77" customWidth="1"/>
    <col min="15116" max="15116" width="11.7109375" style="77" bestFit="1" customWidth="1"/>
    <col min="15117" max="15361" width="11.5703125" style="77"/>
    <col min="15362" max="15362" width="25.140625" style="77" customWidth="1"/>
    <col min="15363" max="15363" width="16.7109375" style="77" customWidth="1"/>
    <col min="15364" max="15364" width="17.42578125" style="77" customWidth="1"/>
    <col min="15365" max="15365" width="17.7109375" style="77" customWidth="1"/>
    <col min="15366" max="15366" width="16.7109375" style="77" customWidth="1"/>
    <col min="15367" max="15367" width="16.28515625" style="77" customWidth="1"/>
    <col min="15368" max="15368" width="14" style="77" bestFit="1" customWidth="1"/>
    <col min="15369" max="15370" width="14.42578125" style="77" bestFit="1" customWidth="1"/>
    <col min="15371" max="15371" width="11" style="77" customWidth="1"/>
    <col min="15372" max="15372" width="11.7109375" style="77" bestFit="1" customWidth="1"/>
    <col min="15373" max="15617" width="11.5703125" style="77"/>
    <col min="15618" max="15618" width="25.140625" style="77" customWidth="1"/>
    <col min="15619" max="15619" width="16.7109375" style="77" customWidth="1"/>
    <col min="15620" max="15620" width="17.42578125" style="77" customWidth="1"/>
    <col min="15621" max="15621" width="17.7109375" style="77" customWidth="1"/>
    <col min="15622" max="15622" width="16.7109375" style="77" customWidth="1"/>
    <col min="15623" max="15623" width="16.28515625" style="77" customWidth="1"/>
    <col min="15624" max="15624" width="14" style="77" bestFit="1" customWidth="1"/>
    <col min="15625" max="15626" width="14.42578125" style="77" bestFit="1" customWidth="1"/>
    <col min="15627" max="15627" width="11" style="77" customWidth="1"/>
    <col min="15628" max="15628" width="11.7109375" style="77" bestFit="1" customWidth="1"/>
    <col min="15629" max="15873" width="11.5703125" style="77"/>
    <col min="15874" max="15874" width="25.140625" style="77" customWidth="1"/>
    <col min="15875" max="15875" width="16.7109375" style="77" customWidth="1"/>
    <col min="15876" max="15876" width="17.42578125" style="77" customWidth="1"/>
    <col min="15877" max="15877" width="17.7109375" style="77" customWidth="1"/>
    <col min="15878" max="15878" width="16.7109375" style="77" customWidth="1"/>
    <col min="15879" max="15879" width="16.28515625" style="77" customWidth="1"/>
    <col min="15880" max="15880" width="14" style="77" bestFit="1" customWidth="1"/>
    <col min="15881" max="15882" width="14.42578125" style="77" bestFit="1" customWidth="1"/>
    <col min="15883" max="15883" width="11" style="77" customWidth="1"/>
    <col min="15884" max="15884" width="11.7109375" style="77" bestFit="1" customWidth="1"/>
    <col min="15885" max="16129" width="11.5703125" style="77"/>
    <col min="16130" max="16130" width="25.140625" style="77" customWidth="1"/>
    <col min="16131" max="16131" width="16.7109375" style="77" customWidth="1"/>
    <col min="16132" max="16132" width="17.42578125" style="77" customWidth="1"/>
    <col min="16133" max="16133" width="17.7109375" style="77" customWidth="1"/>
    <col min="16134" max="16134" width="16.7109375" style="77" customWidth="1"/>
    <col min="16135" max="16135" width="16.28515625" style="77" customWidth="1"/>
    <col min="16136" max="16136" width="14" style="77" bestFit="1" customWidth="1"/>
    <col min="16137" max="16138" width="14.42578125" style="77" bestFit="1" customWidth="1"/>
    <col min="16139" max="16139" width="11" style="77" customWidth="1"/>
    <col min="16140" max="16140" width="11.7109375" style="77" bestFit="1" customWidth="1"/>
    <col min="16141" max="16384" width="11.5703125" style="77"/>
  </cols>
  <sheetData>
    <row r="1" spans="2:11" x14ac:dyDescent="0.2">
      <c r="J1" s="148"/>
    </row>
    <row r="2" spans="2:11" ht="15" x14ac:dyDescent="0.25">
      <c r="B2" s="173" t="s">
        <v>382</v>
      </c>
      <c r="J2" s="148"/>
    </row>
    <row r="3" spans="2:11" ht="15" thickBot="1" x14ac:dyDescent="0.25"/>
    <row r="4" spans="2:11" ht="19.5" customHeight="1" x14ac:dyDescent="0.2">
      <c r="B4" s="214" t="s">
        <v>224</v>
      </c>
      <c r="C4" s="627"/>
      <c r="D4" s="633" t="s">
        <v>318</v>
      </c>
      <c r="E4" s="629" t="s">
        <v>319</v>
      </c>
    </row>
    <row r="5" spans="2:11" x14ac:dyDescent="0.2">
      <c r="B5" s="152" t="s">
        <v>383</v>
      </c>
      <c r="C5" s="628"/>
      <c r="D5" s="632">
        <v>135416495.722</v>
      </c>
      <c r="E5" s="630">
        <v>0</v>
      </c>
    </row>
    <row r="6" spans="2:11" x14ac:dyDescent="0.2">
      <c r="B6" s="152" t="s">
        <v>384</v>
      </c>
      <c r="D6" s="632">
        <v>0</v>
      </c>
      <c r="E6" s="631">
        <v>0</v>
      </c>
    </row>
    <row r="7" spans="2:11" ht="15" thickBot="1" x14ac:dyDescent="0.25">
      <c r="B7" s="531" t="s">
        <v>385</v>
      </c>
      <c r="C7" s="624"/>
      <c r="D7" s="634">
        <v>3157898880</v>
      </c>
      <c r="E7" s="631">
        <v>0</v>
      </c>
      <c r="F7" s="31"/>
      <c r="G7" s="31"/>
      <c r="H7" s="31"/>
      <c r="I7" s="31"/>
      <c r="J7" s="31"/>
      <c r="K7" s="31"/>
    </row>
    <row r="8" spans="2:11" ht="15.75" thickBot="1" x14ac:dyDescent="0.3">
      <c r="B8" s="142" t="s">
        <v>323</v>
      </c>
      <c r="C8" s="639"/>
      <c r="D8" s="144">
        <v>3293315375.7220001</v>
      </c>
      <c r="E8" s="640">
        <v>0</v>
      </c>
      <c r="F8" s="51"/>
      <c r="G8" s="51"/>
      <c r="H8" s="51"/>
      <c r="I8" s="51"/>
      <c r="J8" s="31"/>
      <c r="K8" s="31"/>
    </row>
    <row r="9" spans="2:11" ht="15" thickBot="1" x14ac:dyDescent="0.25">
      <c r="B9" s="635" t="s">
        <v>324</v>
      </c>
      <c r="C9" s="636"/>
      <c r="D9" s="637">
        <v>2197732845</v>
      </c>
      <c r="E9" s="638">
        <v>0</v>
      </c>
      <c r="F9" s="31"/>
      <c r="G9" s="31"/>
      <c r="H9" s="217"/>
      <c r="I9" s="51"/>
      <c r="J9" s="31"/>
      <c r="K9" s="31"/>
    </row>
    <row r="10" spans="2:11" x14ac:dyDescent="0.2">
      <c r="F10" s="31"/>
      <c r="G10" s="31"/>
      <c r="H10" s="217"/>
      <c r="I10" s="31"/>
      <c r="J10" s="31"/>
      <c r="K10" s="31"/>
    </row>
    <row r="11" spans="2:11" x14ac:dyDescent="0.2">
      <c r="F11" s="31"/>
      <c r="G11" s="31"/>
      <c r="H11" s="217"/>
      <c r="I11" s="125"/>
      <c r="J11" s="31"/>
      <c r="K11" s="31"/>
    </row>
    <row r="12" spans="2:11" ht="15" x14ac:dyDescent="0.25">
      <c r="B12" s="173" t="s">
        <v>386</v>
      </c>
      <c r="F12" s="51"/>
      <c r="G12" s="31"/>
      <c r="H12" s="31"/>
      <c r="I12" s="31"/>
      <c r="J12" s="31"/>
      <c r="K12" s="31"/>
    </row>
    <row r="13" spans="2:11" ht="15" thickBot="1" x14ac:dyDescent="0.25">
      <c r="B13" s="174"/>
      <c r="F13" s="218"/>
      <c r="G13" s="31"/>
      <c r="H13" s="31"/>
      <c r="I13" s="31"/>
      <c r="J13" s="31"/>
      <c r="K13" s="31"/>
    </row>
    <row r="14" spans="2:11" x14ac:dyDescent="0.2">
      <c r="B14" s="219" t="s">
        <v>224</v>
      </c>
      <c r="C14" s="220" t="s">
        <v>318</v>
      </c>
      <c r="D14" s="221" t="s">
        <v>387</v>
      </c>
      <c r="F14" s="218"/>
      <c r="G14" s="31"/>
      <c r="H14" s="31"/>
      <c r="I14" s="31"/>
      <c r="J14" s="125"/>
      <c r="K14" s="31"/>
    </row>
    <row r="15" spans="2:11" x14ac:dyDescent="0.2">
      <c r="B15" s="837" t="s">
        <v>630</v>
      </c>
      <c r="C15" s="838"/>
      <c r="D15" s="839"/>
      <c r="F15" s="606"/>
    </row>
    <row r="16" spans="2:11" x14ac:dyDescent="0.2">
      <c r="B16" s="604"/>
      <c r="C16" s="605"/>
      <c r="D16" s="153"/>
    </row>
    <row r="17" spans="2:12" ht="15" thickBot="1" x14ac:dyDescent="0.25">
      <c r="B17" s="675"/>
      <c r="C17" s="676"/>
      <c r="D17" s="617"/>
    </row>
    <row r="18" spans="2:12" ht="15" thickBot="1" x14ac:dyDescent="0.25">
      <c r="B18" s="10" t="s">
        <v>323</v>
      </c>
      <c r="C18" s="678" t="s">
        <v>388</v>
      </c>
      <c r="D18" s="679" t="s">
        <v>388</v>
      </c>
    </row>
    <row r="19" spans="2:12" ht="15" thickBot="1" x14ac:dyDescent="0.25">
      <c r="B19" s="164" t="s">
        <v>324</v>
      </c>
      <c r="C19" s="164" t="s">
        <v>388</v>
      </c>
      <c r="D19" s="677" t="s">
        <v>388</v>
      </c>
    </row>
    <row r="22" spans="2:12" x14ac:dyDescent="0.2">
      <c r="B22" s="62" t="s">
        <v>389</v>
      </c>
    </row>
    <row r="23" spans="2:12" ht="15" thickBot="1" x14ac:dyDescent="0.25"/>
    <row r="24" spans="2:12" ht="52.5" customHeight="1" x14ac:dyDescent="0.2">
      <c r="B24" s="222" t="s">
        <v>390</v>
      </c>
      <c r="C24" s="223" t="s">
        <v>391</v>
      </c>
      <c r="D24" s="223" t="s">
        <v>392</v>
      </c>
      <c r="E24" s="223" t="s">
        <v>393</v>
      </c>
      <c r="F24" s="223" t="s">
        <v>224</v>
      </c>
      <c r="G24" s="223" t="s">
        <v>394</v>
      </c>
      <c r="H24" s="223" t="s">
        <v>395</v>
      </c>
    </row>
    <row r="25" spans="2:12" x14ac:dyDescent="0.2">
      <c r="B25" s="608"/>
      <c r="C25" s="370"/>
      <c r="D25" s="609"/>
      <c r="E25" s="610"/>
      <c r="F25" s="611"/>
      <c r="G25" s="224">
        <v>0</v>
      </c>
      <c r="H25" s="150">
        <v>0</v>
      </c>
      <c r="I25" s="612"/>
      <c r="J25" s="612"/>
    </row>
    <row r="26" spans="2:12" ht="15" thickBot="1" x14ac:dyDescent="0.25">
      <c r="B26" s="186" t="s">
        <v>388</v>
      </c>
      <c r="C26" s="186"/>
      <c r="D26" s="370"/>
      <c r="E26" s="183" t="s">
        <v>630</v>
      </c>
      <c r="F26" s="225"/>
      <c r="G26" s="150">
        <v>0</v>
      </c>
      <c r="H26" s="150">
        <v>0</v>
      </c>
      <c r="I26" s="612"/>
      <c r="J26" s="612"/>
    </row>
    <row r="27" spans="2:12" ht="15" hidden="1" thickBot="1" x14ac:dyDescent="0.25">
      <c r="B27" s="149"/>
      <c r="C27" s="370"/>
      <c r="D27" s="370"/>
      <c r="E27" s="183">
        <f>J27-I27+1</f>
        <v>1</v>
      </c>
      <c r="F27" s="225"/>
      <c r="G27" s="150">
        <f>'[1]Claculo Anexou'!N4</f>
        <v>0</v>
      </c>
      <c r="H27" s="151">
        <v>0</v>
      </c>
      <c r="I27" s="612"/>
      <c r="J27" s="612"/>
    </row>
    <row r="28" spans="2:12" ht="15" hidden="1" thickBot="1" x14ac:dyDescent="0.25">
      <c r="B28" s="152"/>
      <c r="C28" s="370"/>
      <c r="D28" s="186"/>
      <c r="E28" s="183"/>
      <c r="F28" s="225"/>
      <c r="G28" s="150"/>
      <c r="H28" s="151">
        <v>0</v>
      </c>
      <c r="I28" s="612"/>
      <c r="J28" s="612"/>
    </row>
    <row r="29" spans="2:12" ht="15" hidden="1" thickBot="1" x14ac:dyDescent="0.25">
      <c r="B29" s="607"/>
      <c r="C29" s="613"/>
      <c r="D29" s="613"/>
      <c r="E29" s="614"/>
      <c r="F29" s="226"/>
      <c r="G29" s="615"/>
      <c r="H29" s="616"/>
      <c r="I29" s="612"/>
      <c r="J29" s="612"/>
    </row>
    <row r="30" spans="2:12" ht="15" thickBot="1" x14ac:dyDescent="0.25">
      <c r="B30" s="10" t="s">
        <v>396</v>
      </c>
      <c r="C30" s="227"/>
      <c r="D30" s="227"/>
      <c r="E30" s="227"/>
      <c r="F30" s="227"/>
      <c r="G30" s="144">
        <v>0</v>
      </c>
      <c r="H30" s="196">
        <v>0</v>
      </c>
      <c r="L30" s="148"/>
    </row>
    <row r="31" spans="2:12" ht="21.75" customHeight="1" x14ac:dyDescent="0.2">
      <c r="B31" s="843"/>
      <c r="C31" s="843"/>
      <c r="D31" s="843"/>
      <c r="E31" s="843"/>
      <c r="F31" s="843"/>
      <c r="G31" s="843"/>
      <c r="H31" s="843"/>
    </row>
    <row r="34" spans="2:6" ht="15" x14ac:dyDescent="0.25">
      <c r="B34" s="173" t="s">
        <v>397</v>
      </c>
    </row>
    <row r="35" spans="2:6" ht="15" thickBot="1" x14ac:dyDescent="0.25">
      <c r="B35" s="174"/>
    </row>
    <row r="36" spans="2:6" ht="38.25" x14ac:dyDescent="0.2">
      <c r="B36" s="228" t="s">
        <v>288</v>
      </c>
      <c r="C36" s="229" t="s">
        <v>392</v>
      </c>
      <c r="D36" s="230" t="s">
        <v>398</v>
      </c>
      <c r="E36" s="230" t="s">
        <v>399</v>
      </c>
      <c r="F36" s="231" t="s">
        <v>400</v>
      </c>
    </row>
    <row r="37" spans="2:6" ht="15" thickBot="1" x14ac:dyDescent="0.25">
      <c r="B37" s="840" t="s">
        <v>630</v>
      </c>
      <c r="C37" s="841"/>
      <c r="D37" s="841"/>
      <c r="E37" s="841"/>
      <c r="F37" s="842"/>
    </row>
    <row r="38" spans="2:6" ht="15" thickBot="1" x14ac:dyDescent="0.25">
      <c r="B38" s="10" t="s">
        <v>323</v>
      </c>
      <c r="C38" s="641" t="s">
        <v>388</v>
      </c>
      <c r="D38" s="641" t="s">
        <v>388</v>
      </c>
      <c r="E38" s="641" t="s">
        <v>388</v>
      </c>
      <c r="F38" s="642" t="s">
        <v>388</v>
      </c>
    </row>
    <row r="39" spans="2:6" ht="15" thickBot="1" x14ac:dyDescent="0.25">
      <c r="B39" s="164" t="s">
        <v>324</v>
      </c>
      <c r="C39" s="400" t="s">
        <v>388</v>
      </c>
      <c r="D39" s="400" t="s">
        <v>388</v>
      </c>
      <c r="E39" s="400" t="s">
        <v>388</v>
      </c>
      <c r="F39" s="674" t="s">
        <v>388</v>
      </c>
    </row>
    <row r="41" spans="2:6" ht="15" x14ac:dyDescent="0.25">
      <c r="B41" s="12" t="s">
        <v>401</v>
      </c>
      <c r="C41" s="344"/>
    </row>
    <row r="42" spans="2:6" ht="15" thickBot="1" x14ac:dyDescent="0.25">
      <c r="B42" s="232"/>
    </row>
    <row r="43" spans="2:6" x14ac:dyDescent="0.2">
      <c r="B43" s="208" t="s">
        <v>224</v>
      </c>
      <c r="C43" s="233" t="s">
        <v>402</v>
      </c>
      <c r="D43" s="234" t="s">
        <v>403</v>
      </c>
    </row>
    <row r="44" spans="2:6" x14ac:dyDescent="0.2">
      <c r="B44" s="152" t="s">
        <v>404</v>
      </c>
      <c r="C44" s="610">
        <v>0</v>
      </c>
      <c r="D44" s="706" t="s">
        <v>388</v>
      </c>
    </row>
    <row r="45" spans="2:6" ht="15" thickBot="1" x14ac:dyDescent="0.25">
      <c r="B45" s="531" t="s">
        <v>405</v>
      </c>
      <c r="C45" s="634">
        <v>6476108060</v>
      </c>
      <c r="D45" s="707"/>
      <c r="E45" s="51"/>
    </row>
    <row r="46" spans="2:6" ht="15" thickBot="1" x14ac:dyDescent="0.25">
      <c r="B46" s="142" t="s">
        <v>406</v>
      </c>
      <c r="C46" s="644">
        <v>6476108060</v>
      </c>
      <c r="D46" s="643" t="s">
        <v>388</v>
      </c>
    </row>
    <row r="47" spans="2:6" ht="15" thickBot="1" x14ac:dyDescent="0.25">
      <c r="B47" s="164" t="s">
        <v>407</v>
      </c>
      <c r="C47" s="637">
        <v>6694069800</v>
      </c>
      <c r="D47" s="674" t="s">
        <v>388</v>
      </c>
    </row>
    <row r="51" spans="2:9" x14ac:dyDescent="0.2">
      <c r="B51" s="601"/>
      <c r="C51" s="601"/>
      <c r="D51" s="601"/>
      <c r="F51" s="212"/>
      <c r="G51" s="148"/>
    </row>
    <row r="52" spans="2:9" x14ac:dyDescent="0.2">
      <c r="B52" s="601"/>
      <c r="C52" s="601"/>
      <c r="D52" s="601"/>
      <c r="F52" s="212"/>
      <c r="G52" s="148"/>
    </row>
    <row r="53" spans="2:9" x14ac:dyDescent="0.2">
      <c r="B53" s="752"/>
      <c r="C53" s="752"/>
      <c r="E53" s="207"/>
      <c r="F53" s="752"/>
      <c r="G53" s="752"/>
      <c r="H53" s="752"/>
    </row>
    <row r="54" spans="2:9" x14ac:dyDescent="0.2">
      <c r="B54" s="752"/>
      <c r="C54" s="752"/>
      <c r="E54" s="207"/>
      <c r="F54" s="752"/>
      <c r="G54" s="752"/>
      <c r="H54" s="752"/>
    </row>
    <row r="55" spans="2:9" x14ac:dyDescent="0.2">
      <c r="E55" s="199"/>
      <c r="H55" s="235"/>
      <c r="I55" s="232"/>
    </row>
    <row r="56" spans="2:9" x14ac:dyDescent="0.2">
      <c r="B56" s="601"/>
      <c r="C56" s="601"/>
      <c r="D56" s="601"/>
    </row>
  </sheetData>
  <mergeCells count="7">
    <mergeCell ref="B15:D15"/>
    <mergeCell ref="B37:F37"/>
    <mergeCell ref="B53:C53"/>
    <mergeCell ref="F53:H53"/>
    <mergeCell ref="B54:C54"/>
    <mergeCell ref="F54:H54"/>
    <mergeCell ref="B31:H31"/>
  </mergeCells>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O62"/>
  <sheetViews>
    <sheetView showGridLines="0" topLeftCell="A15" zoomScale="80" zoomScaleNormal="80" workbookViewId="0">
      <selection activeCell="G63" sqref="G63"/>
    </sheetView>
  </sheetViews>
  <sheetFormatPr baseColWidth="10" defaultColWidth="11.5703125" defaultRowHeight="14.25" x14ac:dyDescent="0.2"/>
  <cols>
    <col min="1" max="1" width="6" style="77" customWidth="1"/>
    <col min="2" max="2" width="28.28515625" style="77" customWidth="1"/>
    <col min="3" max="3" width="20.140625" style="77" customWidth="1"/>
    <col min="4" max="4" width="19.42578125" style="77" customWidth="1"/>
    <col min="5" max="5" width="17" style="77" customWidth="1"/>
    <col min="6" max="6" width="17.7109375" style="77" customWidth="1"/>
    <col min="7" max="7" width="28.140625" style="77" bestFit="1" customWidth="1"/>
    <col min="8" max="8" width="20.42578125" style="77" customWidth="1"/>
    <col min="9" max="9" width="16.7109375" style="77" customWidth="1"/>
    <col min="10" max="10" width="30.5703125" style="77" customWidth="1"/>
    <col min="11" max="257" width="11.5703125" style="77"/>
    <col min="258" max="258" width="28.28515625" style="77" customWidth="1"/>
    <col min="259" max="259" width="20.140625" style="77" customWidth="1"/>
    <col min="260" max="260" width="19.42578125" style="77" customWidth="1"/>
    <col min="261" max="261" width="17" style="77" customWidth="1"/>
    <col min="262" max="262" width="17.7109375" style="77" customWidth="1"/>
    <col min="263" max="263" width="28.140625" style="77" bestFit="1" customWidth="1"/>
    <col min="264" max="264" width="20.42578125" style="77" customWidth="1"/>
    <col min="265" max="265" width="16.7109375" style="77" customWidth="1"/>
    <col min="266" max="266" width="30.5703125" style="77" customWidth="1"/>
    <col min="267" max="513" width="11.5703125" style="77"/>
    <col min="514" max="514" width="28.28515625" style="77" customWidth="1"/>
    <col min="515" max="515" width="20.140625" style="77" customWidth="1"/>
    <col min="516" max="516" width="19.42578125" style="77" customWidth="1"/>
    <col min="517" max="517" width="17" style="77" customWidth="1"/>
    <col min="518" max="518" width="17.7109375" style="77" customWidth="1"/>
    <col min="519" max="519" width="28.140625" style="77" bestFit="1" customWidth="1"/>
    <col min="520" max="520" width="20.42578125" style="77" customWidth="1"/>
    <col min="521" max="521" width="16.7109375" style="77" customWidth="1"/>
    <col min="522" max="522" width="30.5703125" style="77" customWidth="1"/>
    <col min="523" max="769" width="11.5703125" style="77"/>
    <col min="770" max="770" width="28.28515625" style="77" customWidth="1"/>
    <col min="771" max="771" width="20.140625" style="77" customWidth="1"/>
    <col min="772" max="772" width="19.42578125" style="77" customWidth="1"/>
    <col min="773" max="773" width="17" style="77" customWidth="1"/>
    <col min="774" max="774" width="17.7109375" style="77" customWidth="1"/>
    <col min="775" max="775" width="28.140625" style="77" bestFit="1" customWidth="1"/>
    <col min="776" max="776" width="20.42578125" style="77" customWidth="1"/>
    <col min="777" max="777" width="16.7109375" style="77" customWidth="1"/>
    <col min="778" max="778" width="30.5703125" style="77" customWidth="1"/>
    <col min="779" max="1025" width="11.5703125" style="77"/>
    <col min="1026" max="1026" width="28.28515625" style="77" customWidth="1"/>
    <col min="1027" max="1027" width="20.140625" style="77" customWidth="1"/>
    <col min="1028" max="1028" width="19.42578125" style="77" customWidth="1"/>
    <col min="1029" max="1029" width="17" style="77" customWidth="1"/>
    <col min="1030" max="1030" width="17.7109375" style="77" customWidth="1"/>
    <col min="1031" max="1031" width="28.140625" style="77" bestFit="1" customWidth="1"/>
    <col min="1032" max="1032" width="20.42578125" style="77" customWidth="1"/>
    <col min="1033" max="1033" width="16.7109375" style="77" customWidth="1"/>
    <col min="1034" max="1034" width="30.5703125" style="77" customWidth="1"/>
    <col min="1035" max="1281" width="11.5703125" style="77"/>
    <col min="1282" max="1282" width="28.28515625" style="77" customWidth="1"/>
    <col min="1283" max="1283" width="20.140625" style="77" customWidth="1"/>
    <col min="1284" max="1284" width="19.42578125" style="77" customWidth="1"/>
    <col min="1285" max="1285" width="17" style="77" customWidth="1"/>
    <col min="1286" max="1286" width="17.7109375" style="77" customWidth="1"/>
    <col min="1287" max="1287" width="28.140625" style="77" bestFit="1" customWidth="1"/>
    <col min="1288" max="1288" width="20.42578125" style="77" customWidth="1"/>
    <col min="1289" max="1289" width="16.7109375" style="77" customWidth="1"/>
    <col min="1290" max="1290" width="30.5703125" style="77" customWidth="1"/>
    <col min="1291" max="1537" width="11.5703125" style="77"/>
    <col min="1538" max="1538" width="28.28515625" style="77" customWidth="1"/>
    <col min="1539" max="1539" width="20.140625" style="77" customWidth="1"/>
    <col min="1540" max="1540" width="19.42578125" style="77" customWidth="1"/>
    <col min="1541" max="1541" width="17" style="77" customWidth="1"/>
    <col min="1542" max="1542" width="17.7109375" style="77" customWidth="1"/>
    <col min="1543" max="1543" width="28.140625" style="77" bestFit="1" customWidth="1"/>
    <col min="1544" max="1544" width="20.42578125" style="77" customWidth="1"/>
    <col min="1545" max="1545" width="16.7109375" style="77" customWidth="1"/>
    <col min="1546" max="1546" width="30.5703125" style="77" customWidth="1"/>
    <col min="1547" max="1793" width="11.5703125" style="77"/>
    <col min="1794" max="1794" width="28.28515625" style="77" customWidth="1"/>
    <col min="1795" max="1795" width="20.140625" style="77" customWidth="1"/>
    <col min="1796" max="1796" width="19.42578125" style="77" customWidth="1"/>
    <col min="1797" max="1797" width="17" style="77" customWidth="1"/>
    <col min="1798" max="1798" width="17.7109375" style="77" customWidth="1"/>
    <col min="1799" max="1799" width="28.140625" style="77" bestFit="1" customWidth="1"/>
    <col min="1800" max="1800" width="20.42578125" style="77" customWidth="1"/>
    <col min="1801" max="1801" width="16.7109375" style="77" customWidth="1"/>
    <col min="1802" max="1802" width="30.5703125" style="77" customWidth="1"/>
    <col min="1803" max="2049" width="11.5703125" style="77"/>
    <col min="2050" max="2050" width="28.28515625" style="77" customWidth="1"/>
    <col min="2051" max="2051" width="20.140625" style="77" customWidth="1"/>
    <col min="2052" max="2052" width="19.42578125" style="77" customWidth="1"/>
    <col min="2053" max="2053" width="17" style="77" customWidth="1"/>
    <col min="2054" max="2054" width="17.7109375" style="77" customWidth="1"/>
    <col min="2055" max="2055" width="28.140625" style="77" bestFit="1" customWidth="1"/>
    <col min="2056" max="2056" width="20.42578125" style="77" customWidth="1"/>
    <col min="2057" max="2057" width="16.7109375" style="77" customWidth="1"/>
    <col min="2058" max="2058" width="30.5703125" style="77" customWidth="1"/>
    <col min="2059" max="2305" width="11.5703125" style="77"/>
    <col min="2306" max="2306" width="28.28515625" style="77" customWidth="1"/>
    <col min="2307" max="2307" width="20.140625" style="77" customWidth="1"/>
    <col min="2308" max="2308" width="19.42578125" style="77" customWidth="1"/>
    <col min="2309" max="2309" width="17" style="77" customWidth="1"/>
    <col min="2310" max="2310" width="17.7109375" style="77" customWidth="1"/>
    <col min="2311" max="2311" width="28.140625" style="77" bestFit="1" customWidth="1"/>
    <col min="2312" max="2312" width="20.42578125" style="77" customWidth="1"/>
    <col min="2313" max="2313" width="16.7109375" style="77" customWidth="1"/>
    <col min="2314" max="2314" width="30.5703125" style="77" customWidth="1"/>
    <col min="2315" max="2561" width="11.5703125" style="77"/>
    <col min="2562" max="2562" width="28.28515625" style="77" customWidth="1"/>
    <col min="2563" max="2563" width="20.140625" style="77" customWidth="1"/>
    <col min="2564" max="2564" width="19.42578125" style="77" customWidth="1"/>
    <col min="2565" max="2565" width="17" style="77" customWidth="1"/>
    <col min="2566" max="2566" width="17.7109375" style="77" customWidth="1"/>
    <col min="2567" max="2567" width="28.140625" style="77" bestFit="1" customWidth="1"/>
    <col min="2568" max="2568" width="20.42578125" style="77" customWidth="1"/>
    <col min="2569" max="2569" width="16.7109375" style="77" customWidth="1"/>
    <col min="2570" max="2570" width="30.5703125" style="77" customWidth="1"/>
    <col min="2571" max="2817" width="11.5703125" style="77"/>
    <col min="2818" max="2818" width="28.28515625" style="77" customWidth="1"/>
    <col min="2819" max="2819" width="20.140625" style="77" customWidth="1"/>
    <col min="2820" max="2820" width="19.42578125" style="77" customWidth="1"/>
    <col min="2821" max="2821" width="17" style="77" customWidth="1"/>
    <col min="2822" max="2822" width="17.7109375" style="77" customWidth="1"/>
    <col min="2823" max="2823" width="28.140625" style="77" bestFit="1" customWidth="1"/>
    <col min="2824" max="2824" width="20.42578125" style="77" customWidth="1"/>
    <col min="2825" max="2825" width="16.7109375" style="77" customWidth="1"/>
    <col min="2826" max="2826" width="30.5703125" style="77" customWidth="1"/>
    <col min="2827" max="3073" width="11.5703125" style="77"/>
    <col min="3074" max="3074" width="28.28515625" style="77" customWidth="1"/>
    <col min="3075" max="3075" width="20.140625" style="77" customWidth="1"/>
    <col min="3076" max="3076" width="19.42578125" style="77" customWidth="1"/>
    <col min="3077" max="3077" width="17" style="77" customWidth="1"/>
    <col min="3078" max="3078" width="17.7109375" style="77" customWidth="1"/>
    <col min="3079" max="3079" width="28.140625" style="77" bestFit="1" customWidth="1"/>
    <col min="3080" max="3080" width="20.42578125" style="77" customWidth="1"/>
    <col min="3081" max="3081" width="16.7109375" style="77" customWidth="1"/>
    <col min="3082" max="3082" width="30.5703125" style="77" customWidth="1"/>
    <col min="3083" max="3329" width="11.5703125" style="77"/>
    <col min="3330" max="3330" width="28.28515625" style="77" customWidth="1"/>
    <col min="3331" max="3331" width="20.140625" style="77" customWidth="1"/>
    <col min="3332" max="3332" width="19.42578125" style="77" customWidth="1"/>
    <col min="3333" max="3333" width="17" style="77" customWidth="1"/>
    <col min="3334" max="3334" width="17.7109375" style="77" customWidth="1"/>
    <col min="3335" max="3335" width="28.140625" style="77" bestFit="1" customWidth="1"/>
    <col min="3336" max="3336" width="20.42578125" style="77" customWidth="1"/>
    <col min="3337" max="3337" width="16.7109375" style="77" customWidth="1"/>
    <col min="3338" max="3338" width="30.5703125" style="77" customWidth="1"/>
    <col min="3339" max="3585" width="11.5703125" style="77"/>
    <col min="3586" max="3586" width="28.28515625" style="77" customWidth="1"/>
    <col min="3587" max="3587" width="20.140625" style="77" customWidth="1"/>
    <col min="3588" max="3588" width="19.42578125" style="77" customWidth="1"/>
    <col min="3589" max="3589" width="17" style="77" customWidth="1"/>
    <col min="3590" max="3590" width="17.7109375" style="77" customWidth="1"/>
    <col min="3591" max="3591" width="28.140625" style="77" bestFit="1" customWidth="1"/>
    <col min="3592" max="3592" width="20.42578125" style="77" customWidth="1"/>
    <col min="3593" max="3593" width="16.7109375" style="77" customWidth="1"/>
    <col min="3594" max="3594" width="30.5703125" style="77" customWidth="1"/>
    <col min="3595" max="3841" width="11.5703125" style="77"/>
    <col min="3842" max="3842" width="28.28515625" style="77" customWidth="1"/>
    <col min="3843" max="3843" width="20.140625" style="77" customWidth="1"/>
    <col min="3844" max="3844" width="19.42578125" style="77" customWidth="1"/>
    <col min="3845" max="3845" width="17" style="77" customWidth="1"/>
    <col min="3846" max="3846" width="17.7109375" style="77" customWidth="1"/>
    <col min="3847" max="3847" width="28.140625" style="77" bestFit="1" customWidth="1"/>
    <col min="3848" max="3848" width="20.42578125" style="77" customWidth="1"/>
    <col min="3849" max="3849" width="16.7109375" style="77" customWidth="1"/>
    <col min="3850" max="3850" width="30.5703125" style="77" customWidth="1"/>
    <col min="3851" max="4097" width="11.5703125" style="77"/>
    <col min="4098" max="4098" width="28.28515625" style="77" customWidth="1"/>
    <col min="4099" max="4099" width="20.140625" style="77" customWidth="1"/>
    <col min="4100" max="4100" width="19.42578125" style="77" customWidth="1"/>
    <col min="4101" max="4101" width="17" style="77" customWidth="1"/>
    <col min="4102" max="4102" width="17.7109375" style="77" customWidth="1"/>
    <col min="4103" max="4103" width="28.140625" style="77" bestFit="1" customWidth="1"/>
    <col min="4104" max="4104" width="20.42578125" style="77" customWidth="1"/>
    <col min="4105" max="4105" width="16.7109375" style="77" customWidth="1"/>
    <col min="4106" max="4106" width="30.5703125" style="77" customWidth="1"/>
    <col min="4107" max="4353" width="11.5703125" style="77"/>
    <col min="4354" max="4354" width="28.28515625" style="77" customWidth="1"/>
    <col min="4355" max="4355" width="20.140625" style="77" customWidth="1"/>
    <col min="4356" max="4356" width="19.42578125" style="77" customWidth="1"/>
    <col min="4357" max="4357" width="17" style="77" customWidth="1"/>
    <col min="4358" max="4358" width="17.7109375" style="77" customWidth="1"/>
    <col min="4359" max="4359" width="28.140625" style="77" bestFit="1" customWidth="1"/>
    <col min="4360" max="4360" width="20.42578125" style="77" customWidth="1"/>
    <col min="4361" max="4361" width="16.7109375" style="77" customWidth="1"/>
    <col min="4362" max="4362" width="30.5703125" style="77" customWidth="1"/>
    <col min="4363" max="4609" width="11.5703125" style="77"/>
    <col min="4610" max="4610" width="28.28515625" style="77" customWidth="1"/>
    <col min="4611" max="4611" width="20.140625" style="77" customWidth="1"/>
    <col min="4612" max="4612" width="19.42578125" style="77" customWidth="1"/>
    <col min="4613" max="4613" width="17" style="77" customWidth="1"/>
    <col min="4614" max="4614" width="17.7109375" style="77" customWidth="1"/>
    <col min="4615" max="4615" width="28.140625" style="77" bestFit="1" customWidth="1"/>
    <col min="4616" max="4616" width="20.42578125" style="77" customWidth="1"/>
    <col min="4617" max="4617" width="16.7109375" style="77" customWidth="1"/>
    <col min="4618" max="4618" width="30.5703125" style="77" customWidth="1"/>
    <col min="4619" max="4865" width="11.5703125" style="77"/>
    <col min="4866" max="4866" width="28.28515625" style="77" customWidth="1"/>
    <col min="4867" max="4867" width="20.140625" style="77" customWidth="1"/>
    <col min="4868" max="4868" width="19.42578125" style="77" customWidth="1"/>
    <col min="4869" max="4869" width="17" style="77" customWidth="1"/>
    <col min="4870" max="4870" width="17.7109375" style="77" customWidth="1"/>
    <col min="4871" max="4871" width="28.140625" style="77" bestFit="1" customWidth="1"/>
    <col min="4872" max="4872" width="20.42578125" style="77" customWidth="1"/>
    <col min="4873" max="4873" width="16.7109375" style="77" customWidth="1"/>
    <col min="4874" max="4874" width="30.5703125" style="77" customWidth="1"/>
    <col min="4875" max="5121" width="11.5703125" style="77"/>
    <col min="5122" max="5122" width="28.28515625" style="77" customWidth="1"/>
    <col min="5123" max="5123" width="20.140625" style="77" customWidth="1"/>
    <col min="5124" max="5124" width="19.42578125" style="77" customWidth="1"/>
    <col min="5125" max="5125" width="17" style="77" customWidth="1"/>
    <col min="5126" max="5126" width="17.7109375" style="77" customWidth="1"/>
    <col min="5127" max="5127" width="28.140625" style="77" bestFit="1" customWidth="1"/>
    <col min="5128" max="5128" width="20.42578125" style="77" customWidth="1"/>
    <col min="5129" max="5129" width="16.7109375" style="77" customWidth="1"/>
    <col min="5130" max="5130" width="30.5703125" style="77" customWidth="1"/>
    <col min="5131" max="5377" width="11.5703125" style="77"/>
    <col min="5378" max="5378" width="28.28515625" style="77" customWidth="1"/>
    <col min="5379" max="5379" width="20.140625" style="77" customWidth="1"/>
    <col min="5380" max="5380" width="19.42578125" style="77" customWidth="1"/>
    <col min="5381" max="5381" width="17" style="77" customWidth="1"/>
    <col min="5382" max="5382" width="17.7109375" style="77" customWidth="1"/>
    <col min="5383" max="5383" width="28.140625" style="77" bestFit="1" customWidth="1"/>
    <col min="5384" max="5384" width="20.42578125" style="77" customWidth="1"/>
    <col min="5385" max="5385" width="16.7109375" style="77" customWidth="1"/>
    <col min="5386" max="5386" width="30.5703125" style="77" customWidth="1"/>
    <col min="5387" max="5633" width="11.5703125" style="77"/>
    <col min="5634" max="5634" width="28.28515625" style="77" customWidth="1"/>
    <col min="5635" max="5635" width="20.140625" style="77" customWidth="1"/>
    <col min="5636" max="5636" width="19.42578125" style="77" customWidth="1"/>
    <col min="5637" max="5637" width="17" style="77" customWidth="1"/>
    <col min="5638" max="5638" width="17.7109375" style="77" customWidth="1"/>
    <col min="5639" max="5639" width="28.140625" style="77" bestFit="1" customWidth="1"/>
    <col min="5640" max="5640" width="20.42578125" style="77" customWidth="1"/>
    <col min="5641" max="5641" width="16.7109375" style="77" customWidth="1"/>
    <col min="5642" max="5642" width="30.5703125" style="77" customWidth="1"/>
    <col min="5643" max="5889" width="11.5703125" style="77"/>
    <col min="5890" max="5890" width="28.28515625" style="77" customWidth="1"/>
    <col min="5891" max="5891" width="20.140625" style="77" customWidth="1"/>
    <col min="5892" max="5892" width="19.42578125" style="77" customWidth="1"/>
    <col min="5893" max="5893" width="17" style="77" customWidth="1"/>
    <col min="5894" max="5894" width="17.7109375" style="77" customWidth="1"/>
    <col min="5895" max="5895" width="28.140625" style="77" bestFit="1" customWidth="1"/>
    <col min="5896" max="5896" width="20.42578125" style="77" customWidth="1"/>
    <col min="5897" max="5897" width="16.7109375" style="77" customWidth="1"/>
    <col min="5898" max="5898" width="30.5703125" style="77" customWidth="1"/>
    <col min="5899" max="6145" width="11.5703125" style="77"/>
    <col min="6146" max="6146" width="28.28515625" style="77" customWidth="1"/>
    <col min="6147" max="6147" width="20.140625" style="77" customWidth="1"/>
    <col min="6148" max="6148" width="19.42578125" style="77" customWidth="1"/>
    <col min="6149" max="6149" width="17" style="77" customWidth="1"/>
    <col min="6150" max="6150" width="17.7109375" style="77" customWidth="1"/>
    <col min="6151" max="6151" width="28.140625" style="77" bestFit="1" customWidth="1"/>
    <col min="6152" max="6152" width="20.42578125" style="77" customWidth="1"/>
    <col min="6153" max="6153" width="16.7109375" style="77" customWidth="1"/>
    <col min="6154" max="6154" width="30.5703125" style="77" customWidth="1"/>
    <col min="6155" max="6401" width="11.5703125" style="77"/>
    <col min="6402" max="6402" width="28.28515625" style="77" customWidth="1"/>
    <col min="6403" max="6403" width="20.140625" style="77" customWidth="1"/>
    <col min="6404" max="6404" width="19.42578125" style="77" customWidth="1"/>
    <col min="6405" max="6405" width="17" style="77" customWidth="1"/>
    <col min="6406" max="6406" width="17.7109375" style="77" customWidth="1"/>
    <col min="6407" max="6407" width="28.140625" style="77" bestFit="1" customWidth="1"/>
    <col min="6408" max="6408" width="20.42578125" style="77" customWidth="1"/>
    <col min="6409" max="6409" width="16.7109375" style="77" customWidth="1"/>
    <col min="6410" max="6410" width="30.5703125" style="77" customWidth="1"/>
    <col min="6411" max="6657" width="11.5703125" style="77"/>
    <col min="6658" max="6658" width="28.28515625" style="77" customWidth="1"/>
    <col min="6659" max="6659" width="20.140625" style="77" customWidth="1"/>
    <col min="6660" max="6660" width="19.42578125" style="77" customWidth="1"/>
    <col min="6661" max="6661" width="17" style="77" customWidth="1"/>
    <col min="6662" max="6662" width="17.7109375" style="77" customWidth="1"/>
    <col min="6663" max="6663" width="28.140625" style="77" bestFit="1" customWidth="1"/>
    <col min="6664" max="6664" width="20.42578125" style="77" customWidth="1"/>
    <col min="6665" max="6665" width="16.7109375" style="77" customWidth="1"/>
    <col min="6666" max="6666" width="30.5703125" style="77" customWidth="1"/>
    <col min="6667" max="6913" width="11.5703125" style="77"/>
    <col min="6914" max="6914" width="28.28515625" style="77" customWidth="1"/>
    <col min="6915" max="6915" width="20.140625" style="77" customWidth="1"/>
    <col min="6916" max="6916" width="19.42578125" style="77" customWidth="1"/>
    <col min="6917" max="6917" width="17" style="77" customWidth="1"/>
    <col min="6918" max="6918" width="17.7109375" style="77" customWidth="1"/>
    <col min="6919" max="6919" width="28.140625" style="77" bestFit="1" customWidth="1"/>
    <col min="6920" max="6920" width="20.42578125" style="77" customWidth="1"/>
    <col min="6921" max="6921" width="16.7109375" style="77" customWidth="1"/>
    <col min="6922" max="6922" width="30.5703125" style="77" customWidth="1"/>
    <col min="6923" max="7169" width="11.5703125" style="77"/>
    <col min="7170" max="7170" width="28.28515625" style="77" customWidth="1"/>
    <col min="7171" max="7171" width="20.140625" style="77" customWidth="1"/>
    <col min="7172" max="7172" width="19.42578125" style="77" customWidth="1"/>
    <col min="7173" max="7173" width="17" style="77" customWidth="1"/>
    <col min="7174" max="7174" width="17.7109375" style="77" customWidth="1"/>
    <col min="7175" max="7175" width="28.140625" style="77" bestFit="1" customWidth="1"/>
    <col min="7176" max="7176" width="20.42578125" style="77" customWidth="1"/>
    <col min="7177" max="7177" width="16.7109375" style="77" customWidth="1"/>
    <col min="7178" max="7178" width="30.5703125" style="77" customWidth="1"/>
    <col min="7179" max="7425" width="11.5703125" style="77"/>
    <col min="7426" max="7426" width="28.28515625" style="77" customWidth="1"/>
    <col min="7427" max="7427" width="20.140625" style="77" customWidth="1"/>
    <col min="7428" max="7428" width="19.42578125" style="77" customWidth="1"/>
    <col min="7429" max="7429" width="17" style="77" customWidth="1"/>
    <col min="7430" max="7430" width="17.7109375" style="77" customWidth="1"/>
    <col min="7431" max="7431" width="28.140625" style="77" bestFit="1" customWidth="1"/>
    <col min="7432" max="7432" width="20.42578125" style="77" customWidth="1"/>
    <col min="7433" max="7433" width="16.7109375" style="77" customWidth="1"/>
    <col min="7434" max="7434" width="30.5703125" style="77" customWidth="1"/>
    <col min="7435" max="7681" width="11.5703125" style="77"/>
    <col min="7682" max="7682" width="28.28515625" style="77" customWidth="1"/>
    <col min="7683" max="7683" width="20.140625" style="77" customWidth="1"/>
    <col min="7684" max="7684" width="19.42578125" style="77" customWidth="1"/>
    <col min="7685" max="7685" width="17" style="77" customWidth="1"/>
    <col min="7686" max="7686" width="17.7109375" style="77" customWidth="1"/>
    <col min="7687" max="7687" width="28.140625" style="77" bestFit="1" customWidth="1"/>
    <col min="7688" max="7688" width="20.42578125" style="77" customWidth="1"/>
    <col min="7689" max="7689" width="16.7109375" style="77" customWidth="1"/>
    <col min="7690" max="7690" width="30.5703125" style="77" customWidth="1"/>
    <col min="7691" max="7937" width="11.5703125" style="77"/>
    <col min="7938" max="7938" width="28.28515625" style="77" customWidth="1"/>
    <col min="7939" max="7939" width="20.140625" style="77" customWidth="1"/>
    <col min="7940" max="7940" width="19.42578125" style="77" customWidth="1"/>
    <col min="7941" max="7941" width="17" style="77" customWidth="1"/>
    <col min="7942" max="7942" width="17.7109375" style="77" customWidth="1"/>
    <col min="7943" max="7943" width="28.140625" style="77" bestFit="1" customWidth="1"/>
    <col min="7944" max="7944" width="20.42578125" style="77" customWidth="1"/>
    <col min="7945" max="7945" width="16.7109375" style="77" customWidth="1"/>
    <col min="7946" max="7946" width="30.5703125" style="77" customWidth="1"/>
    <col min="7947" max="8193" width="11.5703125" style="77"/>
    <col min="8194" max="8194" width="28.28515625" style="77" customWidth="1"/>
    <col min="8195" max="8195" width="20.140625" style="77" customWidth="1"/>
    <col min="8196" max="8196" width="19.42578125" style="77" customWidth="1"/>
    <col min="8197" max="8197" width="17" style="77" customWidth="1"/>
    <col min="8198" max="8198" width="17.7109375" style="77" customWidth="1"/>
    <col min="8199" max="8199" width="28.140625" style="77" bestFit="1" customWidth="1"/>
    <col min="8200" max="8200" width="20.42578125" style="77" customWidth="1"/>
    <col min="8201" max="8201" width="16.7109375" style="77" customWidth="1"/>
    <col min="8202" max="8202" width="30.5703125" style="77" customWidth="1"/>
    <col min="8203" max="8449" width="11.5703125" style="77"/>
    <col min="8450" max="8450" width="28.28515625" style="77" customWidth="1"/>
    <col min="8451" max="8451" width="20.140625" style="77" customWidth="1"/>
    <col min="8452" max="8452" width="19.42578125" style="77" customWidth="1"/>
    <col min="8453" max="8453" width="17" style="77" customWidth="1"/>
    <col min="8454" max="8454" width="17.7109375" style="77" customWidth="1"/>
    <col min="8455" max="8455" width="28.140625" style="77" bestFit="1" customWidth="1"/>
    <col min="8456" max="8456" width="20.42578125" style="77" customWidth="1"/>
    <col min="8457" max="8457" width="16.7109375" style="77" customWidth="1"/>
    <col min="8458" max="8458" width="30.5703125" style="77" customWidth="1"/>
    <col min="8459" max="8705" width="11.5703125" style="77"/>
    <col min="8706" max="8706" width="28.28515625" style="77" customWidth="1"/>
    <col min="8707" max="8707" width="20.140625" style="77" customWidth="1"/>
    <col min="8708" max="8708" width="19.42578125" style="77" customWidth="1"/>
    <col min="8709" max="8709" width="17" style="77" customWidth="1"/>
    <col min="8710" max="8710" width="17.7109375" style="77" customWidth="1"/>
    <col min="8711" max="8711" width="28.140625" style="77" bestFit="1" customWidth="1"/>
    <col min="8712" max="8712" width="20.42578125" style="77" customWidth="1"/>
    <col min="8713" max="8713" width="16.7109375" style="77" customWidth="1"/>
    <col min="8714" max="8714" width="30.5703125" style="77" customWidth="1"/>
    <col min="8715" max="8961" width="11.5703125" style="77"/>
    <col min="8962" max="8962" width="28.28515625" style="77" customWidth="1"/>
    <col min="8963" max="8963" width="20.140625" style="77" customWidth="1"/>
    <col min="8964" max="8964" width="19.42578125" style="77" customWidth="1"/>
    <col min="8965" max="8965" width="17" style="77" customWidth="1"/>
    <col min="8966" max="8966" width="17.7109375" style="77" customWidth="1"/>
    <col min="8967" max="8967" width="28.140625" style="77" bestFit="1" customWidth="1"/>
    <col min="8968" max="8968" width="20.42578125" style="77" customWidth="1"/>
    <col min="8969" max="8969" width="16.7109375" style="77" customWidth="1"/>
    <col min="8970" max="8970" width="30.5703125" style="77" customWidth="1"/>
    <col min="8971" max="9217" width="11.5703125" style="77"/>
    <col min="9218" max="9218" width="28.28515625" style="77" customWidth="1"/>
    <col min="9219" max="9219" width="20.140625" style="77" customWidth="1"/>
    <col min="9220" max="9220" width="19.42578125" style="77" customWidth="1"/>
    <col min="9221" max="9221" width="17" style="77" customWidth="1"/>
    <col min="9222" max="9222" width="17.7109375" style="77" customWidth="1"/>
    <col min="9223" max="9223" width="28.140625" style="77" bestFit="1" customWidth="1"/>
    <col min="9224" max="9224" width="20.42578125" style="77" customWidth="1"/>
    <col min="9225" max="9225" width="16.7109375" style="77" customWidth="1"/>
    <col min="9226" max="9226" width="30.5703125" style="77" customWidth="1"/>
    <col min="9227" max="9473" width="11.5703125" style="77"/>
    <col min="9474" max="9474" width="28.28515625" style="77" customWidth="1"/>
    <col min="9475" max="9475" width="20.140625" style="77" customWidth="1"/>
    <col min="9476" max="9476" width="19.42578125" style="77" customWidth="1"/>
    <col min="9477" max="9477" width="17" style="77" customWidth="1"/>
    <col min="9478" max="9478" width="17.7109375" style="77" customWidth="1"/>
    <col min="9479" max="9479" width="28.140625" style="77" bestFit="1" customWidth="1"/>
    <col min="9480" max="9480" width="20.42578125" style="77" customWidth="1"/>
    <col min="9481" max="9481" width="16.7109375" style="77" customWidth="1"/>
    <col min="9482" max="9482" width="30.5703125" style="77" customWidth="1"/>
    <col min="9483" max="9729" width="11.5703125" style="77"/>
    <col min="9730" max="9730" width="28.28515625" style="77" customWidth="1"/>
    <col min="9731" max="9731" width="20.140625" style="77" customWidth="1"/>
    <col min="9732" max="9732" width="19.42578125" style="77" customWidth="1"/>
    <col min="9733" max="9733" width="17" style="77" customWidth="1"/>
    <col min="9734" max="9734" width="17.7109375" style="77" customWidth="1"/>
    <col min="9735" max="9735" width="28.140625" style="77" bestFit="1" customWidth="1"/>
    <col min="9736" max="9736" width="20.42578125" style="77" customWidth="1"/>
    <col min="9737" max="9737" width="16.7109375" style="77" customWidth="1"/>
    <col min="9738" max="9738" width="30.5703125" style="77" customWidth="1"/>
    <col min="9739" max="9985" width="11.5703125" style="77"/>
    <col min="9986" max="9986" width="28.28515625" style="77" customWidth="1"/>
    <col min="9987" max="9987" width="20.140625" style="77" customWidth="1"/>
    <col min="9988" max="9988" width="19.42578125" style="77" customWidth="1"/>
    <col min="9989" max="9989" width="17" style="77" customWidth="1"/>
    <col min="9990" max="9990" width="17.7109375" style="77" customWidth="1"/>
    <col min="9991" max="9991" width="28.140625" style="77" bestFit="1" customWidth="1"/>
    <col min="9992" max="9992" width="20.42578125" style="77" customWidth="1"/>
    <col min="9993" max="9993" width="16.7109375" style="77" customWidth="1"/>
    <col min="9994" max="9994" width="30.5703125" style="77" customWidth="1"/>
    <col min="9995" max="10241" width="11.5703125" style="77"/>
    <col min="10242" max="10242" width="28.28515625" style="77" customWidth="1"/>
    <col min="10243" max="10243" width="20.140625" style="77" customWidth="1"/>
    <col min="10244" max="10244" width="19.42578125" style="77" customWidth="1"/>
    <col min="10245" max="10245" width="17" style="77" customWidth="1"/>
    <col min="10246" max="10246" width="17.7109375" style="77" customWidth="1"/>
    <col min="10247" max="10247" width="28.140625" style="77" bestFit="1" customWidth="1"/>
    <col min="10248" max="10248" width="20.42578125" style="77" customWidth="1"/>
    <col min="10249" max="10249" width="16.7109375" style="77" customWidth="1"/>
    <col min="10250" max="10250" width="30.5703125" style="77" customWidth="1"/>
    <col min="10251" max="10497" width="11.5703125" style="77"/>
    <col min="10498" max="10498" width="28.28515625" style="77" customWidth="1"/>
    <col min="10499" max="10499" width="20.140625" style="77" customWidth="1"/>
    <col min="10500" max="10500" width="19.42578125" style="77" customWidth="1"/>
    <col min="10501" max="10501" width="17" style="77" customWidth="1"/>
    <col min="10502" max="10502" width="17.7109375" style="77" customWidth="1"/>
    <col min="10503" max="10503" width="28.140625" style="77" bestFit="1" customWidth="1"/>
    <col min="10504" max="10504" width="20.42578125" style="77" customWidth="1"/>
    <col min="10505" max="10505" width="16.7109375" style="77" customWidth="1"/>
    <col min="10506" max="10506" width="30.5703125" style="77" customWidth="1"/>
    <col min="10507" max="10753" width="11.5703125" style="77"/>
    <col min="10754" max="10754" width="28.28515625" style="77" customWidth="1"/>
    <col min="10755" max="10755" width="20.140625" style="77" customWidth="1"/>
    <col min="10756" max="10756" width="19.42578125" style="77" customWidth="1"/>
    <col min="10757" max="10757" width="17" style="77" customWidth="1"/>
    <col min="10758" max="10758" width="17.7109375" style="77" customWidth="1"/>
    <col min="10759" max="10759" width="28.140625" style="77" bestFit="1" customWidth="1"/>
    <col min="10760" max="10760" width="20.42578125" style="77" customWidth="1"/>
    <col min="10761" max="10761" width="16.7109375" style="77" customWidth="1"/>
    <col min="10762" max="10762" width="30.5703125" style="77" customWidth="1"/>
    <col min="10763" max="11009" width="11.5703125" style="77"/>
    <col min="11010" max="11010" width="28.28515625" style="77" customWidth="1"/>
    <col min="11011" max="11011" width="20.140625" style="77" customWidth="1"/>
    <col min="11012" max="11012" width="19.42578125" style="77" customWidth="1"/>
    <col min="11013" max="11013" width="17" style="77" customWidth="1"/>
    <col min="11014" max="11014" width="17.7109375" style="77" customWidth="1"/>
    <col min="11015" max="11015" width="28.140625" style="77" bestFit="1" customWidth="1"/>
    <col min="11016" max="11016" width="20.42578125" style="77" customWidth="1"/>
    <col min="11017" max="11017" width="16.7109375" style="77" customWidth="1"/>
    <col min="11018" max="11018" width="30.5703125" style="77" customWidth="1"/>
    <col min="11019" max="11265" width="11.5703125" style="77"/>
    <col min="11266" max="11266" width="28.28515625" style="77" customWidth="1"/>
    <col min="11267" max="11267" width="20.140625" style="77" customWidth="1"/>
    <col min="11268" max="11268" width="19.42578125" style="77" customWidth="1"/>
    <col min="11269" max="11269" width="17" style="77" customWidth="1"/>
    <col min="11270" max="11270" width="17.7109375" style="77" customWidth="1"/>
    <col min="11271" max="11271" width="28.140625" style="77" bestFit="1" customWidth="1"/>
    <col min="11272" max="11272" width="20.42578125" style="77" customWidth="1"/>
    <col min="11273" max="11273" width="16.7109375" style="77" customWidth="1"/>
    <col min="11274" max="11274" width="30.5703125" style="77" customWidth="1"/>
    <col min="11275" max="11521" width="11.5703125" style="77"/>
    <col min="11522" max="11522" width="28.28515625" style="77" customWidth="1"/>
    <col min="11523" max="11523" width="20.140625" style="77" customWidth="1"/>
    <col min="11524" max="11524" width="19.42578125" style="77" customWidth="1"/>
    <col min="11525" max="11525" width="17" style="77" customWidth="1"/>
    <col min="11526" max="11526" width="17.7109375" style="77" customWidth="1"/>
    <col min="11527" max="11527" width="28.140625" style="77" bestFit="1" customWidth="1"/>
    <col min="11528" max="11528" width="20.42578125" style="77" customWidth="1"/>
    <col min="11529" max="11529" width="16.7109375" style="77" customWidth="1"/>
    <col min="11530" max="11530" width="30.5703125" style="77" customWidth="1"/>
    <col min="11531" max="11777" width="11.5703125" style="77"/>
    <col min="11778" max="11778" width="28.28515625" style="77" customWidth="1"/>
    <col min="11779" max="11779" width="20.140625" style="77" customWidth="1"/>
    <col min="11780" max="11780" width="19.42578125" style="77" customWidth="1"/>
    <col min="11781" max="11781" width="17" style="77" customWidth="1"/>
    <col min="11782" max="11782" width="17.7109375" style="77" customWidth="1"/>
    <col min="11783" max="11783" width="28.140625" style="77" bestFit="1" customWidth="1"/>
    <col min="11784" max="11784" width="20.42578125" style="77" customWidth="1"/>
    <col min="11785" max="11785" width="16.7109375" style="77" customWidth="1"/>
    <col min="11786" max="11786" width="30.5703125" style="77" customWidth="1"/>
    <col min="11787" max="12033" width="11.5703125" style="77"/>
    <col min="12034" max="12034" width="28.28515625" style="77" customWidth="1"/>
    <col min="12035" max="12035" width="20.140625" style="77" customWidth="1"/>
    <col min="12036" max="12036" width="19.42578125" style="77" customWidth="1"/>
    <col min="12037" max="12037" width="17" style="77" customWidth="1"/>
    <col min="12038" max="12038" width="17.7109375" style="77" customWidth="1"/>
    <col min="12039" max="12039" width="28.140625" style="77" bestFit="1" customWidth="1"/>
    <col min="12040" max="12040" width="20.42578125" style="77" customWidth="1"/>
    <col min="12041" max="12041" width="16.7109375" style="77" customWidth="1"/>
    <col min="12042" max="12042" width="30.5703125" style="77" customWidth="1"/>
    <col min="12043" max="12289" width="11.5703125" style="77"/>
    <col min="12290" max="12290" width="28.28515625" style="77" customWidth="1"/>
    <col min="12291" max="12291" width="20.140625" style="77" customWidth="1"/>
    <col min="12292" max="12292" width="19.42578125" style="77" customWidth="1"/>
    <col min="12293" max="12293" width="17" style="77" customWidth="1"/>
    <col min="12294" max="12294" width="17.7109375" style="77" customWidth="1"/>
    <col min="12295" max="12295" width="28.140625" style="77" bestFit="1" customWidth="1"/>
    <col min="12296" max="12296" width="20.42578125" style="77" customWidth="1"/>
    <col min="12297" max="12297" width="16.7109375" style="77" customWidth="1"/>
    <col min="12298" max="12298" width="30.5703125" style="77" customWidth="1"/>
    <col min="12299" max="12545" width="11.5703125" style="77"/>
    <col min="12546" max="12546" width="28.28515625" style="77" customWidth="1"/>
    <col min="12547" max="12547" width="20.140625" style="77" customWidth="1"/>
    <col min="12548" max="12548" width="19.42578125" style="77" customWidth="1"/>
    <col min="12549" max="12549" width="17" style="77" customWidth="1"/>
    <col min="12550" max="12550" width="17.7109375" style="77" customWidth="1"/>
    <col min="12551" max="12551" width="28.140625" style="77" bestFit="1" customWidth="1"/>
    <col min="12552" max="12552" width="20.42578125" style="77" customWidth="1"/>
    <col min="12553" max="12553" width="16.7109375" style="77" customWidth="1"/>
    <col min="12554" max="12554" width="30.5703125" style="77" customWidth="1"/>
    <col min="12555" max="12801" width="11.5703125" style="77"/>
    <col min="12802" max="12802" width="28.28515625" style="77" customWidth="1"/>
    <col min="12803" max="12803" width="20.140625" style="77" customWidth="1"/>
    <col min="12804" max="12804" width="19.42578125" style="77" customWidth="1"/>
    <col min="12805" max="12805" width="17" style="77" customWidth="1"/>
    <col min="12806" max="12806" width="17.7109375" style="77" customWidth="1"/>
    <col min="12807" max="12807" width="28.140625" style="77" bestFit="1" customWidth="1"/>
    <col min="12808" max="12808" width="20.42578125" style="77" customWidth="1"/>
    <col min="12809" max="12809" width="16.7109375" style="77" customWidth="1"/>
    <col min="12810" max="12810" width="30.5703125" style="77" customWidth="1"/>
    <col min="12811" max="13057" width="11.5703125" style="77"/>
    <col min="13058" max="13058" width="28.28515625" style="77" customWidth="1"/>
    <col min="13059" max="13059" width="20.140625" style="77" customWidth="1"/>
    <col min="13060" max="13060" width="19.42578125" style="77" customWidth="1"/>
    <col min="13061" max="13061" width="17" style="77" customWidth="1"/>
    <col min="13062" max="13062" width="17.7109375" style="77" customWidth="1"/>
    <col min="13063" max="13063" width="28.140625" style="77" bestFit="1" customWidth="1"/>
    <col min="13064" max="13064" width="20.42578125" style="77" customWidth="1"/>
    <col min="13065" max="13065" width="16.7109375" style="77" customWidth="1"/>
    <col min="13066" max="13066" width="30.5703125" style="77" customWidth="1"/>
    <col min="13067" max="13313" width="11.5703125" style="77"/>
    <col min="13314" max="13314" width="28.28515625" style="77" customWidth="1"/>
    <col min="13315" max="13315" width="20.140625" style="77" customWidth="1"/>
    <col min="13316" max="13316" width="19.42578125" style="77" customWidth="1"/>
    <col min="13317" max="13317" width="17" style="77" customWidth="1"/>
    <col min="13318" max="13318" width="17.7109375" style="77" customWidth="1"/>
    <col min="13319" max="13319" width="28.140625" style="77" bestFit="1" customWidth="1"/>
    <col min="13320" max="13320" width="20.42578125" style="77" customWidth="1"/>
    <col min="13321" max="13321" width="16.7109375" style="77" customWidth="1"/>
    <col min="13322" max="13322" width="30.5703125" style="77" customWidth="1"/>
    <col min="13323" max="13569" width="11.5703125" style="77"/>
    <col min="13570" max="13570" width="28.28515625" style="77" customWidth="1"/>
    <col min="13571" max="13571" width="20.140625" style="77" customWidth="1"/>
    <col min="13572" max="13572" width="19.42578125" style="77" customWidth="1"/>
    <col min="13573" max="13573" width="17" style="77" customWidth="1"/>
    <col min="13574" max="13574" width="17.7109375" style="77" customWidth="1"/>
    <col min="13575" max="13575" width="28.140625" style="77" bestFit="1" customWidth="1"/>
    <col min="13576" max="13576" width="20.42578125" style="77" customWidth="1"/>
    <col min="13577" max="13577" width="16.7109375" style="77" customWidth="1"/>
    <col min="13578" max="13578" width="30.5703125" style="77" customWidth="1"/>
    <col min="13579" max="13825" width="11.5703125" style="77"/>
    <col min="13826" max="13826" width="28.28515625" style="77" customWidth="1"/>
    <col min="13827" max="13827" width="20.140625" style="77" customWidth="1"/>
    <col min="13828" max="13828" width="19.42578125" style="77" customWidth="1"/>
    <col min="13829" max="13829" width="17" style="77" customWidth="1"/>
    <col min="13830" max="13830" width="17.7109375" style="77" customWidth="1"/>
    <col min="13831" max="13831" width="28.140625" style="77" bestFit="1" customWidth="1"/>
    <col min="13832" max="13832" width="20.42578125" style="77" customWidth="1"/>
    <col min="13833" max="13833" width="16.7109375" style="77" customWidth="1"/>
    <col min="13834" max="13834" width="30.5703125" style="77" customWidth="1"/>
    <col min="13835" max="14081" width="11.5703125" style="77"/>
    <col min="14082" max="14082" width="28.28515625" style="77" customWidth="1"/>
    <col min="14083" max="14083" width="20.140625" style="77" customWidth="1"/>
    <col min="14084" max="14084" width="19.42578125" style="77" customWidth="1"/>
    <col min="14085" max="14085" width="17" style="77" customWidth="1"/>
    <col min="14086" max="14086" width="17.7109375" style="77" customWidth="1"/>
    <col min="14087" max="14087" width="28.140625" style="77" bestFit="1" customWidth="1"/>
    <col min="14088" max="14088" width="20.42578125" style="77" customWidth="1"/>
    <col min="14089" max="14089" width="16.7109375" style="77" customWidth="1"/>
    <col min="14090" max="14090" width="30.5703125" style="77" customWidth="1"/>
    <col min="14091" max="14337" width="11.5703125" style="77"/>
    <col min="14338" max="14338" width="28.28515625" style="77" customWidth="1"/>
    <col min="14339" max="14339" width="20.140625" style="77" customWidth="1"/>
    <col min="14340" max="14340" width="19.42578125" style="77" customWidth="1"/>
    <col min="14341" max="14341" width="17" style="77" customWidth="1"/>
    <col min="14342" max="14342" width="17.7109375" style="77" customWidth="1"/>
    <col min="14343" max="14343" width="28.140625" style="77" bestFit="1" customWidth="1"/>
    <col min="14344" max="14344" width="20.42578125" style="77" customWidth="1"/>
    <col min="14345" max="14345" width="16.7109375" style="77" customWidth="1"/>
    <col min="14346" max="14346" width="30.5703125" style="77" customWidth="1"/>
    <col min="14347" max="14593" width="11.5703125" style="77"/>
    <col min="14594" max="14594" width="28.28515625" style="77" customWidth="1"/>
    <col min="14595" max="14595" width="20.140625" style="77" customWidth="1"/>
    <col min="14596" max="14596" width="19.42578125" style="77" customWidth="1"/>
    <col min="14597" max="14597" width="17" style="77" customWidth="1"/>
    <col min="14598" max="14598" width="17.7109375" style="77" customWidth="1"/>
    <col min="14599" max="14599" width="28.140625" style="77" bestFit="1" customWidth="1"/>
    <col min="14600" max="14600" width="20.42578125" style="77" customWidth="1"/>
    <col min="14601" max="14601" width="16.7109375" style="77" customWidth="1"/>
    <col min="14602" max="14602" width="30.5703125" style="77" customWidth="1"/>
    <col min="14603" max="14849" width="11.5703125" style="77"/>
    <col min="14850" max="14850" width="28.28515625" style="77" customWidth="1"/>
    <col min="14851" max="14851" width="20.140625" style="77" customWidth="1"/>
    <col min="14852" max="14852" width="19.42578125" style="77" customWidth="1"/>
    <col min="14853" max="14853" width="17" style="77" customWidth="1"/>
    <col min="14854" max="14854" width="17.7109375" style="77" customWidth="1"/>
    <col min="14855" max="14855" width="28.140625" style="77" bestFit="1" customWidth="1"/>
    <col min="14856" max="14856" width="20.42578125" style="77" customWidth="1"/>
    <col min="14857" max="14857" width="16.7109375" style="77" customWidth="1"/>
    <col min="14858" max="14858" width="30.5703125" style="77" customWidth="1"/>
    <col min="14859" max="15105" width="11.5703125" style="77"/>
    <col min="15106" max="15106" width="28.28515625" style="77" customWidth="1"/>
    <col min="15107" max="15107" width="20.140625" style="77" customWidth="1"/>
    <col min="15108" max="15108" width="19.42578125" style="77" customWidth="1"/>
    <col min="15109" max="15109" width="17" style="77" customWidth="1"/>
    <col min="15110" max="15110" width="17.7109375" style="77" customWidth="1"/>
    <col min="15111" max="15111" width="28.140625" style="77" bestFit="1" customWidth="1"/>
    <col min="15112" max="15112" width="20.42578125" style="77" customWidth="1"/>
    <col min="15113" max="15113" width="16.7109375" style="77" customWidth="1"/>
    <col min="15114" max="15114" width="30.5703125" style="77" customWidth="1"/>
    <col min="15115" max="15361" width="11.5703125" style="77"/>
    <col min="15362" max="15362" width="28.28515625" style="77" customWidth="1"/>
    <col min="15363" max="15363" width="20.140625" style="77" customWidth="1"/>
    <col min="15364" max="15364" width="19.42578125" style="77" customWidth="1"/>
    <col min="15365" max="15365" width="17" style="77" customWidth="1"/>
    <col min="15366" max="15366" width="17.7109375" style="77" customWidth="1"/>
    <col min="15367" max="15367" width="28.140625" style="77" bestFit="1" customWidth="1"/>
    <col min="15368" max="15368" width="20.42578125" style="77" customWidth="1"/>
    <col min="15369" max="15369" width="16.7109375" style="77" customWidth="1"/>
    <col min="15370" max="15370" width="30.5703125" style="77" customWidth="1"/>
    <col min="15371" max="15617" width="11.5703125" style="77"/>
    <col min="15618" max="15618" width="28.28515625" style="77" customWidth="1"/>
    <col min="15619" max="15619" width="20.140625" style="77" customWidth="1"/>
    <col min="15620" max="15620" width="19.42578125" style="77" customWidth="1"/>
    <col min="15621" max="15621" width="17" style="77" customWidth="1"/>
    <col min="15622" max="15622" width="17.7109375" style="77" customWidth="1"/>
    <col min="15623" max="15623" width="28.140625" style="77" bestFit="1" customWidth="1"/>
    <col min="15624" max="15624" width="20.42578125" style="77" customWidth="1"/>
    <col min="15625" max="15625" width="16.7109375" style="77" customWidth="1"/>
    <col min="15626" max="15626" width="30.5703125" style="77" customWidth="1"/>
    <col min="15627" max="15873" width="11.5703125" style="77"/>
    <col min="15874" max="15874" width="28.28515625" style="77" customWidth="1"/>
    <col min="15875" max="15875" width="20.140625" style="77" customWidth="1"/>
    <col min="15876" max="15876" width="19.42578125" style="77" customWidth="1"/>
    <col min="15877" max="15877" width="17" style="77" customWidth="1"/>
    <col min="15878" max="15878" width="17.7109375" style="77" customWidth="1"/>
    <col min="15879" max="15879" width="28.140625" style="77" bestFit="1" customWidth="1"/>
    <col min="15880" max="15880" width="20.42578125" style="77" customWidth="1"/>
    <col min="15881" max="15881" width="16.7109375" style="77" customWidth="1"/>
    <col min="15882" max="15882" width="30.5703125" style="77" customWidth="1"/>
    <col min="15883" max="16129" width="11.5703125" style="77"/>
    <col min="16130" max="16130" width="28.28515625" style="77" customWidth="1"/>
    <col min="16131" max="16131" width="20.140625" style="77" customWidth="1"/>
    <col min="16132" max="16132" width="19.42578125" style="77" customWidth="1"/>
    <col min="16133" max="16133" width="17" style="77" customWidth="1"/>
    <col min="16134" max="16134" width="17.7109375" style="77" customWidth="1"/>
    <col min="16135" max="16135" width="28.140625" style="77" bestFit="1" customWidth="1"/>
    <col min="16136" max="16136" width="20.42578125" style="77" customWidth="1"/>
    <col min="16137" max="16137" width="16.7109375" style="77" customWidth="1"/>
    <col min="16138" max="16138" width="30.5703125" style="77" customWidth="1"/>
    <col min="16139" max="16384" width="11.5703125" style="77"/>
  </cols>
  <sheetData>
    <row r="1" spans="2:8" x14ac:dyDescent="0.2">
      <c r="B1" s="31"/>
      <c r="C1" s="31"/>
      <c r="D1" s="31"/>
      <c r="E1" s="31"/>
      <c r="F1" s="31"/>
      <c r="G1" s="31"/>
    </row>
    <row r="2" spans="2:8" ht="15.75" x14ac:dyDescent="0.25">
      <c r="B2" s="76" t="s">
        <v>514</v>
      </c>
    </row>
    <row r="3" spans="2:8" x14ac:dyDescent="0.2">
      <c r="B3" s="62"/>
    </row>
    <row r="4" spans="2:8" ht="15" thickBot="1" x14ac:dyDescent="0.25"/>
    <row r="5" spans="2:8" x14ac:dyDescent="0.2">
      <c r="B5" s="236"/>
      <c r="C5" s="215"/>
      <c r="D5" s="844" t="s">
        <v>515</v>
      </c>
      <c r="E5" s="845"/>
      <c r="F5" s="845"/>
      <c r="G5" s="846"/>
    </row>
    <row r="6" spans="2:8" x14ac:dyDescent="0.2">
      <c r="B6" s="237" t="s">
        <v>390</v>
      </c>
      <c r="C6" s="238" t="s">
        <v>516</v>
      </c>
      <c r="D6" s="239" t="s">
        <v>392</v>
      </c>
      <c r="E6" s="240" t="s">
        <v>224</v>
      </c>
      <c r="F6" s="240" t="s">
        <v>517</v>
      </c>
      <c r="G6" s="708" t="s">
        <v>518</v>
      </c>
    </row>
    <row r="7" spans="2:8" x14ac:dyDescent="0.2">
      <c r="B7" s="849" t="s">
        <v>630</v>
      </c>
      <c r="C7" s="850"/>
      <c r="D7" s="850"/>
      <c r="E7" s="850"/>
      <c r="F7" s="850"/>
      <c r="G7" s="851"/>
    </row>
    <row r="8" spans="2:8" x14ac:dyDescent="0.2">
      <c r="B8" s="152"/>
      <c r="C8" s="186"/>
      <c r="D8" s="186"/>
      <c r="E8" s="141"/>
      <c r="F8" s="366"/>
      <c r="G8" s="367"/>
    </row>
    <row r="9" spans="2:8" x14ac:dyDescent="0.2">
      <c r="B9" s="149"/>
      <c r="C9" s="370"/>
      <c r="D9" s="370"/>
      <c r="E9" s="366"/>
      <c r="F9" s="366"/>
      <c r="G9" s="367"/>
    </row>
    <row r="10" spans="2:8" x14ac:dyDescent="0.2">
      <c r="B10" s="149"/>
      <c r="C10" s="370"/>
      <c r="D10" s="370"/>
      <c r="E10" s="366"/>
      <c r="F10" s="366"/>
      <c r="G10" s="367"/>
    </row>
    <row r="11" spans="2:8" x14ac:dyDescent="0.2">
      <c r="B11" s="149"/>
      <c r="C11" s="370"/>
      <c r="D11" s="370"/>
      <c r="E11" s="366"/>
      <c r="F11" s="366"/>
      <c r="G11" s="367"/>
    </row>
    <row r="12" spans="2:8" ht="15" thickBot="1" x14ac:dyDescent="0.25">
      <c r="B12" s="216" t="s">
        <v>519</v>
      </c>
      <c r="C12" s="241"/>
      <c r="D12" s="241"/>
      <c r="E12" s="241"/>
      <c r="F12" s="242">
        <v>0</v>
      </c>
      <c r="G12" s="709">
        <v>0</v>
      </c>
    </row>
    <row r="13" spans="2:8" ht="15" thickBot="1" x14ac:dyDescent="0.25">
      <c r="B13" s="142" t="s">
        <v>520</v>
      </c>
      <c r="C13" s="243"/>
      <c r="D13" s="243"/>
      <c r="E13" s="243"/>
      <c r="F13" s="244">
        <v>0</v>
      </c>
      <c r="G13" s="245">
        <v>0</v>
      </c>
    </row>
    <row r="14" spans="2:8" x14ac:dyDescent="0.2">
      <c r="B14" s="847"/>
      <c r="C14" s="847"/>
      <c r="D14" s="847"/>
      <c r="E14" s="847"/>
      <c r="F14" s="847"/>
      <c r="G14" s="847"/>
      <c r="H14" s="847"/>
    </row>
    <row r="15" spans="2:8" x14ac:dyDescent="0.2">
      <c r="B15" s="213"/>
      <c r="C15" s="213"/>
      <c r="D15" s="213"/>
      <c r="E15" s="213"/>
      <c r="F15" s="213"/>
      <c r="G15" s="213"/>
      <c r="H15" s="213"/>
    </row>
    <row r="16" spans="2:8" ht="17.25" customHeight="1" x14ac:dyDescent="0.25">
      <c r="B16" s="76" t="s">
        <v>521</v>
      </c>
    </row>
    <row r="17" spans="2:8" ht="18" customHeight="1" thickBot="1" x14ac:dyDescent="0.25"/>
    <row r="18" spans="2:8" s="212" customFormat="1" ht="25.5" x14ac:dyDescent="0.2">
      <c r="B18" s="246" t="s">
        <v>522</v>
      </c>
      <c r="C18" s="203" t="s">
        <v>516</v>
      </c>
      <c r="D18" s="203" t="s">
        <v>224</v>
      </c>
      <c r="E18" s="203" t="s">
        <v>523</v>
      </c>
      <c r="F18" s="203" t="s">
        <v>524</v>
      </c>
      <c r="G18" s="203" t="s">
        <v>224</v>
      </c>
    </row>
    <row r="19" spans="2:8" x14ac:dyDescent="0.2">
      <c r="B19" s="247" t="s">
        <v>721</v>
      </c>
      <c r="C19" s="247" t="s">
        <v>527</v>
      </c>
      <c r="D19" s="370">
        <v>0</v>
      </c>
      <c r="E19" s="366">
        <v>0</v>
      </c>
      <c r="F19" s="366">
        <v>251032560</v>
      </c>
      <c r="G19" s="247" t="s">
        <v>525</v>
      </c>
    </row>
    <row r="20" spans="2:8" x14ac:dyDescent="0.2">
      <c r="B20" s="247" t="s">
        <v>721</v>
      </c>
      <c r="C20" s="247" t="s">
        <v>527</v>
      </c>
      <c r="D20" s="370">
        <v>0</v>
      </c>
      <c r="E20" s="366">
        <v>0</v>
      </c>
      <c r="F20" s="366">
        <v>57508669</v>
      </c>
      <c r="G20" s="247" t="s">
        <v>526</v>
      </c>
      <c r="H20" s="31"/>
    </row>
    <row r="21" spans="2:8" ht="13.15" customHeight="1" x14ac:dyDescent="0.2">
      <c r="B21" s="247" t="s">
        <v>687</v>
      </c>
      <c r="C21" s="247" t="s">
        <v>527</v>
      </c>
      <c r="D21" s="370">
        <v>0</v>
      </c>
      <c r="E21" s="366">
        <v>0</v>
      </c>
      <c r="F21" s="366">
        <v>31698055</v>
      </c>
      <c r="G21" s="247" t="s">
        <v>754</v>
      </c>
    </row>
    <row r="22" spans="2:8" ht="13.15" customHeight="1" x14ac:dyDescent="0.2">
      <c r="B22" s="247" t="s">
        <v>687</v>
      </c>
      <c r="C22" s="682" t="s">
        <v>527</v>
      </c>
      <c r="D22" s="370">
        <v>0</v>
      </c>
      <c r="E22" s="366">
        <v>0</v>
      </c>
      <c r="F22" s="366">
        <v>80679250</v>
      </c>
      <c r="G22" s="247" t="s">
        <v>686</v>
      </c>
    </row>
    <row r="23" spans="2:8" x14ac:dyDescent="0.2">
      <c r="B23" s="64" t="s">
        <v>528</v>
      </c>
      <c r="C23" s="43"/>
      <c r="D23" s="43"/>
      <c r="E23" s="43">
        <v>0</v>
      </c>
      <c r="F23" s="43">
        <v>420918534</v>
      </c>
      <c r="G23" s="43"/>
    </row>
    <row r="24" spans="2:8" ht="15.75" customHeight="1" thickBot="1" x14ac:dyDescent="0.25">
      <c r="B24" s="607" t="s">
        <v>529</v>
      </c>
      <c r="C24" s="9"/>
      <c r="D24" s="9"/>
      <c r="E24" s="9">
        <v>0</v>
      </c>
      <c r="F24" s="9">
        <v>298549884</v>
      </c>
      <c r="G24" s="9"/>
    </row>
    <row r="25" spans="2:8" x14ac:dyDescent="0.2">
      <c r="G25" s="212"/>
    </row>
    <row r="27" spans="2:8" ht="15.75" x14ac:dyDescent="0.25">
      <c r="B27" s="76" t="s">
        <v>530</v>
      </c>
    </row>
    <row r="28" spans="2:8" x14ac:dyDescent="0.2">
      <c r="B28" s="62"/>
    </row>
    <row r="29" spans="2:8" x14ac:dyDescent="0.2">
      <c r="B29" s="174" t="s">
        <v>531</v>
      </c>
    </row>
    <row r="30" spans="2:8" ht="15" thickBot="1" x14ac:dyDescent="0.25"/>
    <row r="31" spans="2:8" s="212" customFormat="1" ht="25.5" x14ac:dyDescent="0.2">
      <c r="B31" s="208" t="s">
        <v>224</v>
      </c>
      <c r="C31" s="248" t="s">
        <v>532</v>
      </c>
      <c r="D31" s="233" t="s">
        <v>366</v>
      </c>
      <c r="E31" s="233" t="s">
        <v>533</v>
      </c>
      <c r="F31" s="249" t="s">
        <v>534</v>
      </c>
    </row>
    <row r="32" spans="2:8" x14ac:dyDescent="0.2">
      <c r="B32" s="619" t="s">
        <v>493</v>
      </c>
      <c r="C32" s="366">
        <v>5000000000</v>
      </c>
      <c r="D32" s="366"/>
      <c r="E32" s="366">
        <v>0</v>
      </c>
      <c r="F32" s="367">
        <v>5000000000</v>
      </c>
      <c r="G32" s="148"/>
    </row>
    <row r="33" spans="2:10" x14ac:dyDescent="0.2">
      <c r="B33" s="619" t="s">
        <v>535</v>
      </c>
      <c r="C33" s="366">
        <v>1387223760</v>
      </c>
      <c r="D33" s="366"/>
      <c r="E33" s="366">
        <v>0</v>
      </c>
      <c r="F33" s="367">
        <v>1387223760</v>
      </c>
      <c r="G33" s="51"/>
    </row>
    <row r="34" spans="2:10" x14ac:dyDescent="0.2">
      <c r="B34" s="619" t="s">
        <v>190</v>
      </c>
      <c r="C34" s="366">
        <v>1325347815</v>
      </c>
      <c r="D34" s="366">
        <v>17480970000</v>
      </c>
      <c r="E34" s="366">
        <v>0</v>
      </c>
      <c r="F34" s="367">
        <v>18806317815</v>
      </c>
      <c r="G34" s="148"/>
    </row>
    <row r="35" spans="2:10" x14ac:dyDescent="0.2">
      <c r="B35" s="619" t="s">
        <v>536</v>
      </c>
      <c r="C35" s="366">
        <v>1423486182</v>
      </c>
      <c r="D35" s="366"/>
      <c r="E35" s="366">
        <v>0</v>
      </c>
      <c r="F35" s="367">
        <v>1423486182</v>
      </c>
      <c r="G35" s="148"/>
      <c r="J35" s="148"/>
    </row>
    <row r="36" spans="2:10" x14ac:dyDescent="0.2">
      <c r="B36" s="619" t="s">
        <v>537</v>
      </c>
      <c r="C36" s="366">
        <v>0</v>
      </c>
      <c r="D36" s="366"/>
      <c r="E36" s="366">
        <v>-1519457616.9999998</v>
      </c>
      <c r="F36" s="367">
        <v>-1519457617</v>
      </c>
      <c r="G36" s="148"/>
      <c r="I36" s="148"/>
      <c r="J36" s="148"/>
    </row>
    <row r="37" spans="2:10" s="62" customFormat="1" ht="18.75" customHeight="1" thickBot="1" x14ac:dyDescent="0.25">
      <c r="B37" s="66" t="s">
        <v>422</v>
      </c>
      <c r="C37" s="9">
        <v>9136057757</v>
      </c>
      <c r="D37" s="9">
        <v>17480970000</v>
      </c>
      <c r="E37" s="9">
        <v>-1519457616.9999998</v>
      </c>
      <c r="F37" s="250">
        <v>25097570140</v>
      </c>
      <c r="G37" s="251"/>
      <c r="H37" s="251"/>
      <c r="I37" s="251"/>
      <c r="J37" s="251"/>
    </row>
    <row r="38" spans="2:10" x14ac:dyDescent="0.2">
      <c r="C38" s="148"/>
      <c r="F38" s="148"/>
      <c r="G38" s="148"/>
      <c r="J38" s="148"/>
    </row>
    <row r="39" spans="2:10" x14ac:dyDescent="0.2">
      <c r="C39" s="148"/>
      <c r="F39" s="148"/>
      <c r="G39" s="148"/>
      <c r="J39" s="148"/>
    </row>
    <row r="40" spans="2:10" ht="15.75" x14ac:dyDescent="0.25">
      <c r="B40" s="76" t="s">
        <v>538</v>
      </c>
      <c r="D40" s="148"/>
      <c r="E40" s="148"/>
      <c r="F40" s="148"/>
      <c r="J40" s="148"/>
    </row>
    <row r="41" spans="2:10" x14ac:dyDescent="0.2">
      <c r="B41" s="232"/>
    </row>
    <row r="42" spans="2:10" ht="15" thickBot="1" x14ac:dyDescent="0.25"/>
    <row r="43" spans="2:10" ht="25.5" x14ac:dyDescent="0.2">
      <c r="B43" s="208" t="s">
        <v>303</v>
      </c>
      <c r="C43" s="248" t="s">
        <v>539</v>
      </c>
      <c r="D43" s="233" t="s">
        <v>366</v>
      </c>
      <c r="E43" s="233" t="s">
        <v>533</v>
      </c>
      <c r="F43" s="248" t="s">
        <v>540</v>
      </c>
      <c r="G43" s="249" t="s">
        <v>541</v>
      </c>
    </row>
    <row r="44" spans="2:10" ht="18.75" customHeight="1" x14ac:dyDescent="0.2">
      <c r="B44" s="149" t="s">
        <v>542</v>
      </c>
      <c r="C44" s="366">
        <v>-27770825</v>
      </c>
      <c r="D44" s="366">
        <v>-750000000</v>
      </c>
      <c r="E44" s="366">
        <v>0</v>
      </c>
      <c r="F44" s="366">
        <v>-777770825</v>
      </c>
      <c r="G44" s="366">
        <v>-27770825</v>
      </c>
      <c r="I44" s="148"/>
    </row>
    <row r="45" spans="2:10" ht="18.75" customHeight="1" x14ac:dyDescent="0.2">
      <c r="B45" s="149" t="s">
        <v>422</v>
      </c>
      <c r="C45" s="366"/>
      <c r="D45" s="366"/>
      <c r="E45" s="370"/>
      <c r="F45" s="366">
        <v>-777770825</v>
      </c>
      <c r="G45" s="366">
        <v>-27770825</v>
      </c>
      <c r="H45" s="31"/>
    </row>
    <row r="46" spans="2:10" ht="15.75" customHeight="1" x14ac:dyDescent="0.2">
      <c r="B46" s="149" t="s">
        <v>543</v>
      </c>
      <c r="C46" s="370"/>
      <c r="D46" s="370"/>
      <c r="E46" s="370"/>
      <c r="F46" s="370"/>
      <c r="G46" s="153"/>
    </row>
    <row r="47" spans="2:10" ht="15" thickBot="1" x14ac:dyDescent="0.25">
      <c r="B47" s="154" t="s">
        <v>5</v>
      </c>
      <c r="C47" s="369"/>
      <c r="D47" s="369"/>
      <c r="E47" s="369"/>
      <c r="F47" s="369"/>
      <c r="G47" s="617"/>
    </row>
    <row r="48" spans="2:10" ht="19.5" customHeight="1" thickBot="1" x14ac:dyDescent="0.25">
      <c r="B48" s="10" t="s">
        <v>422</v>
      </c>
      <c r="C48" s="227"/>
      <c r="D48" s="227"/>
      <c r="E48" s="227"/>
      <c r="F48" s="227"/>
      <c r="G48" s="252"/>
    </row>
    <row r="56" spans="2:15" x14ac:dyDescent="0.2">
      <c r="B56" s="752"/>
      <c r="C56" s="752"/>
      <c r="D56" s="752"/>
      <c r="E56" s="848"/>
      <c r="F56" s="848"/>
      <c r="G56" s="790"/>
      <c r="H56" s="790"/>
      <c r="M56" s="212"/>
    </row>
    <row r="57" spans="2:15" x14ac:dyDescent="0.2">
      <c r="B57" s="752"/>
      <c r="C57" s="752"/>
      <c r="D57" s="752"/>
      <c r="E57" s="830"/>
      <c r="F57" s="830"/>
      <c r="G57" s="212"/>
      <c r="N57" s="830"/>
      <c r="O57" s="830"/>
    </row>
    <row r="58" spans="2:15" x14ac:dyDescent="0.2">
      <c r="E58" s="830"/>
      <c r="F58" s="830"/>
      <c r="J58" s="606"/>
    </row>
    <row r="62" spans="2:15" x14ac:dyDescent="0.2">
      <c r="J62" s="618"/>
    </row>
  </sheetData>
  <mergeCells count="10">
    <mergeCell ref="D5:G5"/>
    <mergeCell ref="N57:O57"/>
    <mergeCell ref="E58:F58"/>
    <mergeCell ref="B14:H14"/>
    <mergeCell ref="B56:D56"/>
    <mergeCell ref="E56:F56"/>
    <mergeCell ref="G56:H56"/>
    <mergeCell ref="B57:D57"/>
    <mergeCell ref="E57:F57"/>
    <mergeCell ref="B7:G7"/>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L88"/>
  <sheetViews>
    <sheetView showGridLines="0" topLeftCell="A46" zoomScale="80" zoomScaleNormal="80" workbookViewId="0">
      <selection activeCell="E31" sqref="E31"/>
    </sheetView>
  </sheetViews>
  <sheetFormatPr baseColWidth="10" defaultRowHeight="14.25" x14ac:dyDescent="0.2"/>
  <cols>
    <col min="1" max="1" width="6.28515625" style="77" customWidth="1"/>
    <col min="2" max="2" width="44.28515625" style="77" customWidth="1"/>
    <col min="3" max="3" width="20.42578125" style="77" customWidth="1"/>
    <col min="4" max="4" width="20.42578125" style="606" customWidth="1"/>
    <col min="5" max="5" width="18.7109375" style="31" customWidth="1"/>
    <col min="6" max="6" width="14" style="31" customWidth="1"/>
    <col min="7" max="7" width="26.7109375" style="77" customWidth="1"/>
    <col min="8" max="9" width="19.28515625" style="77" customWidth="1"/>
    <col min="10" max="10" width="16.140625" style="77" customWidth="1"/>
    <col min="11" max="11" width="13.5703125" style="77" bestFit="1" customWidth="1"/>
    <col min="12" max="257" width="11.5703125" style="77"/>
    <col min="258" max="258" width="44.28515625" style="77" customWidth="1"/>
    <col min="259" max="259" width="14.28515625" style="77" customWidth="1"/>
    <col min="260" max="260" width="17" style="77" customWidth="1"/>
    <col min="261" max="261" width="14.7109375" style="77" customWidth="1"/>
    <col min="262" max="262" width="14" style="77" customWidth="1"/>
    <col min="263" max="263" width="26.7109375" style="77" customWidth="1"/>
    <col min="264" max="265" width="19.28515625" style="77" customWidth="1"/>
    <col min="266" max="266" width="16.140625" style="77" customWidth="1"/>
    <col min="267" max="267" width="13.5703125" style="77" bestFit="1" customWidth="1"/>
    <col min="268" max="513" width="11.5703125" style="77"/>
    <col min="514" max="514" width="44.28515625" style="77" customWidth="1"/>
    <col min="515" max="515" width="14.28515625" style="77" customWidth="1"/>
    <col min="516" max="516" width="17" style="77" customWidth="1"/>
    <col min="517" max="517" width="14.7109375" style="77" customWidth="1"/>
    <col min="518" max="518" width="14" style="77" customWidth="1"/>
    <col min="519" max="519" width="26.7109375" style="77" customWidth="1"/>
    <col min="520" max="521" width="19.28515625" style="77" customWidth="1"/>
    <col min="522" max="522" width="16.140625" style="77" customWidth="1"/>
    <col min="523" max="523" width="13.5703125" style="77" bestFit="1" customWidth="1"/>
    <col min="524" max="769" width="11.5703125" style="77"/>
    <col min="770" max="770" width="44.28515625" style="77" customWidth="1"/>
    <col min="771" max="771" width="14.28515625" style="77" customWidth="1"/>
    <col min="772" max="772" width="17" style="77" customWidth="1"/>
    <col min="773" max="773" width="14.7109375" style="77" customWidth="1"/>
    <col min="774" max="774" width="14" style="77" customWidth="1"/>
    <col min="775" max="775" width="26.7109375" style="77" customWidth="1"/>
    <col min="776" max="777" width="19.28515625" style="77" customWidth="1"/>
    <col min="778" max="778" width="16.140625" style="77" customWidth="1"/>
    <col min="779" max="779" width="13.5703125" style="77" bestFit="1" customWidth="1"/>
    <col min="780" max="1025" width="11.5703125" style="77"/>
    <col min="1026" max="1026" width="44.28515625" style="77" customWidth="1"/>
    <col min="1027" max="1027" width="14.28515625" style="77" customWidth="1"/>
    <col min="1028" max="1028" width="17" style="77" customWidth="1"/>
    <col min="1029" max="1029" width="14.7109375" style="77" customWidth="1"/>
    <col min="1030" max="1030" width="14" style="77" customWidth="1"/>
    <col min="1031" max="1031" width="26.7109375" style="77" customWidth="1"/>
    <col min="1032" max="1033" width="19.28515625" style="77" customWidth="1"/>
    <col min="1034" max="1034" width="16.140625" style="77" customWidth="1"/>
    <col min="1035" max="1035" width="13.5703125" style="77" bestFit="1" customWidth="1"/>
    <col min="1036" max="1281" width="11.5703125" style="77"/>
    <col min="1282" max="1282" width="44.28515625" style="77" customWidth="1"/>
    <col min="1283" max="1283" width="14.28515625" style="77" customWidth="1"/>
    <col min="1284" max="1284" width="17" style="77" customWidth="1"/>
    <col min="1285" max="1285" width="14.7109375" style="77" customWidth="1"/>
    <col min="1286" max="1286" width="14" style="77" customWidth="1"/>
    <col min="1287" max="1287" width="26.7109375" style="77" customWidth="1"/>
    <col min="1288" max="1289" width="19.28515625" style="77" customWidth="1"/>
    <col min="1290" max="1290" width="16.140625" style="77" customWidth="1"/>
    <col min="1291" max="1291" width="13.5703125" style="77" bestFit="1" customWidth="1"/>
    <col min="1292" max="1537" width="11.5703125" style="77"/>
    <col min="1538" max="1538" width="44.28515625" style="77" customWidth="1"/>
    <col min="1539" max="1539" width="14.28515625" style="77" customWidth="1"/>
    <col min="1540" max="1540" width="17" style="77" customWidth="1"/>
    <col min="1541" max="1541" width="14.7109375" style="77" customWidth="1"/>
    <col min="1542" max="1542" width="14" style="77" customWidth="1"/>
    <col min="1543" max="1543" width="26.7109375" style="77" customWidth="1"/>
    <col min="1544" max="1545" width="19.28515625" style="77" customWidth="1"/>
    <col min="1546" max="1546" width="16.140625" style="77" customWidth="1"/>
    <col min="1547" max="1547" width="13.5703125" style="77" bestFit="1" customWidth="1"/>
    <col min="1548" max="1793" width="11.5703125" style="77"/>
    <col min="1794" max="1794" width="44.28515625" style="77" customWidth="1"/>
    <col min="1795" max="1795" width="14.28515625" style="77" customWidth="1"/>
    <col min="1796" max="1796" width="17" style="77" customWidth="1"/>
    <col min="1797" max="1797" width="14.7109375" style="77" customWidth="1"/>
    <col min="1798" max="1798" width="14" style="77" customWidth="1"/>
    <col min="1799" max="1799" width="26.7109375" style="77" customWidth="1"/>
    <col min="1800" max="1801" width="19.28515625" style="77" customWidth="1"/>
    <col min="1802" max="1802" width="16.140625" style="77" customWidth="1"/>
    <col min="1803" max="1803" width="13.5703125" style="77" bestFit="1" customWidth="1"/>
    <col min="1804" max="2049" width="11.5703125" style="77"/>
    <col min="2050" max="2050" width="44.28515625" style="77" customWidth="1"/>
    <col min="2051" max="2051" width="14.28515625" style="77" customWidth="1"/>
    <col min="2052" max="2052" width="17" style="77" customWidth="1"/>
    <col min="2053" max="2053" width="14.7109375" style="77" customWidth="1"/>
    <col min="2054" max="2054" width="14" style="77" customWidth="1"/>
    <col min="2055" max="2055" width="26.7109375" style="77" customWidth="1"/>
    <col min="2056" max="2057" width="19.28515625" style="77" customWidth="1"/>
    <col min="2058" max="2058" width="16.140625" style="77" customWidth="1"/>
    <col min="2059" max="2059" width="13.5703125" style="77" bestFit="1" customWidth="1"/>
    <col min="2060" max="2305" width="11.5703125" style="77"/>
    <col min="2306" max="2306" width="44.28515625" style="77" customWidth="1"/>
    <col min="2307" max="2307" width="14.28515625" style="77" customWidth="1"/>
    <col min="2308" max="2308" width="17" style="77" customWidth="1"/>
    <col min="2309" max="2309" width="14.7109375" style="77" customWidth="1"/>
    <col min="2310" max="2310" width="14" style="77" customWidth="1"/>
    <col min="2311" max="2311" width="26.7109375" style="77" customWidth="1"/>
    <col min="2312" max="2313" width="19.28515625" style="77" customWidth="1"/>
    <col min="2314" max="2314" width="16.140625" style="77" customWidth="1"/>
    <col min="2315" max="2315" width="13.5703125" style="77" bestFit="1" customWidth="1"/>
    <col min="2316" max="2561" width="11.5703125" style="77"/>
    <col min="2562" max="2562" width="44.28515625" style="77" customWidth="1"/>
    <col min="2563" max="2563" width="14.28515625" style="77" customWidth="1"/>
    <col min="2564" max="2564" width="17" style="77" customWidth="1"/>
    <col min="2565" max="2565" width="14.7109375" style="77" customWidth="1"/>
    <col min="2566" max="2566" width="14" style="77" customWidth="1"/>
    <col min="2567" max="2567" width="26.7109375" style="77" customWidth="1"/>
    <col min="2568" max="2569" width="19.28515625" style="77" customWidth="1"/>
    <col min="2570" max="2570" width="16.140625" style="77" customWidth="1"/>
    <col min="2571" max="2571" width="13.5703125" style="77" bestFit="1" customWidth="1"/>
    <col min="2572" max="2817" width="11.5703125" style="77"/>
    <col min="2818" max="2818" width="44.28515625" style="77" customWidth="1"/>
    <col min="2819" max="2819" width="14.28515625" style="77" customWidth="1"/>
    <col min="2820" max="2820" width="17" style="77" customWidth="1"/>
    <col min="2821" max="2821" width="14.7109375" style="77" customWidth="1"/>
    <col min="2822" max="2822" width="14" style="77" customWidth="1"/>
    <col min="2823" max="2823" width="26.7109375" style="77" customWidth="1"/>
    <col min="2824" max="2825" width="19.28515625" style="77" customWidth="1"/>
    <col min="2826" max="2826" width="16.140625" style="77" customWidth="1"/>
    <col min="2827" max="2827" width="13.5703125" style="77" bestFit="1" customWidth="1"/>
    <col min="2828" max="3073" width="11.5703125" style="77"/>
    <col min="3074" max="3074" width="44.28515625" style="77" customWidth="1"/>
    <col min="3075" max="3075" width="14.28515625" style="77" customWidth="1"/>
    <col min="3076" max="3076" width="17" style="77" customWidth="1"/>
    <col min="3077" max="3077" width="14.7109375" style="77" customWidth="1"/>
    <col min="3078" max="3078" width="14" style="77" customWidth="1"/>
    <col min="3079" max="3079" width="26.7109375" style="77" customWidth="1"/>
    <col min="3080" max="3081" width="19.28515625" style="77" customWidth="1"/>
    <col min="3082" max="3082" width="16.140625" style="77" customWidth="1"/>
    <col min="3083" max="3083" width="13.5703125" style="77" bestFit="1" customWidth="1"/>
    <col min="3084" max="3329" width="11.5703125" style="77"/>
    <col min="3330" max="3330" width="44.28515625" style="77" customWidth="1"/>
    <col min="3331" max="3331" width="14.28515625" style="77" customWidth="1"/>
    <col min="3332" max="3332" width="17" style="77" customWidth="1"/>
    <col min="3333" max="3333" width="14.7109375" style="77" customWidth="1"/>
    <col min="3334" max="3334" width="14" style="77" customWidth="1"/>
    <col min="3335" max="3335" width="26.7109375" style="77" customWidth="1"/>
    <col min="3336" max="3337" width="19.28515625" style="77" customWidth="1"/>
    <col min="3338" max="3338" width="16.140625" style="77" customWidth="1"/>
    <col min="3339" max="3339" width="13.5703125" style="77" bestFit="1" customWidth="1"/>
    <col min="3340" max="3585" width="11.5703125" style="77"/>
    <col min="3586" max="3586" width="44.28515625" style="77" customWidth="1"/>
    <col min="3587" max="3587" width="14.28515625" style="77" customWidth="1"/>
    <col min="3588" max="3588" width="17" style="77" customWidth="1"/>
    <col min="3589" max="3589" width="14.7109375" style="77" customWidth="1"/>
    <col min="3590" max="3590" width="14" style="77" customWidth="1"/>
    <col min="3591" max="3591" width="26.7109375" style="77" customWidth="1"/>
    <col min="3592" max="3593" width="19.28515625" style="77" customWidth="1"/>
    <col min="3594" max="3594" width="16.140625" style="77" customWidth="1"/>
    <col min="3595" max="3595" width="13.5703125" style="77" bestFit="1" customWidth="1"/>
    <col min="3596" max="3841" width="11.5703125" style="77"/>
    <col min="3842" max="3842" width="44.28515625" style="77" customWidth="1"/>
    <col min="3843" max="3843" width="14.28515625" style="77" customWidth="1"/>
    <col min="3844" max="3844" width="17" style="77" customWidth="1"/>
    <col min="3845" max="3845" width="14.7109375" style="77" customWidth="1"/>
    <col min="3846" max="3846" width="14" style="77" customWidth="1"/>
    <col min="3847" max="3847" width="26.7109375" style="77" customWidth="1"/>
    <col min="3848" max="3849" width="19.28515625" style="77" customWidth="1"/>
    <col min="3850" max="3850" width="16.140625" style="77" customWidth="1"/>
    <col min="3851" max="3851" width="13.5703125" style="77" bestFit="1" customWidth="1"/>
    <col min="3852" max="4097" width="11.5703125" style="77"/>
    <col min="4098" max="4098" width="44.28515625" style="77" customWidth="1"/>
    <col min="4099" max="4099" width="14.28515625" style="77" customWidth="1"/>
    <col min="4100" max="4100" width="17" style="77" customWidth="1"/>
    <col min="4101" max="4101" width="14.7109375" style="77" customWidth="1"/>
    <col min="4102" max="4102" width="14" style="77" customWidth="1"/>
    <col min="4103" max="4103" width="26.7109375" style="77" customWidth="1"/>
    <col min="4104" max="4105" width="19.28515625" style="77" customWidth="1"/>
    <col min="4106" max="4106" width="16.140625" style="77" customWidth="1"/>
    <col min="4107" max="4107" width="13.5703125" style="77" bestFit="1" customWidth="1"/>
    <col min="4108" max="4353" width="11.5703125" style="77"/>
    <col min="4354" max="4354" width="44.28515625" style="77" customWidth="1"/>
    <col min="4355" max="4355" width="14.28515625" style="77" customWidth="1"/>
    <col min="4356" max="4356" width="17" style="77" customWidth="1"/>
    <col min="4357" max="4357" width="14.7109375" style="77" customWidth="1"/>
    <col min="4358" max="4358" width="14" style="77" customWidth="1"/>
    <col min="4359" max="4359" width="26.7109375" style="77" customWidth="1"/>
    <col min="4360" max="4361" width="19.28515625" style="77" customWidth="1"/>
    <col min="4362" max="4362" width="16.140625" style="77" customWidth="1"/>
    <col min="4363" max="4363" width="13.5703125" style="77" bestFit="1" customWidth="1"/>
    <col min="4364" max="4609" width="11.5703125" style="77"/>
    <col min="4610" max="4610" width="44.28515625" style="77" customWidth="1"/>
    <col min="4611" max="4611" width="14.28515625" style="77" customWidth="1"/>
    <col min="4612" max="4612" width="17" style="77" customWidth="1"/>
    <col min="4613" max="4613" width="14.7109375" style="77" customWidth="1"/>
    <col min="4614" max="4614" width="14" style="77" customWidth="1"/>
    <col min="4615" max="4615" width="26.7109375" style="77" customWidth="1"/>
    <col min="4616" max="4617" width="19.28515625" style="77" customWidth="1"/>
    <col min="4618" max="4618" width="16.140625" style="77" customWidth="1"/>
    <col min="4619" max="4619" width="13.5703125" style="77" bestFit="1" customWidth="1"/>
    <col min="4620" max="4865" width="11.5703125" style="77"/>
    <col min="4866" max="4866" width="44.28515625" style="77" customWidth="1"/>
    <col min="4867" max="4867" width="14.28515625" style="77" customWidth="1"/>
    <col min="4868" max="4868" width="17" style="77" customWidth="1"/>
    <col min="4869" max="4869" width="14.7109375" style="77" customWidth="1"/>
    <col min="4870" max="4870" width="14" style="77" customWidth="1"/>
    <col min="4871" max="4871" width="26.7109375" style="77" customWidth="1"/>
    <col min="4872" max="4873" width="19.28515625" style="77" customWidth="1"/>
    <col min="4874" max="4874" width="16.140625" style="77" customWidth="1"/>
    <col min="4875" max="4875" width="13.5703125" style="77" bestFit="1" customWidth="1"/>
    <col min="4876" max="5121" width="11.5703125" style="77"/>
    <col min="5122" max="5122" width="44.28515625" style="77" customWidth="1"/>
    <col min="5123" max="5123" width="14.28515625" style="77" customWidth="1"/>
    <col min="5124" max="5124" width="17" style="77" customWidth="1"/>
    <col min="5125" max="5125" width="14.7109375" style="77" customWidth="1"/>
    <col min="5126" max="5126" width="14" style="77" customWidth="1"/>
    <col min="5127" max="5127" width="26.7109375" style="77" customWidth="1"/>
    <col min="5128" max="5129" width="19.28515625" style="77" customWidth="1"/>
    <col min="5130" max="5130" width="16.140625" style="77" customWidth="1"/>
    <col min="5131" max="5131" width="13.5703125" style="77" bestFit="1" customWidth="1"/>
    <col min="5132" max="5377" width="11.5703125" style="77"/>
    <col min="5378" max="5378" width="44.28515625" style="77" customWidth="1"/>
    <col min="5379" max="5379" width="14.28515625" style="77" customWidth="1"/>
    <col min="5380" max="5380" width="17" style="77" customWidth="1"/>
    <col min="5381" max="5381" width="14.7109375" style="77" customWidth="1"/>
    <col min="5382" max="5382" width="14" style="77" customWidth="1"/>
    <col min="5383" max="5383" width="26.7109375" style="77" customWidth="1"/>
    <col min="5384" max="5385" width="19.28515625" style="77" customWidth="1"/>
    <col min="5386" max="5386" width="16.140625" style="77" customWidth="1"/>
    <col min="5387" max="5387" width="13.5703125" style="77" bestFit="1" customWidth="1"/>
    <col min="5388" max="5633" width="11.5703125" style="77"/>
    <col min="5634" max="5634" width="44.28515625" style="77" customWidth="1"/>
    <col min="5635" max="5635" width="14.28515625" style="77" customWidth="1"/>
    <col min="5636" max="5636" width="17" style="77" customWidth="1"/>
    <col min="5637" max="5637" width="14.7109375" style="77" customWidth="1"/>
    <col min="5638" max="5638" width="14" style="77" customWidth="1"/>
    <col min="5639" max="5639" width="26.7109375" style="77" customWidth="1"/>
    <col min="5640" max="5641" width="19.28515625" style="77" customWidth="1"/>
    <col min="5642" max="5642" width="16.140625" style="77" customWidth="1"/>
    <col min="5643" max="5643" width="13.5703125" style="77" bestFit="1" customWidth="1"/>
    <col min="5644" max="5889" width="11.5703125" style="77"/>
    <col min="5890" max="5890" width="44.28515625" style="77" customWidth="1"/>
    <col min="5891" max="5891" width="14.28515625" style="77" customWidth="1"/>
    <col min="5892" max="5892" width="17" style="77" customWidth="1"/>
    <col min="5893" max="5893" width="14.7109375" style="77" customWidth="1"/>
    <col min="5894" max="5894" width="14" style="77" customWidth="1"/>
    <col min="5895" max="5895" width="26.7109375" style="77" customWidth="1"/>
    <col min="5896" max="5897" width="19.28515625" style="77" customWidth="1"/>
    <col min="5898" max="5898" width="16.140625" style="77" customWidth="1"/>
    <col min="5899" max="5899" width="13.5703125" style="77" bestFit="1" customWidth="1"/>
    <col min="5900" max="6145" width="11.5703125" style="77"/>
    <col min="6146" max="6146" width="44.28515625" style="77" customWidth="1"/>
    <col min="6147" max="6147" width="14.28515625" style="77" customWidth="1"/>
    <col min="6148" max="6148" width="17" style="77" customWidth="1"/>
    <col min="6149" max="6149" width="14.7109375" style="77" customWidth="1"/>
    <col min="6150" max="6150" width="14" style="77" customWidth="1"/>
    <col min="6151" max="6151" width="26.7109375" style="77" customWidth="1"/>
    <col min="6152" max="6153" width="19.28515625" style="77" customWidth="1"/>
    <col min="6154" max="6154" width="16.140625" style="77" customWidth="1"/>
    <col min="6155" max="6155" width="13.5703125" style="77" bestFit="1" customWidth="1"/>
    <col min="6156" max="6401" width="11.5703125" style="77"/>
    <col min="6402" max="6402" width="44.28515625" style="77" customWidth="1"/>
    <col min="6403" max="6403" width="14.28515625" style="77" customWidth="1"/>
    <col min="6404" max="6404" width="17" style="77" customWidth="1"/>
    <col min="6405" max="6405" width="14.7109375" style="77" customWidth="1"/>
    <col min="6406" max="6406" width="14" style="77" customWidth="1"/>
    <col min="6407" max="6407" width="26.7109375" style="77" customWidth="1"/>
    <col min="6408" max="6409" width="19.28515625" style="77" customWidth="1"/>
    <col min="6410" max="6410" width="16.140625" style="77" customWidth="1"/>
    <col min="6411" max="6411" width="13.5703125" style="77" bestFit="1" customWidth="1"/>
    <col min="6412" max="6657" width="11.5703125" style="77"/>
    <col min="6658" max="6658" width="44.28515625" style="77" customWidth="1"/>
    <col min="6659" max="6659" width="14.28515625" style="77" customWidth="1"/>
    <col min="6660" max="6660" width="17" style="77" customWidth="1"/>
    <col min="6661" max="6661" width="14.7109375" style="77" customWidth="1"/>
    <col min="6662" max="6662" width="14" style="77" customWidth="1"/>
    <col min="6663" max="6663" width="26.7109375" style="77" customWidth="1"/>
    <col min="6664" max="6665" width="19.28515625" style="77" customWidth="1"/>
    <col min="6666" max="6666" width="16.140625" style="77" customWidth="1"/>
    <col min="6667" max="6667" width="13.5703125" style="77" bestFit="1" customWidth="1"/>
    <col min="6668" max="6913" width="11.5703125" style="77"/>
    <col min="6914" max="6914" width="44.28515625" style="77" customWidth="1"/>
    <col min="6915" max="6915" width="14.28515625" style="77" customWidth="1"/>
    <col min="6916" max="6916" width="17" style="77" customWidth="1"/>
    <col min="6917" max="6917" width="14.7109375" style="77" customWidth="1"/>
    <col min="6918" max="6918" width="14" style="77" customWidth="1"/>
    <col min="6919" max="6919" width="26.7109375" style="77" customWidth="1"/>
    <col min="6920" max="6921" width="19.28515625" style="77" customWidth="1"/>
    <col min="6922" max="6922" width="16.140625" style="77" customWidth="1"/>
    <col min="6923" max="6923" width="13.5703125" style="77" bestFit="1" customWidth="1"/>
    <col min="6924" max="7169" width="11.5703125" style="77"/>
    <col min="7170" max="7170" width="44.28515625" style="77" customWidth="1"/>
    <col min="7171" max="7171" width="14.28515625" style="77" customWidth="1"/>
    <col min="7172" max="7172" width="17" style="77" customWidth="1"/>
    <col min="7173" max="7173" width="14.7109375" style="77" customWidth="1"/>
    <col min="7174" max="7174" width="14" style="77" customWidth="1"/>
    <col min="7175" max="7175" width="26.7109375" style="77" customWidth="1"/>
    <col min="7176" max="7177" width="19.28515625" style="77" customWidth="1"/>
    <col min="7178" max="7178" width="16.140625" style="77" customWidth="1"/>
    <col min="7179" max="7179" width="13.5703125" style="77" bestFit="1" customWidth="1"/>
    <col min="7180" max="7425" width="11.5703125" style="77"/>
    <col min="7426" max="7426" width="44.28515625" style="77" customWidth="1"/>
    <col min="7427" max="7427" width="14.28515625" style="77" customWidth="1"/>
    <col min="7428" max="7428" width="17" style="77" customWidth="1"/>
    <col min="7429" max="7429" width="14.7109375" style="77" customWidth="1"/>
    <col min="7430" max="7430" width="14" style="77" customWidth="1"/>
    <col min="7431" max="7431" width="26.7109375" style="77" customWidth="1"/>
    <col min="7432" max="7433" width="19.28515625" style="77" customWidth="1"/>
    <col min="7434" max="7434" width="16.140625" style="77" customWidth="1"/>
    <col min="7435" max="7435" width="13.5703125" style="77" bestFit="1" customWidth="1"/>
    <col min="7436" max="7681" width="11.5703125" style="77"/>
    <col min="7682" max="7682" width="44.28515625" style="77" customWidth="1"/>
    <col min="7683" max="7683" width="14.28515625" style="77" customWidth="1"/>
    <col min="7684" max="7684" width="17" style="77" customWidth="1"/>
    <col min="7685" max="7685" width="14.7109375" style="77" customWidth="1"/>
    <col min="7686" max="7686" width="14" style="77" customWidth="1"/>
    <col min="7687" max="7687" width="26.7109375" style="77" customWidth="1"/>
    <col min="7688" max="7689" width="19.28515625" style="77" customWidth="1"/>
    <col min="7690" max="7690" width="16.140625" style="77" customWidth="1"/>
    <col min="7691" max="7691" width="13.5703125" style="77" bestFit="1" customWidth="1"/>
    <col min="7692" max="7937" width="11.5703125" style="77"/>
    <col min="7938" max="7938" width="44.28515625" style="77" customWidth="1"/>
    <col min="7939" max="7939" width="14.28515625" style="77" customWidth="1"/>
    <col min="7940" max="7940" width="17" style="77" customWidth="1"/>
    <col min="7941" max="7941" width="14.7109375" style="77" customWidth="1"/>
    <col min="7942" max="7942" width="14" style="77" customWidth="1"/>
    <col min="7943" max="7943" width="26.7109375" style="77" customWidth="1"/>
    <col min="7944" max="7945" width="19.28515625" style="77" customWidth="1"/>
    <col min="7946" max="7946" width="16.140625" style="77" customWidth="1"/>
    <col min="7947" max="7947" width="13.5703125" style="77" bestFit="1" customWidth="1"/>
    <col min="7948" max="8193" width="11.5703125" style="77"/>
    <col min="8194" max="8194" width="44.28515625" style="77" customWidth="1"/>
    <col min="8195" max="8195" width="14.28515625" style="77" customWidth="1"/>
    <col min="8196" max="8196" width="17" style="77" customWidth="1"/>
    <col min="8197" max="8197" width="14.7109375" style="77" customWidth="1"/>
    <col min="8198" max="8198" width="14" style="77" customWidth="1"/>
    <col min="8199" max="8199" width="26.7109375" style="77" customWidth="1"/>
    <col min="8200" max="8201" width="19.28515625" style="77" customWidth="1"/>
    <col min="8202" max="8202" width="16.140625" style="77" customWidth="1"/>
    <col min="8203" max="8203" width="13.5703125" style="77" bestFit="1" customWidth="1"/>
    <col min="8204" max="8449" width="11.5703125" style="77"/>
    <col min="8450" max="8450" width="44.28515625" style="77" customWidth="1"/>
    <col min="8451" max="8451" width="14.28515625" style="77" customWidth="1"/>
    <col min="8452" max="8452" width="17" style="77" customWidth="1"/>
    <col min="8453" max="8453" width="14.7109375" style="77" customWidth="1"/>
    <col min="8454" max="8454" width="14" style="77" customWidth="1"/>
    <col min="8455" max="8455" width="26.7109375" style="77" customWidth="1"/>
    <col min="8456" max="8457" width="19.28515625" style="77" customWidth="1"/>
    <col min="8458" max="8458" width="16.140625" style="77" customWidth="1"/>
    <col min="8459" max="8459" width="13.5703125" style="77" bestFit="1" customWidth="1"/>
    <col min="8460" max="8705" width="11.5703125" style="77"/>
    <col min="8706" max="8706" width="44.28515625" style="77" customWidth="1"/>
    <col min="8707" max="8707" width="14.28515625" style="77" customWidth="1"/>
    <col min="8708" max="8708" width="17" style="77" customWidth="1"/>
    <col min="8709" max="8709" width="14.7109375" style="77" customWidth="1"/>
    <col min="8710" max="8710" width="14" style="77" customWidth="1"/>
    <col min="8711" max="8711" width="26.7109375" style="77" customWidth="1"/>
    <col min="8712" max="8713" width="19.28515625" style="77" customWidth="1"/>
    <col min="8714" max="8714" width="16.140625" style="77" customWidth="1"/>
    <col min="8715" max="8715" width="13.5703125" style="77" bestFit="1" customWidth="1"/>
    <col min="8716" max="8961" width="11.5703125" style="77"/>
    <col min="8962" max="8962" width="44.28515625" style="77" customWidth="1"/>
    <col min="8963" max="8963" width="14.28515625" style="77" customWidth="1"/>
    <col min="8964" max="8964" width="17" style="77" customWidth="1"/>
    <col min="8965" max="8965" width="14.7109375" style="77" customWidth="1"/>
    <col min="8966" max="8966" width="14" style="77" customWidth="1"/>
    <col min="8967" max="8967" width="26.7109375" style="77" customWidth="1"/>
    <col min="8968" max="8969" width="19.28515625" style="77" customWidth="1"/>
    <col min="8970" max="8970" width="16.140625" style="77" customWidth="1"/>
    <col min="8971" max="8971" width="13.5703125" style="77" bestFit="1" customWidth="1"/>
    <col min="8972" max="9217" width="11.5703125" style="77"/>
    <col min="9218" max="9218" width="44.28515625" style="77" customWidth="1"/>
    <col min="9219" max="9219" width="14.28515625" style="77" customWidth="1"/>
    <col min="9220" max="9220" width="17" style="77" customWidth="1"/>
    <col min="9221" max="9221" width="14.7109375" style="77" customWidth="1"/>
    <col min="9222" max="9222" width="14" style="77" customWidth="1"/>
    <col min="9223" max="9223" width="26.7109375" style="77" customWidth="1"/>
    <col min="9224" max="9225" width="19.28515625" style="77" customWidth="1"/>
    <col min="9226" max="9226" width="16.140625" style="77" customWidth="1"/>
    <col min="9227" max="9227" width="13.5703125" style="77" bestFit="1" customWidth="1"/>
    <col min="9228" max="9473" width="11.5703125" style="77"/>
    <col min="9474" max="9474" width="44.28515625" style="77" customWidth="1"/>
    <col min="9475" max="9475" width="14.28515625" style="77" customWidth="1"/>
    <col min="9476" max="9476" width="17" style="77" customWidth="1"/>
    <col min="9477" max="9477" width="14.7109375" style="77" customWidth="1"/>
    <col min="9478" max="9478" width="14" style="77" customWidth="1"/>
    <col min="9479" max="9479" width="26.7109375" style="77" customWidth="1"/>
    <col min="9480" max="9481" width="19.28515625" style="77" customWidth="1"/>
    <col min="9482" max="9482" width="16.140625" style="77" customWidth="1"/>
    <col min="9483" max="9483" width="13.5703125" style="77" bestFit="1" customWidth="1"/>
    <col min="9484" max="9729" width="11.5703125" style="77"/>
    <col min="9730" max="9730" width="44.28515625" style="77" customWidth="1"/>
    <col min="9731" max="9731" width="14.28515625" style="77" customWidth="1"/>
    <col min="9732" max="9732" width="17" style="77" customWidth="1"/>
    <col min="9733" max="9733" width="14.7109375" style="77" customWidth="1"/>
    <col min="9734" max="9734" width="14" style="77" customWidth="1"/>
    <col min="9735" max="9735" width="26.7109375" style="77" customWidth="1"/>
    <col min="9736" max="9737" width="19.28515625" style="77" customWidth="1"/>
    <col min="9738" max="9738" width="16.140625" style="77" customWidth="1"/>
    <col min="9739" max="9739" width="13.5703125" style="77" bestFit="1" customWidth="1"/>
    <col min="9740" max="9985" width="11.5703125" style="77"/>
    <col min="9986" max="9986" width="44.28515625" style="77" customWidth="1"/>
    <col min="9987" max="9987" width="14.28515625" style="77" customWidth="1"/>
    <col min="9988" max="9988" width="17" style="77" customWidth="1"/>
    <col min="9989" max="9989" width="14.7109375" style="77" customWidth="1"/>
    <col min="9990" max="9990" width="14" style="77" customWidth="1"/>
    <col min="9991" max="9991" width="26.7109375" style="77" customWidth="1"/>
    <col min="9992" max="9993" width="19.28515625" style="77" customWidth="1"/>
    <col min="9994" max="9994" width="16.140625" style="77" customWidth="1"/>
    <col min="9995" max="9995" width="13.5703125" style="77" bestFit="1" customWidth="1"/>
    <col min="9996" max="10241" width="11.5703125" style="77"/>
    <col min="10242" max="10242" width="44.28515625" style="77" customWidth="1"/>
    <col min="10243" max="10243" width="14.28515625" style="77" customWidth="1"/>
    <col min="10244" max="10244" width="17" style="77" customWidth="1"/>
    <col min="10245" max="10245" width="14.7109375" style="77" customWidth="1"/>
    <col min="10246" max="10246" width="14" style="77" customWidth="1"/>
    <col min="10247" max="10247" width="26.7109375" style="77" customWidth="1"/>
    <col min="10248" max="10249" width="19.28515625" style="77" customWidth="1"/>
    <col min="10250" max="10250" width="16.140625" style="77" customWidth="1"/>
    <col min="10251" max="10251" width="13.5703125" style="77" bestFit="1" customWidth="1"/>
    <col min="10252" max="10497" width="11.5703125" style="77"/>
    <col min="10498" max="10498" width="44.28515625" style="77" customWidth="1"/>
    <col min="10499" max="10499" width="14.28515625" style="77" customWidth="1"/>
    <col min="10500" max="10500" width="17" style="77" customWidth="1"/>
    <col min="10501" max="10501" width="14.7109375" style="77" customWidth="1"/>
    <col min="10502" max="10502" width="14" style="77" customWidth="1"/>
    <col min="10503" max="10503" width="26.7109375" style="77" customWidth="1"/>
    <col min="10504" max="10505" width="19.28515625" style="77" customWidth="1"/>
    <col min="10506" max="10506" width="16.140625" style="77" customWidth="1"/>
    <col min="10507" max="10507" width="13.5703125" style="77" bestFit="1" customWidth="1"/>
    <col min="10508" max="10753" width="11.5703125" style="77"/>
    <col min="10754" max="10754" width="44.28515625" style="77" customWidth="1"/>
    <col min="10755" max="10755" width="14.28515625" style="77" customWidth="1"/>
    <col min="10756" max="10756" width="17" style="77" customWidth="1"/>
    <col min="10757" max="10757" width="14.7109375" style="77" customWidth="1"/>
    <col min="10758" max="10758" width="14" style="77" customWidth="1"/>
    <col min="10759" max="10759" width="26.7109375" style="77" customWidth="1"/>
    <col min="10760" max="10761" width="19.28515625" style="77" customWidth="1"/>
    <col min="10762" max="10762" width="16.140625" style="77" customWidth="1"/>
    <col min="10763" max="10763" width="13.5703125" style="77" bestFit="1" customWidth="1"/>
    <col min="10764" max="11009" width="11.5703125" style="77"/>
    <col min="11010" max="11010" width="44.28515625" style="77" customWidth="1"/>
    <col min="11011" max="11011" width="14.28515625" style="77" customWidth="1"/>
    <col min="11012" max="11012" width="17" style="77" customWidth="1"/>
    <col min="11013" max="11013" width="14.7109375" style="77" customWidth="1"/>
    <col min="11014" max="11014" width="14" style="77" customWidth="1"/>
    <col min="11015" max="11015" width="26.7109375" style="77" customWidth="1"/>
    <col min="11016" max="11017" width="19.28515625" style="77" customWidth="1"/>
    <col min="11018" max="11018" width="16.140625" style="77" customWidth="1"/>
    <col min="11019" max="11019" width="13.5703125" style="77" bestFit="1" customWidth="1"/>
    <col min="11020" max="11265" width="11.5703125" style="77"/>
    <col min="11266" max="11266" width="44.28515625" style="77" customWidth="1"/>
    <col min="11267" max="11267" width="14.28515625" style="77" customWidth="1"/>
    <col min="11268" max="11268" width="17" style="77" customWidth="1"/>
    <col min="11269" max="11269" width="14.7109375" style="77" customWidth="1"/>
    <col min="11270" max="11270" width="14" style="77" customWidth="1"/>
    <col min="11271" max="11271" width="26.7109375" style="77" customWidth="1"/>
    <col min="11272" max="11273" width="19.28515625" style="77" customWidth="1"/>
    <col min="11274" max="11274" width="16.140625" style="77" customWidth="1"/>
    <col min="11275" max="11275" width="13.5703125" style="77" bestFit="1" customWidth="1"/>
    <col min="11276" max="11521" width="11.5703125" style="77"/>
    <col min="11522" max="11522" width="44.28515625" style="77" customWidth="1"/>
    <col min="11523" max="11523" width="14.28515625" style="77" customWidth="1"/>
    <col min="11524" max="11524" width="17" style="77" customWidth="1"/>
    <col min="11525" max="11525" width="14.7109375" style="77" customWidth="1"/>
    <col min="11526" max="11526" width="14" style="77" customWidth="1"/>
    <col min="11527" max="11527" width="26.7109375" style="77" customWidth="1"/>
    <col min="11528" max="11529" width="19.28515625" style="77" customWidth="1"/>
    <col min="11530" max="11530" width="16.140625" style="77" customWidth="1"/>
    <col min="11531" max="11531" width="13.5703125" style="77" bestFit="1" customWidth="1"/>
    <col min="11532" max="11777" width="11.5703125" style="77"/>
    <col min="11778" max="11778" width="44.28515625" style="77" customWidth="1"/>
    <col min="11779" max="11779" width="14.28515625" style="77" customWidth="1"/>
    <col min="11780" max="11780" width="17" style="77" customWidth="1"/>
    <col min="11781" max="11781" width="14.7109375" style="77" customWidth="1"/>
    <col min="11782" max="11782" width="14" style="77" customWidth="1"/>
    <col min="11783" max="11783" width="26.7109375" style="77" customWidth="1"/>
    <col min="11784" max="11785" width="19.28515625" style="77" customWidth="1"/>
    <col min="11786" max="11786" width="16.140625" style="77" customWidth="1"/>
    <col min="11787" max="11787" width="13.5703125" style="77" bestFit="1" customWidth="1"/>
    <col min="11788" max="12033" width="11.5703125" style="77"/>
    <col min="12034" max="12034" width="44.28515625" style="77" customWidth="1"/>
    <col min="12035" max="12035" width="14.28515625" style="77" customWidth="1"/>
    <col min="12036" max="12036" width="17" style="77" customWidth="1"/>
    <col min="12037" max="12037" width="14.7109375" style="77" customWidth="1"/>
    <col min="12038" max="12038" width="14" style="77" customWidth="1"/>
    <col min="12039" max="12039" width="26.7109375" style="77" customWidth="1"/>
    <col min="12040" max="12041" width="19.28515625" style="77" customWidth="1"/>
    <col min="12042" max="12042" width="16.140625" style="77" customWidth="1"/>
    <col min="12043" max="12043" width="13.5703125" style="77" bestFit="1" customWidth="1"/>
    <col min="12044" max="12289" width="11.5703125" style="77"/>
    <col min="12290" max="12290" width="44.28515625" style="77" customWidth="1"/>
    <col min="12291" max="12291" width="14.28515625" style="77" customWidth="1"/>
    <col min="12292" max="12292" width="17" style="77" customWidth="1"/>
    <col min="12293" max="12293" width="14.7109375" style="77" customWidth="1"/>
    <col min="12294" max="12294" width="14" style="77" customWidth="1"/>
    <col min="12295" max="12295" width="26.7109375" style="77" customWidth="1"/>
    <col min="12296" max="12297" width="19.28515625" style="77" customWidth="1"/>
    <col min="12298" max="12298" width="16.140625" style="77" customWidth="1"/>
    <col min="12299" max="12299" width="13.5703125" style="77" bestFit="1" customWidth="1"/>
    <col min="12300" max="12545" width="11.5703125" style="77"/>
    <col min="12546" max="12546" width="44.28515625" style="77" customWidth="1"/>
    <col min="12547" max="12547" width="14.28515625" style="77" customWidth="1"/>
    <col min="12548" max="12548" width="17" style="77" customWidth="1"/>
    <col min="12549" max="12549" width="14.7109375" style="77" customWidth="1"/>
    <col min="12550" max="12550" width="14" style="77" customWidth="1"/>
    <col min="12551" max="12551" width="26.7109375" style="77" customWidth="1"/>
    <col min="12552" max="12553" width="19.28515625" style="77" customWidth="1"/>
    <col min="12554" max="12554" width="16.140625" style="77" customWidth="1"/>
    <col min="12555" max="12555" width="13.5703125" style="77" bestFit="1" customWidth="1"/>
    <col min="12556" max="12801" width="11.5703125" style="77"/>
    <col min="12802" max="12802" width="44.28515625" style="77" customWidth="1"/>
    <col min="12803" max="12803" width="14.28515625" style="77" customWidth="1"/>
    <col min="12804" max="12804" width="17" style="77" customWidth="1"/>
    <col min="12805" max="12805" width="14.7109375" style="77" customWidth="1"/>
    <col min="12806" max="12806" width="14" style="77" customWidth="1"/>
    <col min="12807" max="12807" width="26.7109375" style="77" customWidth="1"/>
    <col min="12808" max="12809" width="19.28515625" style="77" customWidth="1"/>
    <col min="12810" max="12810" width="16.140625" style="77" customWidth="1"/>
    <col min="12811" max="12811" width="13.5703125" style="77" bestFit="1" customWidth="1"/>
    <col min="12812" max="13057" width="11.5703125" style="77"/>
    <col min="13058" max="13058" width="44.28515625" style="77" customWidth="1"/>
    <col min="13059" max="13059" width="14.28515625" style="77" customWidth="1"/>
    <col min="13060" max="13060" width="17" style="77" customWidth="1"/>
    <col min="13061" max="13061" width="14.7109375" style="77" customWidth="1"/>
    <col min="13062" max="13062" width="14" style="77" customWidth="1"/>
    <col min="13063" max="13063" width="26.7109375" style="77" customWidth="1"/>
    <col min="13064" max="13065" width="19.28515625" style="77" customWidth="1"/>
    <col min="13066" max="13066" width="16.140625" style="77" customWidth="1"/>
    <col min="13067" max="13067" width="13.5703125" style="77" bestFit="1" customWidth="1"/>
    <col min="13068" max="13313" width="11.5703125" style="77"/>
    <col min="13314" max="13314" width="44.28515625" style="77" customWidth="1"/>
    <col min="13315" max="13315" width="14.28515625" style="77" customWidth="1"/>
    <col min="13316" max="13316" width="17" style="77" customWidth="1"/>
    <col min="13317" max="13317" width="14.7109375" style="77" customWidth="1"/>
    <col min="13318" max="13318" width="14" style="77" customWidth="1"/>
    <col min="13319" max="13319" width="26.7109375" style="77" customWidth="1"/>
    <col min="13320" max="13321" width="19.28515625" style="77" customWidth="1"/>
    <col min="13322" max="13322" width="16.140625" style="77" customWidth="1"/>
    <col min="13323" max="13323" width="13.5703125" style="77" bestFit="1" customWidth="1"/>
    <col min="13324" max="13569" width="11.5703125" style="77"/>
    <col min="13570" max="13570" width="44.28515625" style="77" customWidth="1"/>
    <col min="13571" max="13571" width="14.28515625" style="77" customWidth="1"/>
    <col min="13572" max="13572" width="17" style="77" customWidth="1"/>
    <col min="13573" max="13573" width="14.7109375" style="77" customWidth="1"/>
    <col min="13574" max="13574" width="14" style="77" customWidth="1"/>
    <col min="13575" max="13575" width="26.7109375" style="77" customWidth="1"/>
    <col min="13576" max="13577" width="19.28515625" style="77" customWidth="1"/>
    <col min="13578" max="13578" width="16.140625" style="77" customWidth="1"/>
    <col min="13579" max="13579" width="13.5703125" style="77" bestFit="1" customWidth="1"/>
    <col min="13580" max="13825" width="11.5703125" style="77"/>
    <col min="13826" max="13826" width="44.28515625" style="77" customWidth="1"/>
    <col min="13827" max="13827" width="14.28515625" style="77" customWidth="1"/>
    <col min="13828" max="13828" width="17" style="77" customWidth="1"/>
    <col min="13829" max="13829" width="14.7109375" style="77" customWidth="1"/>
    <col min="13830" max="13830" width="14" style="77" customWidth="1"/>
    <col min="13831" max="13831" width="26.7109375" style="77" customWidth="1"/>
    <col min="13832" max="13833" width="19.28515625" style="77" customWidth="1"/>
    <col min="13834" max="13834" width="16.140625" style="77" customWidth="1"/>
    <col min="13835" max="13835" width="13.5703125" style="77" bestFit="1" customWidth="1"/>
    <col min="13836" max="14081" width="11.5703125" style="77"/>
    <col min="14082" max="14082" width="44.28515625" style="77" customWidth="1"/>
    <col min="14083" max="14083" width="14.28515625" style="77" customWidth="1"/>
    <col min="14084" max="14084" width="17" style="77" customWidth="1"/>
    <col min="14085" max="14085" width="14.7109375" style="77" customWidth="1"/>
    <col min="14086" max="14086" width="14" style="77" customWidth="1"/>
    <col min="14087" max="14087" width="26.7109375" style="77" customWidth="1"/>
    <col min="14088" max="14089" width="19.28515625" style="77" customWidth="1"/>
    <col min="14090" max="14090" width="16.140625" style="77" customWidth="1"/>
    <col min="14091" max="14091" width="13.5703125" style="77" bestFit="1" customWidth="1"/>
    <col min="14092" max="14337" width="11.5703125" style="77"/>
    <col min="14338" max="14338" width="44.28515625" style="77" customWidth="1"/>
    <col min="14339" max="14339" width="14.28515625" style="77" customWidth="1"/>
    <col min="14340" max="14340" width="17" style="77" customWidth="1"/>
    <col min="14341" max="14341" width="14.7109375" style="77" customWidth="1"/>
    <col min="14342" max="14342" width="14" style="77" customWidth="1"/>
    <col min="14343" max="14343" width="26.7109375" style="77" customWidth="1"/>
    <col min="14344" max="14345" width="19.28515625" style="77" customWidth="1"/>
    <col min="14346" max="14346" width="16.140625" style="77" customWidth="1"/>
    <col min="14347" max="14347" width="13.5703125" style="77" bestFit="1" customWidth="1"/>
    <col min="14348" max="14593" width="11.5703125" style="77"/>
    <col min="14594" max="14594" width="44.28515625" style="77" customWidth="1"/>
    <col min="14595" max="14595" width="14.28515625" style="77" customWidth="1"/>
    <col min="14596" max="14596" width="17" style="77" customWidth="1"/>
    <col min="14597" max="14597" width="14.7109375" style="77" customWidth="1"/>
    <col min="14598" max="14598" width="14" style="77" customWidth="1"/>
    <col min="14599" max="14599" width="26.7109375" style="77" customWidth="1"/>
    <col min="14600" max="14601" width="19.28515625" style="77" customWidth="1"/>
    <col min="14602" max="14602" width="16.140625" style="77" customWidth="1"/>
    <col min="14603" max="14603" width="13.5703125" style="77" bestFit="1" customWidth="1"/>
    <col min="14604" max="14849" width="11.5703125" style="77"/>
    <col min="14850" max="14850" width="44.28515625" style="77" customWidth="1"/>
    <col min="14851" max="14851" width="14.28515625" style="77" customWidth="1"/>
    <col min="14852" max="14852" width="17" style="77" customWidth="1"/>
    <col min="14853" max="14853" width="14.7109375" style="77" customWidth="1"/>
    <col min="14854" max="14854" width="14" style="77" customWidth="1"/>
    <col min="14855" max="14855" width="26.7109375" style="77" customWidth="1"/>
    <col min="14856" max="14857" width="19.28515625" style="77" customWidth="1"/>
    <col min="14858" max="14858" width="16.140625" style="77" customWidth="1"/>
    <col min="14859" max="14859" width="13.5703125" style="77" bestFit="1" customWidth="1"/>
    <col min="14860" max="15105" width="11.5703125" style="77"/>
    <col min="15106" max="15106" width="44.28515625" style="77" customWidth="1"/>
    <col min="15107" max="15107" width="14.28515625" style="77" customWidth="1"/>
    <col min="15108" max="15108" width="17" style="77" customWidth="1"/>
    <col min="15109" max="15109" width="14.7109375" style="77" customWidth="1"/>
    <col min="15110" max="15110" width="14" style="77" customWidth="1"/>
    <col min="15111" max="15111" width="26.7109375" style="77" customWidth="1"/>
    <col min="15112" max="15113" width="19.28515625" style="77" customWidth="1"/>
    <col min="15114" max="15114" width="16.140625" style="77" customWidth="1"/>
    <col min="15115" max="15115" width="13.5703125" style="77" bestFit="1" customWidth="1"/>
    <col min="15116" max="15361" width="11.5703125" style="77"/>
    <col min="15362" max="15362" width="44.28515625" style="77" customWidth="1"/>
    <col min="15363" max="15363" width="14.28515625" style="77" customWidth="1"/>
    <col min="15364" max="15364" width="17" style="77" customWidth="1"/>
    <col min="15365" max="15365" width="14.7109375" style="77" customWidth="1"/>
    <col min="15366" max="15366" width="14" style="77" customWidth="1"/>
    <col min="15367" max="15367" width="26.7109375" style="77" customWidth="1"/>
    <col min="15368" max="15369" width="19.28515625" style="77" customWidth="1"/>
    <col min="15370" max="15370" width="16.140625" style="77" customWidth="1"/>
    <col min="15371" max="15371" width="13.5703125" style="77" bestFit="1" customWidth="1"/>
    <col min="15372" max="15617" width="11.5703125" style="77"/>
    <col min="15618" max="15618" width="44.28515625" style="77" customWidth="1"/>
    <col min="15619" max="15619" width="14.28515625" style="77" customWidth="1"/>
    <col min="15620" max="15620" width="17" style="77" customWidth="1"/>
    <col min="15621" max="15621" width="14.7109375" style="77" customWidth="1"/>
    <col min="15622" max="15622" width="14" style="77" customWidth="1"/>
    <col min="15623" max="15623" width="26.7109375" style="77" customWidth="1"/>
    <col min="15624" max="15625" width="19.28515625" style="77" customWidth="1"/>
    <col min="15626" max="15626" width="16.140625" style="77" customWidth="1"/>
    <col min="15627" max="15627" width="13.5703125" style="77" bestFit="1" customWidth="1"/>
    <col min="15628" max="15873" width="11.5703125" style="77"/>
    <col min="15874" max="15874" width="44.28515625" style="77" customWidth="1"/>
    <col min="15875" max="15875" width="14.28515625" style="77" customWidth="1"/>
    <col min="15876" max="15876" width="17" style="77" customWidth="1"/>
    <col min="15877" max="15877" width="14.7109375" style="77" customWidth="1"/>
    <col min="15878" max="15878" width="14" style="77" customWidth="1"/>
    <col min="15879" max="15879" width="26.7109375" style="77" customWidth="1"/>
    <col min="15880" max="15881" width="19.28515625" style="77" customWidth="1"/>
    <col min="15882" max="15882" width="16.140625" style="77" customWidth="1"/>
    <col min="15883" max="15883" width="13.5703125" style="77" bestFit="1" customWidth="1"/>
    <col min="15884" max="16129" width="11.5703125" style="77"/>
    <col min="16130" max="16130" width="44.28515625" style="77" customWidth="1"/>
    <col min="16131" max="16131" width="14.28515625" style="77" customWidth="1"/>
    <col min="16132" max="16132" width="17" style="77" customWidth="1"/>
    <col min="16133" max="16133" width="14.7109375" style="77" customWidth="1"/>
    <col min="16134" max="16134" width="14" style="77" customWidth="1"/>
    <col min="16135" max="16135" width="26.7109375" style="77" customWidth="1"/>
    <col min="16136" max="16137" width="19.28515625" style="77" customWidth="1"/>
    <col min="16138" max="16138" width="16.140625" style="77" customWidth="1"/>
    <col min="16139" max="16139" width="13.5703125" style="77" bestFit="1" customWidth="1"/>
    <col min="16140" max="16384" width="11.5703125" style="77"/>
  </cols>
  <sheetData>
    <row r="1" spans="2:11" x14ac:dyDescent="0.2">
      <c r="B1" s="31"/>
      <c r="C1" s="31"/>
      <c r="D1" s="253"/>
      <c r="G1" s="31"/>
      <c r="H1" s="31"/>
    </row>
    <row r="2" spans="2:11" ht="15.75" x14ac:dyDescent="0.25">
      <c r="B2" s="4" t="s">
        <v>408</v>
      </c>
    </row>
    <row r="3" spans="2:11" ht="15" x14ac:dyDescent="0.25">
      <c r="B3" s="173" t="s">
        <v>409</v>
      </c>
      <c r="D3" s="620"/>
      <c r="F3" s="30" t="s">
        <v>637</v>
      </c>
      <c r="G3" s="30"/>
      <c r="H3" s="123"/>
      <c r="I3" s="123"/>
    </row>
    <row r="4" spans="2:11" ht="15" thickBot="1" x14ac:dyDescent="0.25">
      <c r="D4" s="620"/>
      <c r="F4" s="123"/>
      <c r="G4" s="123"/>
      <c r="H4" s="123"/>
      <c r="I4" s="123"/>
    </row>
    <row r="5" spans="2:11" x14ac:dyDescent="0.2">
      <c r="B5" s="208" t="s">
        <v>224</v>
      </c>
      <c r="C5" s="254" t="s">
        <v>394</v>
      </c>
      <c r="D5" s="255" t="s">
        <v>395</v>
      </c>
      <c r="F5" s="852" t="s">
        <v>224</v>
      </c>
      <c r="G5" s="853"/>
      <c r="H5" s="254" t="s">
        <v>394</v>
      </c>
      <c r="I5" s="721" t="s">
        <v>395</v>
      </c>
    </row>
    <row r="6" spans="2:11" ht="15" thickBot="1" x14ac:dyDescent="0.25">
      <c r="B6" s="668" t="s">
        <v>410</v>
      </c>
      <c r="C6" s="646">
        <v>0</v>
      </c>
      <c r="D6" s="649">
        <v>0</v>
      </c>
      <c r="E6" s="51"/>
      <c r="F6" s="74" t="s">
        <v>411</v>
      </c>
      <c r="G6" s="74"/>
      <c r="H6" s="83">
        <v>15700000</v>
      </c>
      <c r="I6" s="645">
        <v>1032727273</v>
      </c>
      <c r="J6" s="148"/>
      <c r="K6" s="148"/>
    </row>
    <row r="7" spans="2:11" ht="15" thickBot="1" x14ac:dyDescent="0.25">
      <c r="B7" s="142" t="s">
        <v>396</v>
      </c>
      <c r="C7" s="587">
        <v>0</v>
      </c>
      <c r="D7" s="648">
        <v>0</v>
      </c>
      <c r="F7" s="74" t="s">
        <v>692</v>
      </c>
      <c r="G7" s="74"/>
      <c r="H7" s="83">
        <v>2062431298</v>
      </c>
      <c r="I7" s="645">
        <v>2714209315</v>
      </c>
      <c r="J7" s="31"/>
    </row>
    <row r="8" spans="2:11" x14ac:dyDescent="0.2">
      <c r="F8" s="74" t="s">
        <v>691</v>
      </c>
      <c r="G8" s="74"/>
      <c r="H8" s="83">
        <v>28909091</v>
      </c>
      <c r="I8" s="645">
        <v>0</v>
      </c>
    </row>
    <row r="9" spans="2:11" ht="15" thickBot="1" x14ac:dyDescent="0.25">
      <c r="B9" s="30" t="s">
        <v>412</v>
      </c>
      <c r="C9" s="123"/>
      <c r="D9" s="256"/>
      <c r="F9" s="74" t="s">
        <v>693</v>
      </c>
      <c r="G9" s="74"/>
      <c r="H9" s="83">
        <v>81090909</v>
      </c>
      <c r="I9" s="645">
        <v>502400000</v>
      </c>
    </row>
    <row r="10" spans="2:11" x14ac:dyDescent="0.2">
      <c r="B10" s="257" t="s">
        <v>224</v>
      </c>
      <c r="C10" s="258" t="s">
        <v>394</v>
      </c>
      <c r="D10" s="259" t="s">
        <v>395</v>
      </c>
      <c r="F10" s="74" t="s">
        <v>708</v>
      </c>
      <c r="G10" s="74"/>
      <c r="H10" s="83">
        <v>0</v>
      </c>
      <c r="I10" s="645">
        <v>0</v>
      </c>
    </row>
    <row r="11" spans="2:11" ht="15" thickBot="1" x14ac:dyDescent="0.25">
      <c r="B11" s="74" t="s">
        <v>413</v>
      </c>
      <c r="C11" s="83">
        <v>399511222</v>
      </c>
      <c r="D11" s="645">
        <v>1528970315</v>
      </c>
      <c r="F11" s="74" t="s">
        <v>707</v>
      </c>
      <c r="G11" s="31"/>
      <c r="H11" s="646">
        <v>0</v>
      </c>
      <c r="I11" s="647">
        <v>0</v>
      </c>
    </row>
    <row r="12" spans="2:11" ht="15" customHeight="1" thickBot="1" x14ac:dyDescent="0.25">
      <c r="B12" s="74" t="s">
        <v>414</v>
      </c>
      <c r="C12" s="83">
        <v>0</v>
      </c>
      <c r="D12" s="645">
        <v>0</v>
      </c>
      <c r="F12" s="854" t="s">
        <v>396</v>
      </c>
      <c r="G12" s="855"/>
      <c r="H12" s="587">
        <v>2188131298</v>
      </c>
      <c r="I12" s="196">
        <v>4249336588</v>
      </c>
      <c r="J12" s="148"/>
      <c r="K12" s="148"/>
    </row>
    <row r="13" spans="2:11" x14ac:dyDescent="0.2">
      <c r="B13" s="74" t="s">
        <v>415</v>
      </c>
      <c r="C13" s="83">
        <v>164915889</v>
      </c>
      <c r="D13" s="645">
        <v>97503281</v>
      </c>
    </row>
    <row r="14" spans="2:11" x14ac:dyDescent="0.2">
      <c r="B14" s="74" t="s">
        <v>416</v>
      </c>
      <c r="C14" s="83">
        <v>122967412</v>
      </c>
      <c r="D14" s="645">
        <v>97890143</v>
      </c>
    </row>
    <row r="15" spans="2:11" x14ac:dyDescent="0.2">
      <c r="B15" s="74" t="s">
        <v>417</v>
      </c>
      <c r="C15" s="83">
        <v>18571052</v>
      </c>
      <c r="D15" s="645">
        <v>0</v>
      </c>
      <c r="E15" s="51"/>
    </row>
    <row r="16" spans="2:11" ht="15" thickBot="1" x14ac:dyDescent="0.25">
      <c r="B16" s="74" t="s">
        <v>544</v>
      </c>
      <c r="C16" s="646">
        <v>0</v>
      </c>
      <c r="D16" s="647">
        <v>0</v>
      </c>
      <c r="E16" s="51"/>
    </row>
    <row r="17" spans="2:11" ht="15" thickBot="1" x14ac:dyDescent="0.25">
      <c r="B17" s="669" t="s">
        <v>396</v>
      </c>
      <c r="C17" s="587">
        <v>705965575</v>
      </c>
      <c r="D17" s="648">
        <v>1724363739</v>
      </c>
      <c r="G17" s="148"/>
      <c r="J17" s="148"/>
      <c r="K17" s="148"/>
    </row>
    <row r="20" spans="2:11" ht="15" x14ac:dyDescent="0.25">
      <c r="B20" s="173" t="s">
        <v>418</v>
      </c>
      <c r="G20" s="173" t="s">
        <v>419</v>
      </c>
    </row>
    <row r="21" spans="2:11" ht="15" thickBot="1" x14ac:dyDescent="0.25">
      <c r="G21" s="31" t="s">
        <v>337</v>
      </c>
      <c r="H21" s="212"/>
    </row>
    <row r="22" spans="2:11" x14ac:dyDescent="0.2">
      <c r="B22" s="202" t="s">
        <v>224</v>
      </c>
      <c r="C22" s="258" t="s">
        <v>394</v>
      </c>
      <c r="D22" s="259" t="s">
        <v>395</v>
      </c>
      <c r="G22" s="208" t="s">
        <v>420</v>
      </c>
      <c r="H22" s="254" t="s">
        <v>394</v>
      </c>
      <c r="I22" s="721" t="s">
        <v>395</v>
      </c>
    </row>
    <row r="23" spans="2:11" ht="15" thickBot="1" x14ac:dyDescent="0.25">
      <c r="B23" s="84" t="s">
        <v>421</v>
      </c>
      <c r="C23" s="366"/>
      <c r="D23" s="722"/>
      <c r="G23" s="74" t="str">
        <f>'[1]Resultados Acum'!A34</f>
        <v>Ganancia Venta Activo Fijo</v>
      </c>
      <c r="H23" s="621">
        <v>0</v>
      </c>
      <c r="I23" s="602">
        <v>0</v>
      </c>
    </row>
    <row r="24" spans="2:11" ht="15" thickBot="1" x14ac:dyDescent="0.25">
      <c r="B24" s="85" t="s">
        <v>722</v>
      </c>
      <c r="C24" s="646">
        <v>0</v>
      </c>
      <c r="D24" s="647">
        <v>0</v>
      </c>
      <c r="G24" s="670" t="s">
        <v>422</v>
      </c>
      <c r="H24" s="144">
        <f>SUM(H23)</f>
        <v>0</v>
      </c>
      <c r="I24" s="196">
        <f>+I23</f>
        <v>0</v>
      </c>
    </row>
    <row r="25" spans="2:11" ht="15" thickBot="1" x14ac:dyDescent="0.25">
      <c r="B25" s="86" t="s">
        <v>723</v>
      </c>
      <c r="C25" s="651">
        <v>82713720</v>
      </c>
      <c r="D25" s="723">
        <v>83440000</v>
      </c>
      <c r="G25" s="212"/>
    </row>
    <row r="26" spans="2:11" x14ac:dyDescent="0.2">
      <c r="B26" s="86" t="s">
        <v>724</v>
      </c>
      <c r="C26" s="651">
        <v>221810</v>
      </c>
      <c r="D26" s="723">
        <v>8350526</v>
      </c>
      <c r="G26" s="208" t="s">
        <v>155</v>
      </c>
      <c r="H26" s="260"/>
      <c r="I26" s="261"/>
    </row>
    <row r="27" spans="2:11" ht="15" thickBot="1" x14ac:dyDescent="0.25">
      <c r="B27" s="86" t="s">
        <v>725</v>
      </c>
      <c r="C27" s="651">
        <v>3641710</v>
      </c>
      <c r="D27" s="723">
        <v>3409841</v>
      </c>
      <c r="G27" s="74" t="s">
        <v>423</v>
      </c>
      <c r="H27" s="621">
        <f>'[1]Resultados Acum'!C52</f>
        <v>0</v>
      </c>
      <c r="I27" s="602">
        <v>0</v>
      </c>
    </row>
    <row r="28" spans="2:11" ht="15" thickBot="1" x14ac:dyDescent="0.25">
      <c r="B28" s="86" t="s">
        <v>688</v>
      </c>
      <c r="C28" s="651">
        <v>3230062</v>
      </c>
      <c r="D28" s="647">
        <v>0</v>
      </c>
      <c r="G28" s="670" t="s">
        <v>422</v>
      </c>
      <c r="H28" s="144">
        <f>SUM(H27)</f>
        <v>0</v>
      </c>
      <c r="I28" s="252"/>
    </row>
    <row r="29" spans="2:11" x14ac:dyDescent="0.2">
      <c r="B29" s="86" t="s">
        <v>603</v>
      </c>
      <c r="C29" s="651">
        <v>1222760874</v>
      </c>
      <c r="D29" s="723">
        <v>451956946</v>
      </c>
    </row>
    <row r="30" spans="2:11" ht="15" thickBot="1" x14ac:dyDescent="0.25">
      <c r="B30" s="86" t="s">
        <v>689</v>
      </c>
      <c r="C30" s="646">
        <v>0</v>
      </c>
      <c r="D30" s="647">
        <v>0</v>
      </c>
    </row>
    <row r="31" spans="2:11" ht="15" thickBot="1" x14ac:dyDescent="0.25">
      <c r="B31" s="650" t="s">
        <v>424</v>
      </c>
      <c r="C31" s="587">
        <v>1312568176</v>
      </c>
      <c r="D31" s="648">
        <v>547157313</v>
      </c>
      <c r="E31" s="51"/>
      <c r="F31" s="51"/>
      <c r="G31" s="622"/>
      <c r="J31" s="148"/>
      <c r="K31" s="148"/>
    </row>
    <row r="32" spans="2:11" x14ac:dyDescent="0.2">
      <c r="B32" s="84" t="s">
        <v>425</v>
      </c>
      <c r="C32" s="368"/>
      <c r="D32" s="724"/>
      <c r="G32" s="622"/>
    </row>
    <row r="33" spans="2:10" x14ac:dyDescent="0.2">
      <c r="B33" s="87" t="s">
        <v>426</v>
      </c>
      <c r="C33" s="366">
        <v>0</v>
      </c>
      <c r="D33" s="367">
        <v>0</v>
      </c>
      <c r="E33" s="51"/>
      <c r="F33" s="262"/>
      <c r="G33" s="622"/>
    </row>
    <row r="34" spans="2:10" ht="15" thickBot="1" x14ac:dyDescent="0.25">
      <c r="B34" s="623"/>
      <c r="C34" s="148"/>
      <c r="D34" s="725"/>
      <c r="F34" s="262"/>
      <c r="G34" s="622"/>
    </row>
    <row r="35" spans="2:10" ht="15" thickBot="1" x14ac:dyDescent="0.25">
      <c r="B35" s="671" t="s">
        <v>427</v>
      </c>
      <c r="C35" s="680">
        <v>0</v>
      </c>
      <c r="D35" s="681">
        <v>0</v>
      </c>
      <c r="F35" s="262"/>
      <c r="G35" s="622"/>
    </row>
    <row r="36" spans="2:10" x14ac:dyDescent="0.2">
      <c r="B36" s="726" t="s">
        <v>428</v>
      </c>
      <c r="C36" s="368"/>
      <c r="D36" s="727"/>
      <c r="F36" s="262"/>
      <c r="G36" s="622"/>
    </row>
    <row r="37" spans="2:10" x14ac:dyDescent="0.2">
      <c r="B37" s="728" t="s">
        <v>429</v>
      </c>
      <c r="C37" s="646">
        <v>0</v>
      </c>
      <c r="D37" s="729">
        <v>687777</v>
      </c>
      <c r="G37" s="88"/>
      <c r="H37" s="88"/>
      <c r="I37" s="88"/>
      <c r="J37" s="174"/>
    </row>
    <row r="38" spans="2:10" x14ac:dyDescent="0.2">
      <c r="B38" s="728" t="s">
        <v>430</v>
      </c>
      <c r="C38" s="89">
        <v>107811442</v>
      </c>
      <c r="D38" s="729">
        <v>99205631</v>
      </c>
      <c r="G38" s="88"/>
      <c r="H38" s="88"/>
      <c r="I38" s="88"/>
      <c r="J38" s="174"/>
    </row>
    <row r="39" spans="2:10" x14ac:dyDescent="0.2">
      <c r="B39" s="728" t="s">
        <v>431</v>
      </c>
      <c r="C39" s="89">
        <v>20932159</v>
      </c>
      <c r="D39" s="729">
        <v>60396238</v>
      </c>
      <c r="G39" s="88"/>
      <c r="H39" s="88"/>
      <c r="I39" s="88"/>
      <c r="J39" s="174"/>
    </row>
    <row r="40" spans="2:10" x14ac:dyDescent="0.2">
      <c r="B40" s="728" t="s">
        <v>432</v>
      </c>
      <c r="C40" s="89">
        <v>13372000</v>
      </c>
      <c r="D40" s="729">
        <v>8300000</v>
      </c>
      <c r="G40" s="88"/>
      <c r="H40" s="88"/>
      <c r="I40" s="88"/>
      <c r="J40" s="174"/>
    </row>
    <row r="41" spans="2:10" x14ac:dyDescent="0.2">
      <c r="B41" s="728" t="s">
        <v>433</v>
      </c>
      <c r="C41" s="89">
        <v>15687235</v>
      </c>
      <c r="D41" s="729">
        <v>25706105</v>
      </c>
      <c r="G41" s="88"/>
      <c r="H41" s="88"/>
      <c r="I41" s="88"/>
      <c r="J41" s="174"/>
    </row>
    <row r="42" spans="2:10" x14ac:dyDescent="0.2">
      <c r="B42" s="728" t="s">
        <v>434</v>
      </c>
      <c r="C42" s="89">
        <v>34364865</v>
      </c>
      <c r="D42" s="729">
        <v>35714813</v>
      </c>
      <c r="G42" s="88"/>
      <c r="H42" s="88"/>
      <c r="I42" s="88"/>
      <c r="J42" s="174"/>
    </row>
    <row r="43" spans="2:10" x14ac:dyDescent="0.2">
      <c r="B43" s="728" t="s">
        <v>435</v>
      </c>
      <c r="C43" s="89">
        <v>28524557</v>
      </c>
      <c r="D43" s="729">
        <v>60145897</v>
      </c>
      <c r="G43" s="88"/>
      <c r="H43" s="88"/>
      <c r="I43" s="88"/>
      <c r="J43" s="174"/>
    </row>
    <row r="44" spans="2:10" x14ac:dyDescent="0.2">
      <c r="B44" s="728" t="s">
        <v>436</v>
      </c>
      <c r="C44" s="89">
        <v>13043387</v>
      </c>
      <c r="D44" s="729">
        <v>18996431</v>
      </c>
      <c r="G44" s="88"/>
      <c r="H44" s="88"/>
      <c r="I44" s="88"/>
      <c r="J44" s="174"/>
    </row>
    <row r="45" spans="2:10" x14ac:dyDescent="0.2">
      <c r="B45" s="728" t="s">
        <v>437</v>
      </c>
      <c r="C45" s="89">
        <v>1349539814</v>
      </c>
      <c r="D45" s="729">
        <v>585273186</v>
      </c>
      <c r="G45" s="88"/>
      <c r="H45" s="88"/>
      <c r="I45" s="88"/>
      <c r="J45" s="174"/>
    </row>
    <row r="46" spans="2:10" x14ac:dyDescent="0.2">
      <c r="B46" s="730" t="s">
        <v>755</v>
      </c>
      <c r="C46" s="688" t="s">
        <v>388</v>
      </c>
      <c r="D46" s="729">
        <v>2000000</v>
      </c>
      <c r="G46" s="88"/>
      <c r="H46" s="88"/>
      <c r="I46" s="88"/>
      <c r="J46" s="174"/>
    </row>
    <row r="47" spans="2:10" x14ac:dyDescent="0.2">
      <c r="B47" s="730" t="s">
        <v>638</v>
      </c>
      <c r="C47" s="90">
        <v>110587499</v>
      </c>
      <c r="D47" s="729">
        <v>117992865</v>
      </c>
      <c r="G47" s="88"/>
      <c r="H47" s="88"/>
      <c r="I47" s="88"/>
      <c r="J47" s="174"/>
    </row>
    <row r="48" spans="2:10" x14ac:dyDescent="0.2">
      <c r="B48" s="730" t="s">
        <v>690</v>
      </c>
      <c r="C48" s="90">
        <v>94258201</v>
      </c>
      <c r="D48" s="729">
        <v>32489407</v>
      </c>
      <c r="G48" s="88"/>
      <c r="H48" s="88"/>
      <c r="I48" s="88"/>
      <c r="J48" s="174"/>
    </row>
    <row r="49" spans="2:11" ht="15" thickBot="1" x14ac:dyDescent="0.25">
      <c r="B49" s="730" t="s">
        <v>635</v>
      </c>
      <c r="C49" s="90">
        <v>44788066</v>
      </c>
      <c r="D49" s="731">
        <v>66813694</v>
      </c>
      <c r="G49" s="88"/>
      <c r="H49" s="88"/>
      <c r="I49" s="88"/>
      <c r="J49" s="174"/>
    </row>
    <row r="50" spans="2:11" ht="15" thickBot="1" x14ac:dyDescent="0.25">
      <c r="B50" s="671" t="s">
        <v>438</v>
      </c>
      <c r="C50" s="144">
        <v>1832909225</v>
      </c>
      <c r="D50" s="648">
        <v>1113722044</v>
      </c>
      <c r="E50" s="51"/>
      <c r="F50" s="51"/>
      <c r="G50" s="88"/>
      <c r="H50" s="88"/>
      <c r="I50" s="88"/>
      <c r="J50" s="51"/>
      <c r="K50" s="148"/>
    </row>
    <row r="51" spans="2:11" x14ac:dyDescent="0.2">
      <c r="B51" s="732"/>
      <c r="C51" s="733" t="s">
        <v>439</v>
      </c>
      <c r="D51" s="734"/>
      <c r="F51" s="51"/>
      <c r="G51" s="88"/>
      <c r="H51" s="88"/>
      <c r="I51" s="88"/>
      <c r="J51" s="148"/>
      <c r="K51" s="148"/>
    </row>
    <row r="52" spans="2:11" ht="15.75" x14ac:dyDescent="0.25">
      <c r="B52" s="115" t="s">
        <v>440</v>
      </c>
      <c r="D52" s="734"/>
      <c r="H52" s="88"/>
    </row>
    <row r="53" spans="2:11" ht="15" thickBot="1" x14ac:dyDescent="0.25">
      <c r="B53" s="735" t="s">
        <v>742</v>
      </c>
      <c r="D53" s="734"/>
      <c r="H53" s="88"/>
    </row>
    <row r="54" spans="2:11" x14ac:dyDescent="0.2">
      <c r="B54" s="219" t="s">
        <v>145</v>
      </c>
      <c r="C54" s="254" t="s">
        <v>394</v>
      </c>
      <c r="D54" s="255" t="s">
        <v>226</v>
      </c>
      <c r="H54" s="88"/>
    </row>
    <row r="55" spans="2:11" x14ac:dyDescent="0.2">
      <c r="B55" s="149" t="s">
        <v>639</v>
      </c>
      <c r="C55" s="90">
        <v>1354858257</v>
      </c>
      <c r="D55" s="731">
        <v>2573990985</v>
      </c>
      <c r="F55" s="51"/>
      <c r="G55" s="148"/>
    </row>
    <row r="56" spans="2:11" x14ac:dyDescent="0.2">
      <c r="B56" s="149"/>
      <c r="C56" s="90"/>
      <c r="D56" s="731"/>
    </row>
    <row r="57" spans="2:11" ht="15" thickBot="1" x14ac:dyDescent="0.25">
      <c r="B57" s="263" t="s">
        <v>396</v>
      </c>
      <c r="C57" s="9">
        <v>1354858257</v>
      </c>
      <c r="D57" s="250">
        <v>2573990985</v>
      </c>
    </row>
    <row r="58" spans="2:11" ht="15" thickBot="1" x14ac:dyDescent="0.25">
      <c r="B58" s="735" t="s">
        <v>337</v>
      </c>
      <c r="D58" s="734"/>
    </row>
    <row r="59" spans="2:11" x14ac:dyDescent="0.2">
      <c r="B59" s="264" t="s">
        <v>441</v>
      </c>
      <c r="C59" s="265"/>
      <c r="D59" s="266"/>
    </row>
    <row r="60" spans="2:11" x14ac:dyDescent="0.2">
      <c r="B60" s="149" t="s">
        <v>442</v>
      </c>
      <c r="C60" s="90">
        <v>376271112</v>
      </c>
      <c r="D60" s="731">
        <v>224756898</v>
      </c>
    </row>
    <row r="61" spans="2:11" ht="15" thickBot="1" x14ac:dyDescent="0.25">
      <c r="B61" s="66" t="s">
        <v>396</v>
      </c>
      <c r="C61" s="9">
        <v>376271112</v>
      </c>
      <c r="D61" s="736">
        <v>224756898</v>
      </c>
    </row>
    <row r="64" spans="2:11" ht="15.75" x14ac:dyDescent="0.25">
      <c r="B64" s="76" t="s">
        <v>443</v>
      </c>
    </row>
    <row r="65" spans="2:12" ht="15" thickBot="1" x14ac:dyDescent="0.25"/>
    <row r="66" spans="2:12" ht="26.25" thickBot="1" x14ac:dyDescent="0.25">
      <c r="B66" s="652" t="s">
        <v>444</v>
      </c>
      <c r="C66" s="243"/>
      <c r="D66" s="665" t="s">
        <v>394</v>
      </c>
      <c r="E66" s="654" t="s">
        <v>395</v>
      </c>
    </row>
    <row r="67" spans="2:12" x14ac:dyDescent="0.2">
      <c r="B67" s="666" t="s">
        <v>445</v>
      </c>
      <c r="D67" s="267">
        <v>530154</v>
      </c>
      <c r="E67" s="664">
        <v>3659327</v>
      </c>
    </row>
    <row r="68" spans="2:12" x14ac:dyDescent="0.2">
      <c r="B68" s="666" t="s">
        <v>446</v>
      </c>
      <c r="D68" s="267">
        <v>598863569</v>
      </c>
      <c r="E68" s="664">
        <v>532216240</v>
      </c>
    </row>
    <row r="69" spans="2:12" ht="15" thickBot="1" x14ac:dyDescent="0.25">
      <c r="B69" s="666" t="s">
        <v>631</v>
      </c>
      <c r="D69" s="267">
        <v>4190717079</v>
      </c>
      <c r="E69" s="664">
        <v>2872823418</v>
      </c>
      <c r="K69" s="148"/>
      <c r="L69" s="148"/>
    </row>
    <row r="70" spans="2:12" ht="15" thickBot="1" x14ac:dyDescent="0.25">
      <c r="B70" s="142" t="s">
        <v>396</v>
      </c>
      <c r="C70" s="655"/>
      <c r="D70" s="656">
        <v>4790110802</v>
      </c>
      <c r="E70" s="648">
        <v>3408698985</v>
      </c>
      <c r="K70" s="148"/>
      <c r="L70" s="148"/>
    </row>
    <row r="71" spans="2:12" ht="15" thickBot="1" x14ac:dyDescent="0.25">
      <c r="B71" s="142" t="s">
        <v>447</v>
      </c>
      <c r="C71" s="655"/>
      <c r="D71" s="657"/>
      <c r="E71" s="658"/>
    </row>
    <row r="72" spans="2:12" ht="15" thickBot="1" x14ac:dyDescent="0.25">
      <c r="B72" s="74" t="s">
        <v>726</v>
      </c>
      <c r="C72" s="31"/>
      <c r="D72" s="268">
        <v>64965736</v>
      </c>
      <c r="E72" s="269">
        <v>-411700545</v>
      </c>
    </row>
    <row r="73" spans="2:12" ht="15" thickBot="1" x14ac:dyDescent="0.25">
      <c r="B73" s="660" t="s">
        <v>396</v>
      </c>
      <c r="C73" s="661"/>
      <c r="D73" s="662">
        <v>64965736</v>
      </c>
      <c r="E73" s="663">
        <v>-411700545</v>
      </c>
    </row>
    <row r="74" spans="2:12" ht="26.25" thickBot="1" x14ac:dyDescent="0.25">
      <c r="B74" s="666" t="s">
        <v>448</v>
      </c>
      <c r="C74" s="659"/>
      <c r="D74" s="667">
        <v>4440587658</v>
      </c>
      <c r="E74" s="39">
        <v>4605317645</v>
      </c>
      <c r="F74" s="51"/>
    </row>
    <row r="75" spans="2:12" ht="15" thickBot="1" x14ac:dyDescent="0.25">
      <c r="B75" s="142" t="s">
        <v>396</v>
      </c>
      <c r="C75" s="653"/>
      <c r="D75" s="657">
        <v>4440587658</v>
      </c>
      <c r="E75" s="658">
        <v>4605317645</v>
      </c>
    </row>
    <row r="82" spans="2:9" x14ac:dyDescent="0.2">
      <c r="B82" s="752"/>
      <c r="C82" s="752"/>
      <c r="D82" s="752"/>
      <c r="E82" s="780"/>
      <c r="F82" s="780"/>
      <c r="G82" s="752"/>
      <c r="H82" s="752"/>
      <c r="I82" s="752"/>
    </row>
    <row r="83" spans="2:9" x14ac:dyDescent="0.2">
      <c r="B83" s="752"/>
      <c r="C83" s="830"/>
      <c r="D83" s="830"/>
      <c r="E83" s="830"/>
      <c r="F83" s="830"/>
      <c r="G83" s="830"/>
      <c r="H83" s="830"/>
      <c r="I83" s="830"/>
    </row>
    <row r="84" spans="2:9" x14ac:dyDescent="0.2">
      <c r="E84" s="752"/>
      <c r="F84" s="752"/>
    </row>
    <row r="88" spans="2:9" x14ac:dyDescent="0.2">
      <c r="F88" s="199"/>
    </row>
  </sheetData>
  <mergeCells count="9">
    <mergeCell ref="F5:G5"/>
    <mergeCell ref="F12:G12"/>
    <mergeCell ref="E84:F84"/>
    <mergeCell ref="B82:D82"/>
    <mergeCell ref="E82:F82"/>
    <mergeCell ref="G82:I82"/>
    <mergeCell ref="B83:D83"/>
    <mergeCell ref="E83:F83"/>
    <mergeCell ref="G83:I83"/>
  </mergeCell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H54"/>
  <sheetViews>
    <sheetView showGridLines="0" tabSelected="1" zoomScale="80" zoomScaleNormal="80" workbookViewId="0">
      <selection activeCell="B69" sqref="B69"/>
    </sheetView>
  </sheetViews>
  <sheetFormatPr baseColWidth="10" defaultColWidth="11.5703125" defaultRowHeight="15" x14ac:dyDescent="0.25"/>
  <cols>
    <col min="1" max="1" width="7.85546875" customWidth="1"/>
    <col min="2" max="2" width="138.140625" customWidth="1"/>
    <col min="3" max="3" width="21.5703125" customWidth="1"/>
    <col min="6" max="6" width="16.5703125" bestFit="1" customWidth="1"/>
    <col min="7" max="7" width="16.5703125" style="81" bestFit="1" customWidth="1"/>
    <col min="258" max="258" width="81" customWidth="1"/>
    <col min="259" max="259" width="21.5703125" customWidth="1"/>
    <col min="262" max="263" width="16.5703125" bestFit="1" customWidth="1"/>
    <col min="514" max="514" width="81" customWidth="1"/>
    <col min="515" max="515" width="21.5703125" customWidth="1"/>
    <col min="518" max="519" width="16.5703125" bestFit="1" customWidth="1"/>
    <col min="770" max="770" width="81" customWidth="1"/>
    <col min="771" max="771" width="21.5703125" customWidth="1"/>
    <col min="774" max="775" width="16.5703125" bestFit="1" customWidth="1"/>
    <col min="1026" max="1026" width="81" customWidth="1"/>
    <col min="1027" max="1027" width="21.5703125" customWidth="1"/>
    <col min="1030" max="1031" width="16.5703125" bestFit="1" customWidth="1"/>
    <col min="1282" max="1282" width="81" customWidth="1"/>
    <col min="1283" max="1283" width="21.5703125" customWidth="1"/>
    <col min="1286" max="1287" width="16.5703125" bestFit="1" customWidth="1"/>
    <col min="1538" max="1538" width="81" customWidth="1"/>
    <col min="1539" max="1539" width="21.5703125" customWidth="1"/>
    <col min="1542" max="1543" width="16.5703125" bestFit="1" customWidth="1"/>
    <col min="1794" max="1794" width="81" customWidth="1"/>
    <col min="1795" max="1795" width="21.5703125" customWidth="1"/>
    <col min="1798" max="1799" width="16.5703125" bestFit="1" customWidth="1"/>
    <col min="2050" max="2050" width="81" customWidth="1"/>
    <col min="2051" max="2051" width="21.5703125" customWidth="1"/>
    <col min="2054" max="2055" width="16.5703125" bestFit="1" customWidth="1"/>
    <col min="2306" max="2306" width="81" customWidth="1"/>
    <col min="2307" max="2307" width="21.5703125" customWidth="1"/>
    <col min="2310" max="2311" width="16.5703125" bestFit="1" customWidth="1"/>
    <col min="2562" max="2562" width="81" customWidth="1"/>
    <col min="2563" max="2563" width="21.5703125" customWidth="1"/>
    <col min="2566" max="2567" width="16.5703125" bestFit="1" customWidth="1"/>
    <col min="2818" max="2818" width="81" customWidth="1"/>
    <col min="2819" max="2819" width="21.5703125" customWidth="1"/>
    <col min="2822" max="2823" width="16.5703125" bestFit="1" customWidth="1"/>
    <col min="3074" max="3074" width="81" customWidth="1"/>
    <col min="3075" max="3075" width="21.5703125" customWidth="1"/>
    <col min="3078" max="3079" width="16.5703125" bestFit="1" customWidth="1"/>
    <col min="3330" max="3330" width="81" customWidth="1"/>
    <col min="3331" max="3331" width="21.5703125" customWidth="1"/>
    <col min="3334" max="3335" width="16.5703125" bestFit="1" customWidth="1"/>
    <col min="3586" max="3586" width="81" customWidth="1"/>
    <col min="3587" max="3587" width="21.5703125" customWidth="1"/>
    <col min="3590" max="3591" width="16.5703125" bestFit="1" customWidth="1"/>
    <col min="3842" max="3842" width="81" customWidth="1"/>
    <col min="3843" max="3843" width="21.5703125" customWidth="1"/>
    <col min="3846" max="3847" width="16.5703125" bestFit="1" customWidth="1"/>
    <col min="4098" max="4098" width="81" customWidth="1"/>
    <col min="4099" max="4099" width="21.5703125" customWidth="1"/>
    <col min="4102" max="4103" width="16.5703125" bestFit="1" customWidth="1"/>
    <col min="4354" max="4354" width="81" customWidth="1"/>
    <col min="4355" max="4355" width="21.5703125" customWidth="1"/>
    <col min="4358" max="4359" width="16.5703125" bestFit="1" customWidth="1"/>
    <col min="4610" max="4610" width="81" customWidth="1"/>
    <col min="4611" max="4611" width="21.5703125" customWidth="1"/>
    <col min="4614" max="4615" width="16.5703125" bestFit="1" customWidth="1"/>
    <col min="4866" max="4866" width="81" customWidth="1"/>
    <col min="4867" max="4867" width="21.5703125" customWidth="1"/>
    <col min="4870" max="4871" width="16.5703125" bestFit="1" customWidth="1"/>
    <col min="5122" max="5122" width="81" customWidth="1"/>
    <col min="5123" max="5123" width="21.5703125" customWidth="1"/>
    <col min="5126" max="5127" width="16.5703125" bestFit="1" customWidth="1"/>
    <col min="5378" max="5378" width="81" customWidth="1"/>
    <col min="5379" max="5379" width="21.5703125" customWidth="1"/>
    <col min="5382" max="5383" width="16.5703125" bestFit="1" customWidth="1"/>
    <col min="5634" max="5634" width="81" customWidth="1"/>
    <col min="5635" max="5635" width="21.5703125" customWidth="1"/>
    <col min="5638" max="5639" width="16.5703125" bestFit="1" customWidth="1"/>
    <col min="5890" max="5890" width="81" customWidth="1"/>
    <col min="5891" max="5891" width="21.5703125" customWidth="1"/>
    <col min="5894" max="5895" width="16.5703125" bestFit="1" customWidth="1"/>
    <col min="6146" max="6146" width="81" customWidth="1"/>
    <col min="6147" max="6147" width="21.5703125" customWidth="1"/>
    <col min="6150" max="6151" width="16.5703125" bestFit="1" customWidth="1"/>
    <col min="6402" max="6402" width="81" customWidth="1"/>
    <col min="6403" max="6403" width="21.5703125" customWidth="1"/>
    <col min="6406" max="6407" width="16.5703125" bestFit="1" customWidth="1"/>
    <col min="6658" max="6658" width="81" customWidth="1"/>
    <col min="6659" max="6659" width="21.5703125" customWidth="1"/>
    <col min="6662" max="6663" width="16.5703125" bestFit="1" customWidth="1"/>
    <col min="6914" max="6914" width="81" customWidth="1"/>
    <col min="6915" max="6915" width="21.5703125" customWidth="1"/>
    <col min="6918" max="6919" width="16.5703125" bestFit="1" customWidth="1"/>
    <col min="7170" max="7170" width="81" customWidth="1"/>
    <col min="7171" max="7171" width="21.5703125" customWidth="1"/>
    <col min="7174" max="7175" width="16.5703125" bestFit="1" customWidth="1"/>
    <col min="7426" max="7426" width="81" customWidth="1"/>
    <col min="7427" max="7427" width="21.5703125" customWidth="1"/>
    <col min="7430" max="7431" width="16.5703125" bestFit="1" customWidth="1"/>
    <col min="7682" max="7682" width="81" customWidth="1"/>
    <col min="7683" max="7683" width="21.5703125" customWidth="1"/>
    <col min="7686" max="7687" width="16.5703125" bestFit="1" customWidth="1"/>
    <col min="7938" max="7938" width="81" customWidth="1"/>
    <col min="7939" max="7939" width="21.5703125" customWidth="1"/>
    <col min="7942" max="7943" width="16.5703125" bestFit="1" customWidth="1"/>
    <col min="8194" max="8194" width="81" customWidth="1"/>
    <col min="8195" max="8195" width="21.5703125" customWidth="1"/>
    <col min="8198" max="8199" width="16.5703125" bestFit="1" customWidth="1"/>
    <col min="8450" max="8450" width="81" customWidth="1"/>
    <col min="8451" max="8451" width="21.5703125" customWidth="1"/>
    <col min="8454" max="8455" width="16.5703125" bestFit="1" customWidth="1"/>
    <col min="8706" max="8706" width="81" customWidth="1"/>
    <col min="8707" max="8707" width="21.5703125" customWidth="1"/>
    <col min="8710" max="8711" width="16.5703125" bestFit="1" customWidth="1"/>
    <col min="8962" max="8962" width="81" customWidth="1"/>
    <col min="8963" max="8963" width="21.5703125" customWidth="1"/>
    <col min="8966" max="8967" width="16.5703125" bestFit="1" customWidth="1"/>
    <col min="9218" max="9218" width="81" customWidth="1"/>
    <col min="9219" max="9219" width="21.5703125" customWidth="1"/>
    <col min="9222" max="9223" width="16.5703125" bestFit="1" customWidth="1"/>
    <col min="9474" max="9474" width="81" customWidth="1"/>
    <col min="9475" max="9475" width="21.5703125" customWidth="1"/>
    <col min="9478" max="9479" width="16.5703125" bestFit="1" customWidth="1"/>
    <col min="9730" max="9730" width="81" customWidth="1"/>
    <col min="9731" max="9731" width="21.5703125" customWidth="1"/>
    <col min="9734" max="9735" width="16.5703125" bestFit="1" customWidth="1"/>
    <col min="9986" max="9986" width="81" customWidth="1"/>
    <col min="9987" max="9987" width="21.5703125" customWidth="1"/>
    <col min="9990" max="9991" width="16.5703125" bestFit="1" customWidth="1"/>
    <col min="10242" max="10242" width="81" customWidth="1"/>
    <col min="10243" max="10243" width="21.5703125" customWidth="1"/>
    <col min="10246" max="10247" width="16.5703125" bestFit="1" customWidth="1"/>
    <col min="10498" max="10498" width="81" customWidth="1"/>
    <col min="10499" max="10499" width="21.5703125" customWidth="1"/>
    <col min="10502" max="10503" width="16.5703125" bestFit="1" customWidth="1"/>
    <col min="10754" max="10754" width="81" customWidth="1"/>
    <col min="10755" max="10755" width="21.5703125" customWidth="1"/>
    <col min="10758" max="10759" width="16.5703125" bestFit="1" customWidth="1"/>
    <col min="11010" max="11010" width="81" customWidth="1"/>
    <col min="11011" max="11011" width="21.5703125" customWidth="1"/>
    <col min="11014" max="11015" width="16.5703125" bestFit="1" customWidth="1"/>
    <col min="11266" max="11266" width="81" customWidth="1"/>
    <col min="11267" max="11267" width="21.5703125" customWidth="1"/>
    <col min="11270" max="11271" width="16.5703125" bestFit="1" customWidth="1"/>
    <col min="11522" max="11522" width="81" customWidth="1"/>
    <col min="11523" max="11523" width="21.5703125" customWidth="1"/>
    <col min="11526" max="11527" width="16.5703125" bestFit="1" customWidth="1"/>
    <col min="11778" max="11778" width="81" customWidth="1"/>
    <col min="11779" max="11779" width="21.5703125" customWidth="1"/>
    <col min="11782" max="11783" width="16.5703125" bestFit="1" customWidth="1"/>
    <col min="12034" max="12034" width="81" customWidth="1"/>
    <col min="12035" max="12035" width="21.5703125" customWidth="1"/>
    <col min="12038" max="12039" width="16.5703125" bestFit="1" customWidth="1"/>
    <col min="12290" max="12290" width="81" customWidth="1"/>
    <col min="12291" max="12291" width="21.5703125" customWidth="1"/>
    <col min="12294" max="12295" width="16.5703125" bestFit="1" customWidth="1"/>
    <col min="12546" max="12546" width="81" customWidth="1"/>
    <col min="12547" max="12547" width="21.5703125" customWidth="1"/>
    <col min="12550" max="12551" width="16.5703125" bestFit="1" customWidth="1"/>
    <col min="12802" max="12802" width="81" customWidth="1"/>
    <col min="12803" max="12803" width="21.5703125" customWidth="1"/>
    <col min="12806" max="12807" width="16.5703125" bestFit="1" customWidth="1"/>
    <col min="13058" max="13058" width="81" customWidth="1"/>
    <col min="13059" max="13059" width="21.5703125" customWidth="1"/>
    <col min="13062" max="13063" width="16.5703125" bestFit="1" customWidth="1"/>
    <col min="13314" max="13314" width="81" customWidth="1"/>
    <col min="13315" max="13315" width="21.5703125" customWidth="1"/>
    <col min="13318" max="13319" width="16.5703125" bestFit="1" customWidth="1"/>
    <col min="13570" max="13570" width="81" customWidth="1"/>
    <col min="13571" max="13571" width="21.5703125" customWidth="1"/>
    <col min="13574" max="13575" width="16.5703125" bestFit="1" customWidth="1"/>
    <col min="13826" max="13826" width="81" customWidth="1"/>
    <col min="13827" max="13827" width="21.5703125" customWidth="1"/>
    <col min="13830" max="13831" width="16.5703125" bestFit="1" customWidth="1"/>
    <col min="14082" max="14082" width="81" customWidth="1"/>
    <col min="14083" max="14083" width="21.5703125" customWidth="1"/>
    <col min="14086" max="14087" width="16.5703125" bestFit="1" customWidth="1"/>
    <col min="14338" max="14338" width="81" customWidth="1"/>
    <col min="14339" max="14339" width="21.5703125" customWidth="1"/>
    <col min="14342" max="14343" width="16.5703125" bestFit="1" customWidth="1"/>
    <col min="14594" max="14594" width="81" customWidth="1"/>
    <col min="14595" max="14595" width="21.5703125" customWidth="1"/>
    <col min="14598" max="14599" width="16.5703125" bestFit="1" customWidth="1"/>
    <col min="14850" max="14850" width="81" customWidth="1"/>
    <col min="14851" max="14851" width="21.5703125" customWidth="1"/>
    <col min="14854" max="14855" width="16.5703125" bestFit="1" customWidth="1"/>
    <col min="15106" max="15106" width="81" customWidth="1"/>
    <col min="15107" max="15107" width="21.5703125" customWidth="1"/>
    <col min="15110" max="15111" width="16.5703125" bestFit="1" customWidth="1"/>
    <col min="15362" max="15362" width="81" customWidth="1"/>
    <col min="15363" max="15363" width="21.5703125" customWidth="1"/>
    <col min="15366" max="15367" width="16.5703125" bestFit="1" customWidth="1"/>
    <col min="15618" max="15618" width="81" customWidth="1"/>
    <col min="15619" max="15619" width="21.5703125" customWidth="1"/>
    <col min="15622" max="15623" width="16.5703125" bestFit="1" customWidth="1"/>
    <col min="15874" max="15874" width="81" customWidth="1"/>
    <col min="15875" max="15875" width="21.5703125" customWidth="1"/>
    <col min="15878" max="15879" width="16.5703125" bestFit="1" customWidth="1"/>
    <col min="16130" max="16130" width="81" customWidth="1"/>
    <col min="16131" max="16131" width="21.5703125" customWidth="1"/>
    <col min="16134" max="16135" width="16.5703125" bestFit="1" customWidth="1"/>
  </cols>
  <sheetData>
    <row r="2" spans="2:6" x14ac:dyDescent="0.25">
      <c r="B2" s="12" t="s">
        <v>449</v>
      </c>
    </row>
    <row r="3" spans="2:6" ht="15.75" x14ac:dyDescent="0.25">
      <c r="B3" s="11"/>
    </row>
    <row r="4" spans="2:6" x14ac:dyDescent="0.25">
      <c r="B4" s="75" t="s">
        <v>450</v>
      </c>
    </row>
    <row r="5" spans="2:6" x14ac:dyDescent="0.25">
      <c r="B5" s="24"/>
    </row>
    <row r="6" spans="2:6" x14ac:dyDescent="0.25">
      <c r="B6" s="79" t="s">
        <v>632</v>
      </c>
    </row>
    <row r="7" spans="2:6" x14ac:dyDescent="0.25">
      <c r="B7" s="79"/>
    </row>
    <row r="8" spans="2:6" x14ac:dyDescent="0.25">
      <c r="B8" s="79"/>
    </row>
    <row r="9" spans="2:6" x14ac:dyDescent="0.25">
      <c r="B9" s="79"/>
    </row>
    <row r="10" spans="2:6" x14ac:dyDescent="0.25">
      <c r="B10" s="79"/>
    </row>
    <row r="11" spans="2:6" x14ac:dyDescent="0.25">
      <c r="B11" s="79"/>
    </row>
    <row r="12" spans="2:6" x14ac:dyDescent="0.25">
      <c r="B12" s="79"/>
    </row>
    <row r="13" spans="2:6" x14ac:dyDescent="0.25">
      <c r="B13" s="79"/>
    </row>
    <row r="14" spans="2:6" x14ac:dyDescent="0.25">
      <c r="B14" s="75" t="s">
        <v>451</v>
      </c>
    </row>
    <row r="15" spans="2:6" x14ac:dyDescent="0.25">
      <c r="B15" s="75" t="s">
        <v>452</v>
      </c>
      <c r="F15" s="81"/>
    </row>
    <row r="16" spans="2:6" x14ac:dyDescent="0.25">
      <c r="B16" s="24"/>
      <c r="F16" s="81"/>
    </row>
    <row r="17" spans="2:7" x14ac:dyDescent="0.25">
      <c r="B17" s="75" t="s">
        <v>453</v>
      </c>
      <c r="F17" s="81"/>
    </row>
    <row r="18" spans="2:7" ht="25.15" customHeight="1" x14ac:dyDescent="0.25">
      <c r="B18" s="24"/>
    </row>
    <row r="19" spans="2:7" ht="25.5" x14ac:dyDescent="0.25">
      <c r="B19" s="91" t="s">
        <v>694</v>
      </c>
      <c r="C19" s="82"/>
      <c r="D19" s="80"/>
      <c r="E19" s="80"/>
      <c r="F19" s="80"/>
      <c r="G19" s="92"/>
    </row>
    <row r="20" spans="2:7" x14ac:dyDescent="0.25">
      <c r="B20" s="24"/>
    </row>
    <row r="21" spans="2:7" x14ac:dyDescent="0.25">
      <c r="B21" s="12" t="s">
        <v>454</v>
      </c>
    </row>
    <row r="22" spans="2:7" x14ac:dyDescent="0.25">
      <c r="B22" s="91" t="s">
        <v>743</v>
      </c>
    </row>
    <row r="23" spans="2:7" x14ac:dyDescent="0.25">
      <c r="B23" s="12"/>
    </row>
    <row r="24" spans="2:7" x14ac:dyDescent="0.25">
      <c r="B24" s="12"/>
    </row>
    <row r="25" spans="2:7" s="91" customFormat="1" x14ac:dyDescent="0.25">
      <c r="B25" s="12" t="s">
        <v>455</v>
      </c>
    </row>
    <row r="26" spans="2:7" s="91" customFormat="1" x14ac:dyDescent="0.25">
      <c r="B26" s="5" t="s">
        <v>456</v>
      </c>
    </row>
    <row r="27" spans="2:7" s="91" customFormat="1" ht="25.5" x14ac:dyDescent="0.25">
      <c r="B27" s="91" t="s">
        <v>457</v>
      </c>
    </row>
    <row r="28" spans="2:7" x14ac:dyDescent="0.25">
      <c r="B28" s="24"/>
    </row>
    <row r="29" spans="2:7" x14ac:dyDescent="0.25">
      <c r="B29" s="12" t="s">
        <v>458</v>
      </c>
    </row>
    <row r="30" spans="2:7" x14ac:dyDescent="0.25">
      <c r="B30" s="24"/>
    </row>
    <row r="31" spans="2:7" x14ac:dyDescent="0.25">
      <c r="B31" s="79" t="s">
        <v>459</v>
      </c>
    </row>
    <row r="32" spans="2:7" x14ac:dyDescent="0.25">
      <c r="B32" s="24"/>
    </row>
    <row r="33" spans="2:2" x14ac:dyDescent="0.25">
      <c r="B33" s="12" t="s">
        <v>460</v>
      </c>
    </row>
    <row r="34" spans="2:2" ht="12.75" customHeight="1" x14ac:dyDescent="0.25">
      <c r="B34" s="24"/>
    </row>
    <row r="35" spans="2:2" x14ac:dyDescent="0.25">
      <c r="B35" s="79" t="s">
        <v>461</v>
      </c>
    </row>
    <row r="36" spans="2:2" ht="24" customHeight="1" x14ac:dyDescent="0.25">
      <c r="B36" s="24"/>
    </row>
    <row r="37" spans="2:2" ht="15.75" customHeight="1" x14ac:dyDescent="0.25">
      <c r="B37" s="12" t="s">
        <v>462</v>
      </c>
    </row>
    <row r="38" spans="2:2" x14ac:dyDescent="0.25">
      <c r="B38" s="24"/>
    </row>
    <row r="39" spans="2:2" x14ac:dyDescent="0.25">
      <c r="B39" s="79" t="s">
        <v>633</v>
      </c>
    </row>
    <row r="40" spans="2:2" x14ac:dyDescent="0.25">
      <c r="B40" s="31"/>
    </row>
    <row r="41" spans="2:2" x14ac:dyDescent="0.25">
      <c r="B41" s="12" t="s">
        <v>709</v>
      </c>
    </row>
    <row r="42" spans="2:2" x14ac:dyDescent="0.25">
      <c r="B42" s="318"/>
    </row>
    <row r="43" spans="2:2" ht="27" customHeight="1" x14ac:dyDescent="0.25">
      <c r="B43" s="672" t="s">
        <v>697</v>
      </c>
    </row>
    <row r="44" spans="2:2" ht="30" x14ac:dyDescent="0.25">
      <c r="B44" s="672" t="s">
        <v>698</v>
      </c>
    </row>
    <row r="45" spans="2:2" x14ac:dyDescent="0.25">
      <c r="B45" s="318" t="s">
        <v>699</v>
      </c>
    </row>
    <row r="46" spans="2:2" x14ac:dyDescent="0.25">
      <c r="B46" s="31"/>
    </row>
    <row r="47" spans="2:2" x14ac:dyDescent="0.25">
      <c r="B47" s="31"/>
    </row>
    <row r="48" spans="2:2" x14ac:dyDescent="0.25">
      <c r="B48" s="31"/>
    </row>
    <row r="49" spans="2:8" x14ac:dyDescent="0.25">
      <c r="B49" s="31"/>
    </row>
    <row r="50" spans="2:8" x14ac:dyDescent="0.25">
      <c r="B50" s="31"/>
    </row>
    <row r="51" spans="2:8" x14ac:dyDescent="0.25">
      <c r="B51" s="75"/>
      <c r="C51" s="78"/>
      <c r="D51" s="78"/>
      <c r="E51" s="78"/>
      <c r="F51" s="78"/>
      <c r="G51" s="93"/>
      <c r="H51" s="78"/>
    </row>
    <row r="52" spans="2:8" x14ac:dyDescent="0.25">
      <c r="B52" s="75"/>
      <c r="C52" s="78"/>
      <c r="D52" s="78"/>
      <c r="E52" s="78"/>
      <c r="F52" s="78"/>
      <c r="G52" s="93"/>
      <c r="H52" s="78"/>
    </row>
    <row r="53" spans="2:8" x14ac:dyDescent="0.25">
      <c r="B53" s="75"/>
      <c r="C53" s="78"/>
      <c r="D53" s="78"/>
      <c r="E53" s="78"/>
      <c r="F53" s="78"/>
      <c r="G53" s="93"/>
      <c r="H53" s="78"/>
    </row>
    <row r="54" spans="2:8" x14ac:dyDescent="0.25">
      <c r="B54" s="79"/>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67"/>
  <sheetViews>
    <sheetView showGridLines="0" topLeftCell="A57" workbookViewId="0">
      <selection activeCell="G70" sqref="G70"/>
    </sheetView>
  </sheetViews>
  <sheetFormatPr baseColWidth="10" defaultColWidth="11.5703125" defaultRowHeight="14.25" x14ac:dyDescent="0.2"/>
  <cols>
    <col min="1" max="2" width="11.5703125" style="77"/>
    <col min="3" max="3" width="26.85546875" style="77" customWidth="1"/>
    <col min="4" max="4" width="27" style="77" customWidth="1"/>
    <col min="5" max="5" width="11.5703125" style="77"/>
    <col min="6" max="6" width="13.28515625" style="77" customWidth="1"/>
    <col min="7" max="7" width="20.28515625" style="77" customWidth="1"/>
    <col min="8" max="8" width="11.5703125" style="77"/>
    <col min="9" max="9" width="12.5703125" style="77" customWidth="1"/>
    <col min="10" max="16384" width="11.5703125" style="77"/>
  </cols>
  <sheetData>
    <row r="2" spans="3:4" x14ac:dyDescent="0.2">
      <c r="C2" s="278"/>
    </row>
    <row r="3" spans="3:4" ht="15.75" thickBot="1" x14ac:dyDescent="0.25">
      <c r="C3" s="279"/>
    </row>
    <row r="4" spans="3:4" ht="16.5" thickBot="1" x14ac:dyDescent="0.25">
      <c r="C4" s="743" t="s">
        <v>479</v>
      </c>
      <c r="D4" s="744"/>
    </row>
    <row r="5" spans="3:4" ht="15" thickBot="1" x14ac:dyDescent="0.25">
      <c r="C5" s="280" t="s">
        <v>480</v>
      </c>
      <c r="D5" s="281" t="s">
        <v>481</v>
      </c>
    </row>
    <row r="6" spans="3:4" x14ac:dyDescent="0.2">
      <c r="C6" s="282" t="s">
        <v>482</v>
      </c>
      <c r="D6" s="283"/>
    </row>
    <row r="7" spans="3:4" x14ac:dyDescent="0.2">
      <c r="C7" s="284" t="s">
        <v>99</v>
      </c>
      <c r="D7" s="283" t="s">
        <v>483</v>
      </c>
    </row>
    <row r="8" spans="3:4" x14ac:dyDescent="0.2">
      <c r="C8" s="284" t="s">
        <v>484</v>
      </c>
      <c r="D8" s="283" t="s">
        <v>485</v>
      </c>
    </row>
    <row r="9" spans="3:4" x14ac:dyDescent="0.2">
      <c r="C9" s="284" t="s">
        <v>486</v>
      </c>
      <c r="D9" s="283" t="s">
        <v>487</v>
      </c>
    </row>
    <row r="10" spans="3:4" x14ac:dyDescent="0.2">
      <c r="C10" s="284" t="s">
        <v>488</v>
      </c>
      <c r="D10" s="283" t="s">
        <v>640</v>
      </c>
    </row>
    <row r="11" spans="3:4" x14ac:dyDescent="0.2">
      <c r="C11" s="284" t="s">
        <v>628</v>
      </c>
      <c r="D11" s="283" t="s">
        <v>627</v>
      </c>
    </row>
    <row r="12" spans="3:4" ht="15" thickBot="1" x14ac:dyDescent="0.25">
      <c r="C12" s="285" t="s">
        <v>625</v>
      </c>
      <c r="D12" s="280" t="s">
        <v>710</v>
      </c>
    </row>
    <row r="13" spans="3:4" ht="15" x14ac:dyDescent="0.2">
      <c r="C13" s="279"/>
    </row>
    <row r="14" spans="3:4" ht="15.75" x14ac:dyDescent="0.2">
      <c r="C14" s="286" t="s">
        <v>489</v>
      </c>
    </row>
    <row r="15" spans="3:4" x14ac:dyDescent="0.2">
      <c r="C15" s="270"/>
    </row>
    <row r="16" spans="3:4" x14ac:dyDescent="0.2">
      <c r="C16" s="273" t="s">
        <v>490</v>
      </c>
    </row>
    <row r="17" spans="3:10" ht="15" thickBot="1" x14ac:dyDescent="0.25">
      <c r="C17" s="275"/>
    </row>
    <row r="18" spans="3:10" x14ac:dyDescent="0.2">
      <c r="C18" s="287" t="s">
        <v>491</v>
      </c>
      <c r="D18" s="288" t="s">
        <v>463</v>
      </c>
    </row>
    <row r="19" spans="3:10" x14ac:dyDescent="0.2">
      <c r="C19" s="289" t="s">
        <v>492</v>
      </c>
      <c r="D19" s="290" t="s">
        <v>463</v>
      </c>
    </row>
    <row r="20" spans="3:10" x14ac:dyDescent="0.2">
      <c r="C20" s="289" t="s">
        <v>493</v>
      </c>
      <c r="D20" s="290" t="s">
        <v>463</v>
      </c>
    </row>
    <row r="21" spans="3:10" ht="15" thickBot="1" x14ac:dyDescent="0.25">
      <c r="C21" s="291" t="s">
        <v>494</v>
      </c>
      <c r="D21" s="292" t="s">
        <v>598</v>
      </c>
    </row>
    <row r="22" spans="3:10" ht="15" thickBot="1" x14ac:dyDescent="0.25">
      <c r="C22" s="293"/>
    </row>
    <row r="23" spans="3:10" ht="45.75" thickBot="1" x14ac:dyDescent="0.25">
      <c r="C23" s="294" t="s">
        <v>545</v>
      </c>
      <c r="D23" s="295" t="s">
        <v>546</v>
      </c>
      <c r="E23" s="296" t="s">
        <v>547</v>
      </c>
      <c r="F23" s="297" t="s">
        <v>548</v>
      </c>
      <c r="G23" s="297" t="s">
        <v>549</v>
      </c>
      <c r="H23" s="297" t="s">
        <v>550</v>
      </c>
      <c r="I23" s="297" t="s">
        <v>551</v>
      </c>
      <c r="J23" s="297" t="s">
        <v>552</v>
      </c>
    </row>
    <row r="24" spans="3:10" ht="15" thickBot="1" x14ac:dyDescent="0.25">
      <c r="C24" s="298">
        <v>5</v>
      </c>
      <c r="D24" s="299" t="s">
        <v>553</v>
      </c>
      <c r="E24" s="300" t="s">
        <v>554</v>
      </c>
      <c r="F24" s="301">
        <v>124</v>
      </c>
      <c r="G24" s="299" t="s">
        <v>555</v>
      </c>
      <c r="H24" s="298">
        <v>124</v>
      </c>
      <c r="I24" s="302">
        <v>124000000</v>
      </c>
      <c r="J24" s="326">
        <v>4.6699999999999998E-2</v>
      </c>
    </row>
    <row r="25" spans="3:10" ht="15" thickBot="1" x14ac:dyDescent="0.25">
      <c r="C25" s="298">
        <v>8</v>
      </c>
      <c r="D25" s="299" t="s">
        <v>553</v>
      </c>
      <c r="E25" s="298" t="s">
        <v>556</v>
      </c>
      <c r="F25" s="301">
        <v>38</v>
      </c>
      <c r="G25" s="299" t="s">
        <v>555</v>
      </c>
      <c r="H25" s="298">
        <v>38</v>
      </c>
      <c r="I25" s="302">
        <v>38000000</v>
      </c>
      <c r="J25" s="327">
        <v>1.43E-2</v>
      </c>
    </row>
    <row r="26" spans="3:10" ht="15" thickBot="1" x14ac:dyDescent="0.25">
      <c r="C26" s="298">
        <v>12</v>
      </c>
      <c r="D26" s="299" t="s">
        <v>553</v>
      </c>
      <c r="E26" s="298" t="s">
        <v>557</v>
      </c>
      <c r="F26" s="301">
        <v>22</v>
      </c>
      <c r="G26" s="299" t="s">
        <v>555</v>
      </c>
      <c r="H26" s="298">
        <v>22</v>
      </c>
      <c r="I26" s="302">
        <v>22000000</v>
      </c>
      <c r="J26" s="327">
        <v>8.3000000000000001E-3</v>
      </c>
    </row>
    <row r="27" spans="3:10" ht="15" thickBot="1" x14ac:dyDescent="0.25">
      <c r="C27" s="298">
        <v>14</v>
      </c>
      <c r="D27" s="299" t="s">
        <v>553</v>
      </c>
      <c r="E27" s="298" t="s">
        <v>558</v>
      </c>
      <c r="F27" s="301">
        <v>53</v>
      </c>
      <c r="G27" s="299" t="s">
        <v>555</v>
      </c>
      <c r="H27" s="298">
        <v>53</v>
      </c>
      <c r="I27" s="302">
        <v>53000000</v>
      </c>
      <c r="J27" s="327">
        <v>0.02</v>
      </c>
    </row>
    <row r="28" spans="3:10" ht="15" thickBot="1" x14ac:dyDescent="0.25">
      <c r="C28" s="298">
        <v>16</v>
      </c>
      <c r="D28" s="299" t="s">
        <v>553</v>
      </c>
      <c r="E28" s="298" t="s">
        <v>559</v>
      </c>
      <c r="F28" s="301">
        <v>25</v>
      </c>
      <c r="G28" s="299" t="s">
        <v>555</v>
      </c>
      <c r="H28" s="298">
        <v>25</v>
      </c>
      <c r="I28" s="302">
        <v>25000000</v>
      </c>
      <c r="J28" s="327">
        <v>9.4000000000000004E-3</v>
      </c>
    </row>
    <row r="29" spans="3:10" ht="15" thickBot="1" x14ac:dyDescent="0.25">
      <c r="C29" s="298">
        <v>20</v>
      </c>
      <c r="D29" s="299" t="s">
        <v>553</v>
      </c>
      <c r="E29" s="298" t="s">
        <v>560</v>
      </c>
      <c r="F29" s="301">
        <v>21</v>
      </c>
      <c r="G29" s="299" t="s">
        <v>555</v>
      </c>
      <c r="H29" s="298">
        <v>21</v>
      </c>
      <c r="I29" s="302">
        <v>21000000</v>
      </c>
      <c r="J29" s="327">
        <v>7.9000000000000008E-3</v>
      </c>
    </row>
    <row r="30" spans="3:10" ht="15" thickBot="1" x14ac:dyDescent="0.25">
      <c r="C30" s="298">
        <v>21</v>
      </c>
      <c r="D30" s="299" t="s">
        <v>553</v>
      </c>
      <c r="E30" s="298" t="s">
        <v>561</v>
      </c>
      <c r="F30" s="301">
        <v>44</v>
      </c>
      <c r="G30" s="299" t="s">
        <v>555</v>
      </c>
      <c r="H30" s="298">
        <v>44</v>
      </c>
      <c r="I30" s="302">
        <v>44000000</v>
      </c>
      <c r="J30" s="327">
        <v>1.66E-2</v>
      </c>
    </row>
    <row r="31" spans="3:10" ht="15" thickBot="1" x14ac:dyDescent="0.25">
      <c r="C31" s="298">
        <v>22</v>
      </c>
      <c r="D31" s="299" t="s">
        <v>553</v>
      </c>
      <c r="E31" s="298" t="s">
        <v>562</v>
      </c>
      <c r="F31" s="301">
        <v>46</v>
      </c>
      <c r="G31" s="299" t="s">
        <v>555</v>
      </c>
      <c r="H31" s="298">
        <v>46</v>
      </c>
      <c r="I31" s="302">
        <v>46000000</v>
      </c>
      <c r="J31" s="327">
        <v>1.7299999999999999E-2</v>
      </c>
    </row>
    <row r="32" spans="3:10" ht="15" thickBot="1" x14ac:dyDescent="0.25">
      <c r="C32" s="298">
        <v>24</v>
      </c>
      <c r="D32" s="299" t="s">
        <v>553</v>
      </c>
      <c r="E32" s="298" t="s">
        <v>563</v>
      </c>
      <c r="F32" s="301">
        <v>9</v>
      </c>
      <c r="G32" s="299" t="s">
        <v>555</v>
      </c>
      <c r="H32" s="298">
        <v>9</v>
      </c>
      <c r="I32" s="302">
        <v>9000000</v>
      </c>
      <c r="J32" s="327">
        <v>3.3999999999999998E-3</v>
      </c>
    </row>
    <row r="33" spans="3:10" ht="15" thickBot="1" x14ac:dyDescent="0.25">
      <c r="C33" s="298">
        <v>4</v>
      </c>
      <c r="D33" s="299" t="s">
        <v>553</v>
      </c>
      <c r="E33" s="298" t="s">
        <v>571</v>
      </c>
      <c r="F33" s="301">
        <v>10</v>
      </c>
      <c r="G33" s="299" t="s">
        <v>555</v>
      </c>
      <c r="H33" s="298">
        <v>10</v>
      </c>
      <c r="I33" s="302">
        <v>10000000</v>
      </c>
      <c r="J33" s="327">
        <v>3.8E-3</v>
      </c>
    </row>
    <row r="34" spans="3:10" ht="15" thickBot="1" x14ac:dyDescent="0.25">
      <c r="C34" s="298">
        <v>15</v>
      </c>
      <c r="D34" s="299" t="s">
        <v>553</v>
      </c>
      <c r="E34" s="298" t="s">
        <v>577</v>
      </c>
      <c r="F34" s="301">
        <v>70</v>
      </c>
      <c r="G34" s="299" t="s">
        <v>555</v>
      </c>
      <c r="H34" s="298">
        <v>70</v>
      </c>
      <c r="I34" s="302">
        <v>70000000</v>
      </c>
      <c r="J34" s="327">
        <v>2.64E-2</v>
      </c>
    </row>
    <row r="35" spans="3:10" ht="15" thickBot="1" x14ac:dyDescent="0.25">
      <c r="C35" s="298">
        <v>19</v>
      </c>
      <c r="D35" s="299" t="s">
        <v>553</v>
      </c>
      <c r="E35" s="298" t="s">
        <v>711</v>
      </c>
      <c r="F35" s="301">
        <v>3</v>
      </c>
      <c r="G35" s="299" t="s">
        <v>555</v>
      </c>
      <c r="H35" s="298">
        <v>3</v>
      </c>
      <c r="I35" s="302">
        <v>3000000</v>
      </c>
      <c r="J35" s="327">
        <v>1.1000000000000001E-3</v>
      </c>
    </row>
    <row r="36" spans="3:10" ht="15" thickBot="1" x14ac:dyDescent="0.25">
      <c r="C36" s="298">
        <v>13</v>
      </c>
      <c r="D36" s="299" t="s">
        <v>553</v>
      </c>
      <c r="E36" s="298" t="s">
        <v>564</v>
      </c>
      <c r="F36" s="301">
        <v>70</v>
      </c>
      <c r="G36" s="299" t="s">
        <v>555</v>
      </c>
      <c r="H36" s="298">
        <v>70</v>
      </c>
      <c r="I36" s="302">
        <v>70000000</v>
      </c>
      <c r="J36" s="327">
        <v>2.64E-2</v>
      </c>
    </row>
    <row r="37" spans="3:10" ht="15" thickBot="1" x14ac:dyDescent="0.25">
      <c r="C37" s="298">
        <v>25</v>
      </c>
      <c r="D37" s="299" t="s">
        <v>553</v>
      </c>
      <c r="E37" s="298" t="s">
        <v>565</v>
      </c>
      <c r="F37" s="301">
        <v>2</v>
      </c>
      <c r="G37" s="299" t="s">
        <v>555</v>
      </c>
      <c r="H37" s="298">
        <v>2</v>
      </c>
      <c r="I37" s="302">
        <v>2000000</v>
      </c>
      <c r="J37" s="327">
        <v>8.0000000000000004E-4</v>
      </c>
    </row>
    <row r="38" spans="3:10" ht="15" thickBot="1" x14ac:dyDescent="0.25">
      <c r="C38" s="303">
        <v>30</v>
      </c>
      <c r="D38" s="303" t="s">
        <v>553</v>
      </c>
      <c r="E38" s="298" t="s">
        <v>566</v>
      </c>
      <c r="F38" s="301">
        <v>250</v>
      </c>
      <c r="G38" s="299" t="s">
        <v>555</v>
      </c>
      <c r="H38" s="298">
        <v>250</v>
      </c>
      <c r="I38" s="302">
        <v>250000000</v>
      </c>
      <c r="J38" s="327">
        <v>9.4100000000000003E-2</v>
      </c>
    </row>
    <row r="39" spans="3:10" ht="15" thickBot="1" x14ac:dyDescent="0.25">
      <c r="C39" s="303">
        <v>31</v>
      </c>
      <c r="D39" s="303" t="s">
        <v>553</v>
      </c>
      <c r="E39" s="298" t="s">
        <v>567</v>
      </c>
      <c r="F39" s="301">
        <v>297</v>
      </c>
      <c r="G39" s="299" t="s">
        <v>555</v>
      </c>
      <c r="H39" s="298">
        <v>297</v>
      </c>
      <c r="I39" s="302">
        <v>297000000</v>
      </c>
      <c r="J39" s="327">
        <v>0.1118</v>
      </c>
    </row>
    <row r="40" spans="3:10" ht="15" thickBot="1" x14ac:dyDescent="0.25">
      <c r="C40" s="303">
        <v>34</v>
      </c>
      <c r="D40" s="303" t="s">
        <v>553</v>
      </c>
      <c r="E40" s="298" t="s">
        <v>568</v>
      </c>
      <c r="F40" s="301">
        <v>285</v>
      </c>
      <c r="G40" s="299" t="s">
        <v>555</v>
      </c>
      <c r="H40" s="298">
        <v>285</v>
      </c>
      <c r="I40" s="302">
        <v>285000000</v>
      </c>
      <c r="J40" s="327">
        <v>0.10730000000000001</v>
      </c>
    </row>
    <row r="41" spans="3:10" ht="15" thickBot="1" x14ac:dyDescent="0.25">
      <c r="C41" s="303">
        <v>35</v>
      </c>
      <c r="D41" s="303" t="s">
        <v>553</v>
      </c>
      <c r="E41" s="298" t="s">
        <v>695</v>
      </c>
      <c r="F41" s="301">
        <v>716</v>
      </c>
      <c r="G41" s="299" t="s">
        <v>555</v>
      </c>
      <c r="H41" s="298">
        <v>716</v>
      </c>
      <c r="I41" s="302">
        <v>716000000</v>
      </c>
      <c r="J41" s="327">
        <v>0.26950000000000002</v>
      </c>
    </row>
    <row r="42" spans="3:10" ht="15" thickBot="1" x14ac:dyDescent="0.25">
      <c r="C42" s="303">
        <v>39</v>
      </c>
      <c r="D42" s="303" t="s">
        <v>553</v>
      </c>
      <c r="E42" s="298" t="s">
        <v>569</v>
      </c>
      <c r="F42" s="301">
        <v>571</v>
      </c>
      <c r="G42" s="299" t="s">
        <v>555</v>
      </c>
      <c r="H42" s="298">
        <v>571</v>
      </c>
      <c r="I42" s="302">
        <v>571000000</v>
      </c>
      <c r="J42" s="328">
        <v>0.215</v>
      </c>
    </row>
    <row r="43" spans="3:10" ht="15" thickBot="1" x14ac:dyDescent="0.25">
      <c r="C43" s="740" t="s">
        <v>570</v>
      </c>
      <c r="D43" s="741"/>
      <c r="E43" s="741"/>
      <c r="F43" s="319">
        <v>2656</v>
      </c>
      <c r="G43" s="325"/>
      <c r="H43" s="320">
        <v>2656</v>
      </c>
      <c r="I43" s="321">
        <v>2656000000</v>
      </c>
      <c r="J43" s="306">
        <v>0.53120000000000001</v>
      </c>
    </row>
    <row r="44" spans="3:10" ht="15" thickBot="1" x14ac:dyDescent="0.25">
      <c r="C44" s="298">
        <v>17</v>
      </c>
      <c r="D44" s="299" t="s">
        <v>605</v>
      </c>
      <c r="E44" s="298" t="s">
        <v>572</v>
      </c>
      <c r="F44" s="301">
        <v>3</v>
      </c>
      <c r="G44" s="299" t="s">
        <v>555</v>
      </c>
      <c r="H44" s="298">
        <v>3</v>
      </c>
      <c r="I44" s="302">
        <v>3000000</v>
      </c>
      <c r="J44" s="327">
        <v>2.0999999999999999E-3</v>
      </c>
    </row>
    <row r="45" spans="3:10" ht="15" thickBot="1" x14ac:dyDescent="0.25">
      <c r="C45" s="298">
        <v>18</v>
      </c>
      <c r="D45" s="299" t="s">
        <v>605</v>
      </c>
      <c r="E45" s="298" t="s">
        <v>573</v>
      </c>
      <c r="F45" s="301">
        <v>3</v>
      </c>
      <c r="G45" s="299" t="s">
        <v>555</v>
      </c>
      <c r="H45" s="298">
        <v>3</v>
      </c>
      <c r="I45" s="302">
        <v>3000000</v>
      </c>
      <c r="J45" s="327">
        <v>2.0999999999999999E-3</v>
      </c>
    </row>
    <row r="46" spans="3:10" ht="15" thickBot="1" x14ac:dyDescent="0.25">
      <c r="C46" s="298">
        <v>23</v>
      </c>
      <c r="D46" s="299" t="s">
        <v>605</v>
      </c>
      <c r="E46" s="298" t="s">
        <v>574</v>
      </c>
      <c r="F46" s="301">
        <v>187</v>
      </c>
      <c r="G46" s="299" t="s">
        <v>555</v>
      </c>
      <c r="H46" s="298">
        <v>187</v>
      </c>
      <c r="I46" s="302">
        <v>187000000</v>
      </c>
      <c r="J46" s="327">
        <v>0.1308</v>
      </c>
    </row>
    <row r="47" spans="3:10" ht="15" thickBot="1" x14ac:dyDescent="0.25">
      <c r="C47" s="303">
        <v>36</v>
      </c>
      <c r="D47" s="303" t="s">
        <v>605</v>
      </c>
      <c r="E47" s="298" t="s">
        <v>575</v>
      </c>
      <c r="F47" s="301">
        <v>398</v>
      </c>
      <c r="G47" s="299" t="s">
        <v>555</v>
      </c>
      <c r="H47" s="298">
        <v>398</v>
      </c>
      <c r="I47" s="302">
        <v>398000000</v>
      </c>
      <c r="J47" s="328">
        <v>0.27829999999999999</v>
      </c>
    </row>
    <row r="48" spans="3:10" ht="15" thickBot="1" x14ac:dyDescent="0.25">
      <c r="C48" s="303">
        <v>40</v>
      </c>
      <c r="D48" s="303" t="s">
        <v>605</v>
      </c>
      <c r="E48" s="298" t="s">
        <v>576</v>
      </c>
      <c r="F48" s="301">
        <v>317</v>
      </c>
      <c r="G48" s="299" t="s">
        <v>555</v>
      </c>
      <c r="H48" s="298">
        <v>317</v>
      </c>
      <c r="I48" s="302">
        <v>317000000</v>
      </c>
      <c r="J48" s="328">
        <v>0.22170000000000001</v>
      </c>
    </row>
    <row r="49" spans="3:10" ht="15" thickBot="1" x14ac:dyDescent="0.25">
      <c r="C49" s="303">
        <v>28</v>
      </c>
      <c r="D49" s="303" t="s">
        <v>605</v>
      </c>
      <c r="E49" s="298" t="s">
        <v>578</v>
      </c>
      <c r="F49" s="299">
        <v>177</v>
      </c>
      <c r="G49" s="298" t="s">
        <v>555</v>
      </c>
      <c r="H49" s="301">
        <v>177</v>
      </c>
      <c r="I49" s="307">
        <v>177000000</v>
      </c>
      <c r="J49" s="329">
        <v>0.12379999999999999</v>
      </c>
    </row>
    <row r="50" spans="3:10" ht="15" thickBot="1" x14ac:dyDescent="0.25">
      <c r="C50" s="303">
        <v>37</v>
      </c>
      <c r="D50" s="303" t="s">
        <v>605</v>
      </c>
      <c r="E50" s="298" t="s">
        <v>579</v>
      </c>
      <c r="F50" s="299">
        <v>139</v>
      </c>
      <c r="G50" s="298" t="s">
        <v>555</v>
      </c>
      <c r="H50" s="301">
        <v>139</v>
      </c>
      <c r="I50" s="307">
        <v>139000000</v>
      </c>
      <c r="J50" s="329">
        <v>9.7199999999999995E-2</v>
      </c>
    </row>
    <row r="51" spans="3:10" ht="15" thickBot="1" x14ac:dyDescent="0.25">
      <c r="C51" s="303">
        <v>41</v>
      </c>
      <c r="D51" s="303" t="s">
        <v>605</v>
      </c>
      <c r="E51" s="298" t="s">
        <v>580</v>
      </c>
      <c r="F51" s="299">
        <v>111</v>
      </c>
      <c r="G51" s="298" t="s">
        <v>555</v>
      </c>
      <c r="H51" s="301">
        <v>111</v>
      </c>
      <c r="I51" s="307">
        <v>111000000</v>
      </c>
      <c r="J51" s="329">
        <v>7.7499999999999999E-2</v>
      </c>
    </row>
    <row r="52" spans="3:10" ht="15" thickBot="1" x14ac:dyDescent="0.25">
      <c r="C52" s="303">
        <v>44</v>
      </c>
      <c r="D52" s="303" t="s">
        <v>605</v>
      </c>
      <c r="E52" s="298" t="s">
        <v>606</v>
      </c>
      <c r="F52" s="299">
        <v>262</v>
      </c>
      <c r="G52" s="298" t="s">
        <v>555</v>
      </c>
      <c r="H52" s="301">
        <v>262</v>
      </c>
      <c r="I52" s="307">
        <v>262000000</v>
      </c>
      <c r="J52" s="329">
        <v>0.1832</v>
      </c>
    </row>
    <row r="53" spans="3:10" ht="15" thickBot="1" x14ac:dyDescent="0.25">
      <c r="C53" s="740" t="s">
        <v>570</v>
      </c>
      <c r="D53" s="741"/>
      <c r="E53" s="741"/>
      <c r="F53" s="322">
        <v>1597</v>
      </c>
      <c r="G53" s="323"/>
      <c r="H53" s="294">
        <v>1597</v>
      </c>
      <c r="I53" s="324">
        <v>1597000000</v>
      </c>
      <c r="J53" s="309">
        <v>0.31919999999999998</v>
      </c>
    </row>
    <row r="54" spans="3:10" ht="15" thickBot="1" x14ac:dyDescent="0.25">
      <c r="C54" s="310">
        <v>32</v>
      </c>
      <c r="D54" s="310" t="s">
        <v>607</v>
      </c>
      <c r="E54" s="300" t="s">
        <v>581</v>
      </c>
      <c r="F54" s="311">
        <v>249</v>
      </c>
      <c r="G54" s="311" t="s">
        <v>555</v>
      </c>
      <c r="H54" s="311">
        <v>249</v>
      </c>
      <c r="I54" s="312">
        <v>249000000</v>
      </c>
      <c r="J54" s="329">
        <v>0.501</v>
      </c>
    </row>
    <row r="55" spans="3:10" ht="15" thickBot="1" x14ac:dyDescent="0.25">
      <c r="C55" s="303">
        <v>38</v>
      </c>
      <c r="D55" s="303" t="s">
        <v>607</v>
      </c>
      <c r="E55" s="298" t="s">
        <v>582</v>
      </c>
      <c r="F55" s="301">
        <v>138</v>
      </c>
      <c r="G55" s="301" t="s">
        <v>555</v>
      </c>
      <c r="H55" s="301">
        <v>138</v>
      </c>
      <c r="I55" s="307">
        <v>138000000</v>
      </c>
      <c r="J55" s="329">
        <v>0.2777</v>
      </c>
    </row>
    <row r="56" spans="3:10" ht="15" thickBot="1" x14ac:dyDescent="0.25">
      <c r="C56" s="304">
        <v>42</v>
      </c>
      <c r="D56" s="304" t="s">
        <v>607</v>
      </c>
      <c r="E56" s="343" t="s">
        <v>583</v>
      </c>
      <c r="F56" s="281">
        <v>110</v>
      </c>
      <c r="G56" s="281" t="s">
        <v>555</v>
      </c>
      <c r="H56" s="281">
        <v>110</v>
      </c>
      <c r="I56" s="313">
        <v>110000000</v>
      </c>
      <c r="J56" s="329">
        <v>0.2213</v>
      </c>
    </row>
    <row r="57" spans="3:10" ht="15" thickBot="1" x14ac:dyDescent="0.25">
      <c r="C57" s="740" t="s">
        <v>570</v>
      </c>
      <c r="D57" s="741"/>
      <c r="E57" s="742"/>
      <c r="F57" s="305">
        <v>497</v>
      </c>
      <c r="G57" s="314"/>
      <c r="H57" s="315">
        <v>497</v>
      </c>
      <c r="I57" s="316">
        <v>497000000</v>
      </c>
      <c r="J57" s="309">
        <v>9.9599999999999994E-2</v>
      </c>
    </row>
    <row r="58" spans="3:10" ht="15" thickBot="1" x14ac:dyDescent="0.25">
      <c r="C58" s="304">
        <v>43</v>
      </c>
      <c r="D58" s="304" t="s">
        <v>608</v>
      </c>
      <c r="E58" s="343" t="s">
        <v>609</v>
      </c>
      <c r="F58" s="281">
        <v>250</v>
      </c>
      <c r="G58" s="281" t="s">
        <v>555</v>
      </c>
      <c r="H58" s="281">
        <v>250</v>
      </c>
      <c r="I58" s="313">
        <v>250000000</v>
      </c>
      <c r="J58" s="329">
        <v>0.05</v>
      </c>
    </row>
    <row r="59" spans="3:10" ht="15" thickBot="1" x14ac:dyDescent="0.25">
      <c r="C59" s="740" t="s">
        <v>570</v>
      </c>
      <c r="D59" s="741"/>
      <c r="E59" s="742"/>
      <c r="F59" s="305">
        <v>250</v>
      </c>
      <c r="G59" s="314"/>
      <c r="H59" s="315">
        <v>250</v>
      </c>
      <c r="I59" s="316">
        <v>250000000</v>
      </c>
      <c r="J59" s="309">
        <v>0.05</v>
      </c>
    </row>
    <row r="60" spans="3:10" ht="15" thickBot="1" x14ac:dyDescent="0.25">
      <c r="C60" s="285"/>
      <c r="D60" s="317" t="s">
        <v>422</v>
      </c>
      <c r="E60" s="317"/>
      <c r="F60" s="314">
        <v>5000</v>
      </c>
      <c r="G60" s="317"/>
      <c r="H60" s="314"/>
      <c r="I60" s="316">
        <v>5000000000</v>
      </c>
      <c r="J60" s="308">
        <v>1</v>
      </c>
    </row>
    <row r="65" spans="1:8" s="336" customFormat="1" x14ac:dyDescent="0.2">
      <c r="A65" s="77"/>
      <c r="B65" s="77"/>
      <c r="C65" s="77"/>
      <c r="D65" s="77"/>
      <c r="E65" s="77"/>
      <c r="F65" s="77"/>
      <c r="G65" s="77"/>
      <c r="H65" s="77"/>
    </row>
    <row r="66" spans="1:8" s="336" customFormat="1" x14ac:dyDescent="0.2">
      <c r="A66" s="77"/>
      <c r="B66" s="77"/>
      <c r="C66" s="77"/>
      <c r="D66" s="77"/>
      <c r="E66" s="77"/>
      <c r="F66" s="77"/>
      <c r="G66" s="77"/>
      <c r="H66" s="77"/>
    </row>
    <row r="67" spans="1:8" s="336" customFormat="1" x14ac:dyDescent="0.2">
      <c r="A67" s="77"/>
      <c r="B67" s="77"/>
      <c r="C67" s="77"/>
      <c r="D67" s="77"/>
      <c r="E67" s="77"/>
      <c r="F67" s="77"/>
      <c r="G67" s="77"/>
      <c r="H67" s="77"/>
    </row>
  </sheetData>
  <mergeCells count="5">
    <mergeCell ref="C59:E59"/>
    <mergeCell ref="C4:D4"/>
    <mergeCell ref="C43:E43"/>
    <mergeCell ref="C53:E53"/>
    <mergeCell ref="C57:E57"/>
  </mergeCells>
  <pageMargins left="0.31496062992125984" right="0.70866141732283472" top="0.74803149606299213" bottom="0.74803149606299213" header="0.31496062992125984" footer="0.31496062992125984"/>
  <pageSetup paperSize="9" scale="55" orientation="portrait" r:id="rId1"/>
  <drawing r:id="rId2"/>
  <legacyDrawing r:id="rId3"/>
  <oleObjects>
    <mc:AlternateContent xmlns:mc="http://schemas.openxmlformats.org/markup-compatibility/2006">
      <mc:Choice Requires="x14">
        <oleObject progId="Excel.Sheet.12" shapeId="13313" r:id="rId4">
          <objectPr defaultSize="0" autoPict="0" r:id="rId5">
            <anchor moveWithCells="1" sizeWithCells="1">
              <from>
                <xdr:col>1</xdr:col>
                <xdr:colOff>600075</xdr:colOff>
                <xdr:row>23</xdr:row>
                <xdr:rowOff>85725</xdr:rowOff>
              </from>
              <to>
                <xdr:col>9</xdr:col>
                <xdr:colOff>152400</xdr:colOff>
                <xdr:row>48</xdr:row>
                <xdr:rowOff>0</xdr:rowOff>
              </to>
            </anchor>
          </objectPr>
        </oleObject>
      </mc:Choice>
      <mc:Fallback>
        <oleObject progId="Excel.Sheet.12" shapeId="13313"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H37"/>
  <sheetViews>
    <sheetView showGridLines="0" topLeftCell="A27" zoomScaleNormal="100" workbookViewId="0">
      <selection activeCell="E35" sqref="E35"/>
    </sheetView>
  </sheetViews>
  <sheetFormatPr baseColWidth="10" defaultColWidth="11.5703125" defaultRowHeight="14.25" x14ac:dyDescent="0.2"/>
  <cols>
    <col min="1" max="1" width="11.5703125" style="77"/>
    <col min="2" max="2" width="16.28515625" style="77" customWidth="1"/>
    <col min="3" max="3" width="29.28515625" style="77" customWidth="1"/>
    <col min="4" max="4" width="30.7109375" style="77" customWidth="1"/>
    <col min="5" max="5" width="18.42578125" style="77" customWidth="1"/>
    <col min="6" max="6" width="13.42578125" style="77" customWidth="1"/>
    <col min="7" max="7" width="6.140625" style="77" customWidth="1"/>
    <col min="8" max="8" width="6.28515625" style="77" customWidth="1"/>
    <col min="9" max="9" width="4.42578125" style="77" customWidth="1"/>
    <col min="10" max="16384" width="11.5703125" style="77"/>
  </cols>
  <sheetData>
    <row r="3" spans="3:7" x14ac:dyDescent="0.2">
      <c r="C3" s="270"/>
    </row>
    <row r="5" spans="3:7" x14ac:dyDescent="0.2">
      <c r="C5" s="207"/>
    </row>
    <row r="6" spans="3:7" x14ac:dyDescent="0.2">
      <c r="C6" s="207"/>
    </row>
    <row r="7" spans="3:7" x14ac:dyDescent="0.2">
      <c r="C7" s="271"/>
      <c r="E7" s="271"/>
      <c r="F7" s="271"/>
    </row>
    <row r="8" spans="3:7" x14ac:dyDescent="0.2">
      <c r="C8" s="272"/>
      <c r="D8" s="344"/>
      <c r="E8" s="272"/>
      <c r="F8" s="273"/>
      <c r="G8" s="273"/>
    </row>
    <row r="9" spans="3:7" x14ac:dyDescent="0.2">
      <c r="C9" s="207"/>
    </row>
    <row r="10" spans="3:7" ht="15" x14ac:dyDescent="0.2">
      <c r="C10" s="274"/>
    </row>
    <row r="11" spans="3:7" x14ac:dyDescent="0.2">
      <c r="C11" s="270"/>
    </row>
    <row r="13" spans="3:7" ht="17.25" customHeight="1" x14ac:dyDescent="0.2">
      <c r="C13" s="275"/>
    </row>
    <row r="14" spans="3:7" x14ac:dyDescent="0.2">
      <c r="C14" s="270"/>
    </row>
    <row r="15" spans="3:7" x14ac:dyDescent="0.2">
      <c r="C15" s="275"/>
    </row>
    <row r="16" spans="3:7" x14ac:dyDescent="0.2">
      <c r="C16" s="207"/>
    </row>
    <row r="17" spans="2:8" x14ac:dyDescent="0.2">
      <c r="C17" s="207"/>
    </row>
    <row r="18" spans="2:8" ht="15" x14ac:dyDescent="0.2">
      <c r="C18" s="749" t="s">
        <v>495</v>
      </c>
      <c r="D18" s="749"/>
      <c r="F18" s="276"/>
    </row>
    <row r="19" spans="2:8" ht="15" thickBot="1" x14ac:dyDescent="0.25">
      <c r="C19" s="270"/>
      <c r="F19" s="276"/>
    </row>
    <row r="20" spans="2:8" ht="15.75" thickBot="1" x14ac:dyDescent="0.25">
      <c r="C20" s="345" t="s">
        <v>620</v>
      </c>
      <c r="D20" s="346" t="s">
        <v>621</v>
      </c>
      <c r="F20" s="276"/>
    </row>
    <row r="21" spans="2:8" ht="15" thickBot="1" x14ac:dyDescent="0.25">
      <c r="C21" s="347" t="s">
        <v>622</v>
      </c>
      <c r="D21" s="348" t="s">
        <v>623</v>
      </c>
      <c r="F21" s="276"/>
    </row>
    <row r="22" spans="2:8" ht="15" thickBot="1" x14ac:dyDescent="0.25">
      <c r="C22" s="347" t="s">
        <v>605</v>
      </c>
      <c r="D22" s="348" t="s">
        <v>733</v>
      </c>
      <c r="F22" s="276"/>
    </row>
    <row r="23" spans="2:8" ht="15" thickBot="1" x14ac:dyDescent="0.25">
      <c r="C23" s="347" t="s">
        <v>607</v>
      </c>
      <c r="D23" s="348" t="s">
        <v>624</v>
      </c>
      <c r="F23" s="276"/>
    </row>
    <row r="24" spans="2:8" ht="15" thickBot="1" x14ac:dyDescent="0.25">
      <c r="C24" s="347" t="s">
        <v>608</v>
      </c>
      <c r="D24" s="348" t="s">
        <v>624</v>
      </c>
      <c r="F24" s="276"/>
    </row>
    <row r="25" spans="2:8" ht="15" thickBot="1" x14ac:dyDescent="0.25">
      <c r="C25" s="347" t="s">
        <v>487</v>
      </c>
      <c r="D25" s="348" t="s">
        <v>700</v>
      </c>
      <c r="F25" s="276"/>
    </row>
    <row r="26" spans="2:8" ht="15" thickBot="1" x14ac:dyDescent="0.25">
      <c r="C26" s="347" t="s">
        <v>626</v>
      </c>
      <c r="D26" s="348" t="s">
        <v>625</v>
      </c>
      <c r="F26" s="276"/>
    </row>
    <row r="27" spans="2:8" ht="15" thickBot="1" x14ac:dyDescent="0.25">
      <c r="C27" s="347" t="s">
        <v>696</v>
      </c>
      <c r="D27" s="348" t="s">
        <v>100</v>
      </c>
      <c r="F27" s="276"/>
    </row>
    <row r="28" spans="2:8" ht="15" thickBot="1" x14ac:dyDescent="0.25">
      <c r="C28" s="349" t="s">
        <v>627</v>
      </c>
      <c r="D28" s="350" t="s">
        <v>628</v>
      </c>
      <c r="F28" s="276"/>
    </row>
    <row r="29" spans="2:8" ht="15.75" thickBot="1" x14ac:dyDescent="0.25">
      <c r="C29" s="745" t="s">
        <v>629</v>
      </c>
      <c r="D29" s="746"/>
      <c r="F29" s="276"/>
    </row>
    <row r="30" spans="2:8" ht="15" thickBot="1" x14ac:dyDescent="0.25">
      <c r="C30" s="747" t="s">
        <v>701</v>
      </c>
      <c r="D30" s="748"/>
      <c r="F30" s="272"/>
      <c r="G30" s="273"/>
      <c r="H30" s="273"/>
    </row>
    <row r="31" spans="2:8" x14ac:dyDescent="0.2">
      <c r="C31" s="207"/>
      <c r="F31" s="31"/>
      <c r="G31" s="273"/>
    </row>
    <row r="32" spans="2:8" x14ac:dyDescent="0.2">
      <c r="B32" s="207"/>
    </row>
    <row r="33" spans="2:6" x14ac:dyDescent="0.2">
      <c r="B33" s="207"/>
    </row>
    <row r="34" spans="2:6" x14ac:dyDescent="0.2">
      <c r="B34" s="207"/>
    </row>
    <row r="35" spans="2:6" x14ac:dyDescent="0.2">
      <c r="B35" s="271"/>
      <c r="C35" s="271"/>
      <c r="D35" s="271"/>
      <c r="E35" s="271"/>
      <c r="F35" s="271"/>
    </row>
    <row r="36" spans="2:6" x14ac:dyDescent="0.2">
      <c r="B36" s="272"/>
      <c r="D36" s="273"/>
      <c r="E36" s="272"/>
      <c r="F36" s="271"/>
    </row>
    <row r="37" spans="2:6" x14ac:dyDescent="0.2">
      <c r="D37" s="277"/>
      <c r="E37" s="277"/>
    </row>
  </sheetData>
  <mergeCells count="3">
    <mergeCell ref="C29:D29"/>
    <mergeCell ref="C30:D30"/>
    <mergeCell ref="C18:D18"/>
  </mergeCells>
  <pageMargins left="0.17" right="0.17" top="0.75" bottom="0.75" header="0.3" footer="0.3"/>
  <pageSetup paperSize="9" scale="73" orientation="portrait" r:id="rId1"/>
  <drawing r:id="rId2"/>
  <legacyDrawing r:id="rId3"/>
  <oleObjects>
    <mc:AlternateContent xmlns:mc="http://schemas.openxmlformats.org/markup-compatibility/2006">
      <mc:Choice Requires="x14">
        <oleObject progId="Excel.Sheet.8" shapeId="14340" r:id="rId4">
          <objectPr defaultSize="0" autoPict="0" r:id="rId5">
            <anchor moveWithCells="1" sizeWithCells="1">
              <from>
                <xdr:col>1</xdr:col>
                <xdr:colOff>123825</xdr:colOff>
                <xdr:row>2</xdr:row>
                <xdr:rowOff>76200</xdr:rowOff>
              </from>
              <to>
                <xdr:col>7</xdr:col>
                <xdr:colOff>304800</xdr:colOff>
                <xdr:row>10</xdr:row>
                <xdr:rowOff>152400</xdr:rowOff>
              </to>
            </anchor>
          </objectPr>
        </oleObject>
      </mc:Choice>
      <mc:Fallback>
        <oleObject progId="Excel.Sheet.8" shapeId="14340" r:id="rId4"/>
      </mc:Fallback>
    </mc:AlternateContent>
    <mc:AlternateContent xmlns:mc="http://schemas.openxmlformats.org/markup-compatibility/2006">
      <mc:Choice Requires="x14">
        <oleObject progId="Excel.Sheet.8" shapeId="14341" r:id="rId6">
          <objectPr defaultSize="0" autoPict="0" r:id="rId7">
            <anchor moveWithCells="1" sizeWithCells="1">
              <from>
                <xdr:col>2</xdr:col>
                <xdr:colOff>66675</xdr:colOff>
                <xdr:row>12</xdr:row>
                <xdr:rowOff>95250</xdr:rowOff>
              </from>
              <to>
                <xdr:col>5</xdr:col>
                <xdr:colOff>28575</xdr:colOff>
                <xdr:row>16</xdr:row>
                <xdr:rowOff>19050</xdr:rowOff>
              </to>
            </anchor>
          </objectPr>
        </oleObject>
      </mc:Choice>
      <mc:Fallback>
        <oleObject progId="Excel.Sheet.8" shapeId="14341"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12"/>
  <sheetViews>
    <sheetView showGridLines="0" topLeftCell="A87" zoomScale="70" zoomScaleNormal="70" workbookViewId="0">
      <selection activeCell="D103" sqref="D103"/>
    </sheetView>
  </sheetViews>
  <sheetFormatPr baseColWidth="10" defaultColWidth="11.42578125" defaultRowHeight="12.75" x14ac:dyDescent="0.2"/>
  <cols>
    <col min="1" max="1" width="47.28515625" style="31" customWidth="1"/>
    <col min="2" max="2" width="21.140625" style="31" bestFit="1" customWidth="1"/>
    <col min="3" max="3" width="22" style="31" customWidth="1"/>
    <col min="4" max="4" width="48.85546875" style="31" customWidth="1"/>
    <col min="5" max="5" width="22" style="31" bestFit="1" customWidth="1"/>
    <col min="6" max="6" width="21" style="31" bestFit="1" customWidth="1"/>
    <col min="7" max="7" width="15.42578125" style="31" bestFit="1" customWidth="1"/>
    <col min="8" max="8" width="17" style="31" customWidth="1"/>
    <col min="9" max="9" width="12" style="31" bestFit="1" customWidth="1"/>
    <col min="10" max="256" width="11.42578125" style="31"/>
    <col min="257" max="257" width="42.5703125" style="31" customWidth="1"/>
    <col min="258" max="258" width="18.28515625" style="31" bestFit="1" customWidth="1"/>
    <col min="259" max="259" width="22" style="31" customWidth="1"/>
    <col min="260" max="260" width="48.85546875" style="31" customWidth="1"/>
    <col min="261" max="261" width="21.85546875" style="31" bestFit="1" customWidth="1"/>
    <col min="262" max="262" width="17" style="31" bestFit="1" customWidth="1"/>
    <col min="263" max="263" width="15.42578125" style="31" bestFit="1" customWidth="1"/>
    <col min="264" max="264" width="17" style="31" customWidth="1"/>
    <col min="265" max="265" width="12" style="31" bestFit="1" customWidth="1"/>
    <col min="266" max="512" width="11.42578125" style="31"/>
    <col min="513" max="513" width="42.5703125" style="31" customWidth="1"/>
    <col min="514" max="514" width="18.28515625" style="31" bestFit="1" customWidth="1"/>
    <col min="515" max="515" width="22" style="31" customWidth="1"/>
    <col min="516" max="516" width="48.85546875" style="31" customWidth="1"/>
    <col min="517" max="517" width="21.85546875" style="31" bestFit="1" customWidth="1"/>
    <col min="518" max="518" width="17" style="31" bestFit="1" customWidth="1"/>
    <col min="519" max="519" width="15.42578125" style="31" bestFit="1" customWidth="1"/>
    <col min="520" max="520" width="17" style="31" customWidth="1"/>
    <col min="521" max="521" width="12" style="31" bestFit="1" customWidth="1"/>
    <col min="522" max="768" width="11.42578125" style="31"/>
    <col min="769" max="769" width="42.5703125" style="31" customWidth="1"/>
    <col min="770" max="770" width="18.28515625" style="31" bestFit="1" customWidth="1"/>
    <col min="771" max="771" width="22" style="31" customWidth="1"/>
    <col min="772" max="772" width="48.85546875" style="31" customWidth="1"/>
    <col min="773" max="773" width="21.85546875" style="31" bestFit="1" customWidth="1"/>
    <col min="774" max="774" width="17" style="31" bestFit="1" customWidth="1"/>
    <col min="775" max="775" width="15.42578125" style="31" bestFit="1" customWidth="1"/>
    <col min="776" max="776" width="17" style="31" customWidth="1"/>
    <col min="777" max="777" width="12" style="31" bestFit="1" customWidth="1"/>
    <col min="778" max="1024" width="11.42578125" style="31"/>
    <col min="1025" max="1025" width="42.5703125" style="31" customWidth="1"/>
    <col min="1026" max="1026" width="18.28515625" style="31" bestFit="1" customWidth="1"/>
    <col min="1027" max="1027" width="22" style="31" customWidth="1"/>
    <col min="1028" max="1028" width="48.85546875" style="31" customWidth="1"/>
    <col min="1029" max="1029" width="21.85546875" style="31" bestFit="1" customWidth="1"/>
    <col min="1030" max="1030" width="17" style="31" bestFit="1" customWidth="1"/>
    <col min="1031" max="1031" width="15.42578125" style="31" bestFit="1" customWidth="1"/>
    <col min="1032" max="1032" width="17" style="31" customWidth="1"/>
    <col min="1033" max="1033" width="12" style="31" bestFit="1" customWidth="1"/>
    <col min="1034" max="1280" width="11.42578125" style="31"/>
    <col min="1281" max="1281" width="42.5703125" style="31" customWidth="1"/>
    <col min="1282" max="1282" width="18.28515625" style="31" bestFit="1" customWidth="1"/>
    <col min="1283" max="1283" width="22" style="31" customWidth="1"/>
    <col min="1284" max="1284" width="48.85546875" style="31" customWidth="1"/>
    <col min="1285" max="1285" width="21.85546875" style="31" bestFit="1" customWidth="1"/>
    <col min="1286" max="1286" width="17" style="31" bestFit="1" customWidth="1"/>
    <col min="1287" max="1287" width="15.42578125" style="31" bestFit="1" customWidth="1"/>
    <col min="1288" max="1288" width="17" style="31" customWidth="1"/>
    <col min="1289" max="1289" width="12" style="31" bestFit="1" customWidth="1"/>
    <col min="1290" max="1536" width="11.42578125" style="31"/>
    <col min="1537" max="1537" width="42.5703125" style="31" customWidth="1"/>
    <col min="1538" max="1538" width="18.28515625" style="31" bestFit="1" customWidth="1"/>
    <col min="1539" max="1539" width="22" style="31" customWidth="1"/>
    <col min="1540" max="1540" width="48.85546875" style="31" customWidth="1"/>
    <col min="1541" max="1541" width="21.85546875" style="31" bestFit="1" customWidth="1"/>
    <col min="1542" max="1542" width="17" style="31" bestFit="1" customWidth="1"/>
    <col min="1543" max="1543" width="15.42578125" style="31" bestFit="1" customWidth="1"/>
    <col min="1544" max="1544" width="17" style="31" customWidth="1"/>
    <col min="1545" max="1545" width="12" style="31" bestFit="1" customWidth="1"/>
    <col min="1546" max="1792" width="11.42578125" style="31"/>
    <col min="1793" max="1793" width="42.5703125" style="31" customWidth="1"/>
    <col min="1794" max="1794" width="18.28515625" style="31" bestFit="1" customWidth="1"/>
    <col min="1795" max="1795" width="22" style="31" customWidth="1"/>
    <col min="1796" max="1796" width="48.85546875" style="31" customWidth="1"/>
    <col min="1797" max="1797" width="21.85546875" style="31" bestFit="1" customWidth="1"/>
    <col min="1798" max="1798" width="17" style="31" bestFit="1" customWidth="1"/>
    <col min="1799" max="1799" width="15.42578125" style="31" bestFit="1" customWidth="1"/>
    <col min="1800" max="1800" width="17" style="31" customWidth="1"/>
    <col min="1801" max="1801" width="12" style="31" bestFit="1" customWidth="1"/>
    <col min="1802" max="2048" width="11.42578125" style="31"/>
    <col min="2049" max="2049" width="42.5703125" style="31" customWidth="1"/>
    <col min="2050" max="2050" width="18.28515625" style="31" bestFit="1" customWidth="1"/>
    <col min="2051" max="2051" width="22" style="31" customWidth="1"/>
    <col min="2052" max="2052" width="48.85546875" style="31" customWidth="1"/>
    <col min="2053" max="2053" width="21.85546875" style="31" bestFit="1" customWidth="1"/>
    <col min="2054" max="2054" width="17" style="31" bestFit="1" customWidth="1"/>
    <col min="2055" max="2055" width="15.42578125" style="31" bestFit="1" customWidth="1"/>
    <col min="2056" max="2056" width="17" style="31" customWidth="1"/>
    <col min="2057" max="2057" width="12" style="31" bestFit="1" customWidth="1"/>
    <col min="2058" max="2304" width="11.42578125" style="31"/>
    <col min="2305" max="2305" width="42.5703125" style="31" customWidth="1"/>
    <col min="2306" max="2306" width="18.28515625" style="31" bestFit="1" customWidth="1"/>
    <col min="2307" max="2307" width="22" style="31" customWidth="1"/>
    <col min="2308" max="2308" width="48.85546875" style="31" customWidth="1"/>
    <col min="2309" max="2309" width="21.85546875" style="31" bestFit="1" customWidth="1"/>
    <col min="2310" max="2310" width="17" style="31" bestFit="1" customWidth="1"/>
    <col min="2311" max="2311" width="15.42578125" style="31" bestFit="1" customWidth="1"/>
    <col min="2312" max="2312" width="17" style="31" customWidth="1"/>
    <col min="2313" max="2313" width="12" style="31" bestFit="1" customWidth="1"/>
    <col min="2314" max="2560" width="11.42578125" style="31"/>
    <col min="2561" max="2561" width="42.5703125" style="31" customWidth="1"/>
    <col min="2562" max="2562" width="18.28515625" style="31" bestFit="1" customWidth="1"/>
    <col min="2563" max="2563" width="22" style="31" customWidth="1"/>
    <col min="2564" max="2564" width="48.85546875" style="31" customWidth="1"/>
    <col min="2565" max="2565" width="21.85546875" style="31" bestFit="1" customWidth="1"/>
    <col min="2566" max="2566" width="17" style="31" bestFit="1" customWidth="1"/>
    <col min="2567" max="2567" width="15.42578125" style="31" bestFit="1" customWidth="1"/>
    <col min="2568" max="2568" width="17" style="31" customWidth="1"/>
    <col min="2569" max="2569" width="12" style="31" bestFit="1" customWidth="1"/>
    <col min="2570" max="2816" width="11.42578125" style="31"/>
    <col min="2817" max="2817" width="42.5703125" style="31" customWidth="1"/>
    <col min="2818" max="2818" width="18.28515625" style="31" bestFit="1" customWidth="1"/>
    <col min="2819" max="2819" width="22" style="31" customWidth="1"/>
    <col min="2820" max="2820" width="48.85546875" style="31" customWidth="1"/>
    <col min="2821" max="2821" width="21.85546875" style="31" bestFit="1" customWidth="1"/>
    <col min="2822" max="2822" width="17" style="31" bestFit="1" customWidth="1"/>
    <col min="2823" max="2823" width="15.42578125" style="31" bestFit="1" customWidth="1"/>
    <col min="2824" max="2824" width="17" style="31" customWidth="1"/>
    <col min="2825" max="2825" width="12" style="31" bestFit="1" customWidth="1"/>
    <col min="2826" max="3072" width="11.42578125" style="31"/>
    <col min="3073" max="3073" width="42.5703125" style="31" customWidth="1"/>
    <col min="3074" max="3074" width="18.28515625" style="31" bestFit="1" customWidth="1"/>
    <col min="3075" max="3075" width="22" style="31" customWidth="1"/>
    <col min="3076" max="3076" width="48.85546875" style="31" customWidth="1"/>
    <col min="3077" max="3077" width="21.85546875" style="31" bestFit="1" customWidth="1"/>
    <col min="3078" max="3078" width="17" style="31" bestFit="1" customWidth="1"/>
    <col min="3079" max="3079" width="15.42578125" style="31" bestFit="1" customWidth="1"/>
    <col min="3080" max="3080" width="17" style="31" customWidth="1"/>
    <col min="3081" max="3081" width="12" style="31" bestFit="1" customWidth="1"/>
    <col min="3082" max="3328" width="11.42578125" style="31"/>
    <col min="3329" max="3329" width="42.5703125" style="31" customWidth="1"/>
    <col min="3330" max="3330" width="18.28515625" style="31" bestFit="1" customWidth="1"/>
    <col min="3331" max="3331" width="22" style="31" customWidth="1"/>
    <col min="3332" max="3332" width="48.85546875" style="31" customWidth="1"/>
    <col min="3333" max="3333" width="21.85546875" style="31" bestFit="1" customWidth="1"/>
    <col min="3334" max="3334" width="17" style="31" bestFit="1" customWidth="1"/>
    <col min="3335" max="3335" width="15.42578125" style="31" bestFit="1" customWidth="1"/>
    <col min="3336" max="3336" width="17" style="31" customWidth="1"/>
    <col min="3337" max="3337" width="12" style="31" bestFit="1" customWidth="1"/>
    <col min="3338" max="3584" width="11.42578125" style="31"/>
    <col min="3585" max="3585" width="42.5703125" style="31" customWidth="1"/>
    <col min="3586" max="3586" width="18.28515625" style="31" bestFit="1" customWidth="1"/>
    <col min="3587" max="3587" width="22" style="31" customWidth="1"/>
    <col min="3588" max="3588" width="48.85546875" style="31" customWidth="1"/>
    <col min="3589" max="3589" width="21.85546875" style="31" bestFit="1" customWidth="1"/>
    <col min="3590" max="3590" width="17" style="31" bestFit="1" customWidth="1"/>
    <col min="3591" max="3591" width="15.42578125" style="31" bestFit="1" customWidth="1"/>
    <col min="3592" max="3592" width="17" style="31" customWidth="1"/>
    <col min="3593" max="3593" width="12" style="31" bestFit="1" customWidth="1"/>
    <col min="3594" max="3840" width="11.42578125" style="31"/>
    <col min="3841" max="3841" width="42.5703125" style="31" customWidth="1"/>
    <col min="3842" max="3842" width="18.28515625" style="31" bestFit="1" customWidth="1"/>
    <col min="3843" max="3843" width="22" style="31" customWidth="1"/>
    <col min="3844" max="3844" width="48.85546875" style="31" customWidth="1"/>
    <col min="3845" max="3845" width="21.85546875" style="31" bestFit="1" customWidth="1"/>
    <col min="3846" max="3846" width="17" style="31" bestFit="1" customWidth="1"/>
    <col min="3847" max="3847" width="15.42578125" style="31" bestFit="1" customWidth="1"/>
    <col min="3848" max="3848" width="17" style="31" customWidth="1"/>
    <col min="3849" max="3849" width="12" style="31" bestFit="1" customWidth="1"/>
    <col min="3850" max="4096" width="11.42578125" style="31"/>
    <col min="4097" max="4097" width="42.5703125" style="31" customWidth="1"/>
    <col min="4098" max="4098" width="18.28515625" style="31" bestFit="1" customWidth="1"/>
    <col min="4099" max="4099" width="22" style="31" customWidth="1"/>
    <col min="4100" max="4100" width="48.85546875" style="31" customWidth="1"/>
    <col min="4101" max="4101" width="21.85546875" style="31" bestFit="1" customWidth="1"/>
    <col min="4102" max="4102" width="17" style="31" bestFit="1" customWidth="1"/>
    <col min="4103" max="4103" width="15.42578125" style="31" bestFit="1" customWidth="1"/>
    <col min="4104" max="4104" width="17" style="31" customWidth="1"/>
    <col min="4105" max="4105" width="12" style="31" bestFit="1" customWidth="1"/>
    <col min="4106" max="4352" width="11.42578125" style="31"/>
    <col min="4353" max="4353" width="42.5703125" style="31" customWidth="1"/>
    <col min="4354" max="4354" width="18.28515625" style="31" bestFit="1" customWidth="1"/>
    <col min="4355" max="4355" width="22" style="31" customWidth="1"/>
    <col min="4356" max="4356" width="48.85546875" style="31" customWidth="1"/>
    <col min="4357" max="4357" width="21.85546875" style="31" bestFit="1" customWidth="1"/>
    <col min="4358" max="4358" width="17" style="31" bestFit="1" customWidth="1"/>
    <col min="4359" max="4359" width="15.42578125" style="31" bestFit="1" customWidth="1"/>
    <col min="4360" max="4360" width="17" style="31" customWidth="1"/>
    <col min="4361" max="4361" width="12" style="31" bestFit="1" customWidth="1"/>
    <col min="4362" max="4608" width="11.42578125" style="31"/>
    <col min="4609" max="4609" width="42.5703125" style="31" customWidth="1"/>
    <col min="4610" max="4610" width="18.28515625" style="31" bestFit="1" customWidth="1"/>
    <col min="4611" max="4611" width="22" style="31" customWidth="1"/>
    <col min="4612" max="4612" width="48.85546875" style="31" customWidth="1"/>
    <col min="4613" max="4613" width="21.85546875" style="31" bestFit="1" customWidth="1"/>
    <col min="4614" max="4614" width="17" style="31" bestFit="1" customWidth="1"/>
    <col min="4615" max="4615" width="15.42578125" style="31" bestFit="1" customWidth="1"/>
    <col min="4616" max="4616" width="17" style="31" customWidth="1"/>
    <col min="4617" max="4617" width="12" style="31" bestFit="1" customWidth="1"/>
    <col min="4618" max="4864" width="11.42578125" style="31"/>
    <col min="4865" max="4865" width="42.5703125" style="31" customWidth="1"/>
    <col min="4866" max="4866" width="18.28515625" style="31" bestFit="1" customWidth="1"/>
    <col min="4867" max="4867" width="22" style="31" customWidth="1"/>
    <col min="4868" max="4868" width="48.85546875" style="31" customWidth="1"/>
    <col min="4869" max="4869" width="21.85546875" style="31" bestFit="1" customWidth="1"/>
    <col min="4870" max="4870" width="17" style="31" bestFit="1" customWidth="1"/>
    <col min="4871" max="4871" width="15.42578125" style="31" bestFit="1" customWidth="1"/>
    <col min="4872" max="4872" width="17" style="31" customWidth="1"/>
    <col min="4873" max="4873" width="12" style="31" bestFit="1" customWidth="1"/>
    <col min="4874" max="5120" width="11.42578125" style="31"/>
    <col min="5121" max="5121" width="42.5703125" style="31" customWidth="1"/>
    <col min="5122" max="5122" width="18.28515625" style="31" bestFit="1" customWidth="1"/>
    <col min="5123" max="5123" width="22" style="31" customWidth="1"/>
    <col min="5124" max="5124" width="48.85546875" style="31" customWidth="1"/>
    <col min="5125" max="5125" width="21.85546875" style="31" bestFit="1" customWidth="1"/>
    <col min="5126" max="5126" width="17" style="31" bestFit="1" customWidth="1"/>
    <col min="5127" max="5127" width="15.42578125" style="31" bestFit="1" customWidth="1"/>
    <col min="5128" max="5128" width="17" style="31" customWidth="1"/>
    <col min="5129" max="5129" width="12" style="31" bestFit="1" customWidth="1"/>
    <col min="5130" max="5376" width="11.42578125" style="31"/>
    <col min="5377" max="5377" width="42.5703125" style="31" customWidth="1"/>
    <col min="5378" max="5378" width="18.28515625" style="31" bestFit="1" customWidth="1"/>
    <col min="5379" max="5379" width="22" style="31" customWidth="1"/>
    <col min="5380" max="5380" width="48.85546875" style="31" customWidth="1"/>
    <col min="5381" max="5381" width="21.85546875" style="31" bestFit="1" customWidth="1"/>
    <col min="5382" max="5382" width="17" style="31" bestFit="1" customWidth="1"/>
    <col min="5383" max="5383" width="15.42578125" style="31" bestFit="1" customWidth="1"/>
    <col min="5384" max="5384" width="17" style="31" customWidth="1"/>
    <col min="5385" max="5385" width="12" style="31" bestFit="1" customWidth="1"/>
    <col min="5386" max="5632" width="11.42578125" style="31"/>
    <col min="5633" max="5633" width="42.5703125" style="31" customWidth="1"/>
    <col min="5634" max="5634" width="18.28515625" style="31" bestFit="1" customWidth="1"/>
    <col min="5635" max="5635" width="22" style="31" customWidth="1"/>
    <col min="5636" max="5636" width="48.85546875" style="31" customWidth="1"/>
    <col min="5637" max="5637" width="21.85546875" style="31" bestFit="1" customWidth="1"/>
    <col min="5638" max="5638" width="17" style="31" bestFit="1" customWidth="1"/>
    <col min="5639" max="5639" width="15.42578125" style="31" bestFit="1" customWidth="1"/>
    <col min="5640" max="5640" width="17" style="31" customWidth="1"/>
    <col min="5641" max="5641" width="12" style="31" bestFit="1" customWidth="1"/>
    <col min="5642" max="5888" width="11.42578125" style="31"/>
    <col min="5889" max="5889" width="42.5703125" style="31" customWidth="1"/>
    <col min="5890" max="5890" width="18.28515625" style="31" bestFit="1" customWidth="1"/>
    <col min="5891" max="5891" width="22" style="31" customWidth="1"/>
    <col min="5892" max="5892" width="48.85546875" style="31" customWidth="1"/>
    <col min="5893" max="5893" width="21.85546875" style="31" bestFit="1" customWidth="1"/>
    <col min="5894" max="5894" width="17" style="31" bestFit="1" customWidth="1"/>
    <col min="5895" max="5895" width="15.42578125" style="31" bestFit="1" customWidth="1"/>
    <col min="5896" max="5896" width="17" style="31" customWidth="1"/>
    <col min="5897" max="5897" width="12" style="31" bestFit="1" customWidth="1"/>
    <col min="5898" max="6144" width="11.42578125" style="31"/>
    <col min="6145" max="6145" width="42.5703125" style="31" customWidth="1"/>
    <col min="6146" max="6146" width="18.28515625" style="31" bestFit="1" customWidth="1"/>
    <col min="6147" max="6147" width="22" style="31" customWidth="1"/>
    <col min="6148" max="6148" width="48.85546875" style="31" customWidth="1"/>
    <col min="6149" max="6149" width="21.85546875" style="31" bestFit="1" customWidth="1"/>
    <col min="6150" max="6150" width="17" style="31" bestFit="1" customWidth="1"/>
    <col min="6151" max="6151" width="15.42578125" style="31" bestFit="1" customWidth="1"/>
    <col min="6152" max="6152" width="17" style="31" customWidth="1"/>
    <col min="6153" max="6153" width="12" style="31" bestFit="1" customWidth="1"/>
    <col min="6154" max="6400" width="11.42578125" style="31"/>
    <col min="6401" max="6401" width="42.5703125" style="31" customWidth="1"/>
    <col min="6402" max="6402" width="18.28515625" style="31" bestFit="1" customWidth="1"/>
    <col min="6403" max="6403" width="22" style="31" customWidth="1"/>
    <col min="6404" max="6404" width="48.85546875" style="31" customWidth="1"/>
    <col min="6405" max="6405" width="21.85546875" style="31" bestFit="1" customWidth="1"/>
    <col min="6406" max="6406" width="17" style="31" bestFit="1" customWidth="1"/>
    <col min="6407" max="6407" width="15.42578125" style="31" bestFit="1" customWidth="1"/>
    <col min="6408" max="6408" width="17" style="31" customWidth="1"/>
    <col min="6409" max="6409" width="12" style="31" bestFit="1" customWidth="1"/>
    <col min="6410" max="6656" width="11.42578125" style="31"/>
    <col min="6657" max="6657" width="42.5703125" style="31" customWidth="1"/>
    <col min="6658" max="6658" width="18.28515625" style="31" bestFit="1" customWidth="1"/>
    <col min="6659" max="6659" width="22" style="31" customWidth="1"/>
    <col min="6660" max="6660" width="48.85546875" style="31" customWidth="1"/>
    <col min="6661" max="6661" width="21.85546875" style="31" bestFit="1" customWidth="1"/>
    <col min="6662" max="6662" width="17" style="31" bestFit="1" customWidth="1"/>
    <col min="6663" max="6663" width="15.42578125" style="31" bestFit="1" customWidth="1"/>
    <col min="6664" max="6664" width="17" style="31" customWidth="1"/>
    <col min="6665" max="6665" width="12" style="31" bestFit="1" customWidth="1"/>
    <col min="6666" max="6912" width="11.42578125" style="31"/>
    <col min="6913" max="6913" width="42.5703125" style="31" customWidth="1"/>
    <col min="6914" max="6914" width="18.28515625" style="31" bestFit="1" customWidth="1"/>
    <col min="6915" max="6915" width="22" style="31" customWidth="1"/>
    <col min="6916" max="6916" width="48.85546875" style="31" customWidth="1"/>
    <col min="6917" max="6917" width="21.85546875" style="31" bestFit="1" customWidth="1"/>
    <col min="6918" max="6918" width="17" style="31" bestFit="1" customWidth="1"/>
    <col min="6919" max="6919" width="15.42578125" style="31" bestFit="1" customWidth="1"/>
    <col min="6920" max="6920" width="17" style="31" customWidth="1"/>
    <col min="6921" max="6921" width="12" style="31" bestFit="1" customWidth="1"/>
    <col min="6922" max="7168" width="11.42578125" style="31"/>
    <col min="7169" max="7169" width="42.5703125" style="31" customWidth="1"/>
    <col min="7170" max="7170" width="18.28515625" style="31" bestFit="1" customWidth="1"/>
    <col min="7171" max="7171" width="22" style="31" customWidth="1"/>
    <col min="7172" max="7172" width="48.85546875" style="31" customWidth="1"/>
    <col min="7173" max="7173" width="21.85546875" style="31" bestFit="1" customWidth="1"/>
    <col min="7174" max="7174" width="17" style="31" bestFit="1" customWidth="1"/>
    <col min="7175" max="7175" width="15.42578125" style="31" bestFit="1" customWidth="1"/>
    <col min="7176" max="7176" width="17" style="31" customWidth="1"/>
    <col min="7177" max="7177" width="12" style="31" bestFit="1" customWidth="1"/>
    <col min="7178" max="7424" width="11.42578125" style="31"/>
    <col min="7425" max="7425" width="42.5703125" style="31" customWidth="1"/>
    <col min="7426" max="7426" width="18.28515625" style="31" bestFit="1" customWidth="1"/>
    <col min="7427" max="7427" width="22" style="31" customWidth="1"/>
    <col min="7428" max="7428" width="48.85546875" style="31" customWidth="1"/>
    <col min="7429" max="7429" width="21.85546875" style="31" bestFit="1" customWidth="1"/>
    <col min="7430" max="7430" width="17" style="31" bestFit="1" customWidth="1"/>
    <col min="7431" max="7431" width="15.42578125" style="31" bestFit="1" customWidth="1"/>
    <col min="7432" max="7432" width="17" style="31" customWidth="1"/>
    <col min="7433" max="7433" width="12" style="31" bestFit="1" customWidth="1"/>
    <col min="7434" max="7680" width="11.42578125" style="31"/>
    <col min="7681" max="7681" width="42.5703125" style="31" customWidth="1"/>
    <col min="7682" max="7682" width="18.28515625" style="31" bestFit="1" customWidth="1"/>
    <col min="7683" max="7683" width="22" style="31" customWidth="1"/>
    <col min="7684" max="7684" width="48.85546875" style="31" customWidth="1"/>
    <col min="7685" max="7685" width="21.85546875" style="31" bestFit="1" customWidth="1"/>
    <col min="7686" max="7686" width="17" style="31" bestFit="1" customWidth="1"/>
    <col min="7687" max="7687" width="15.42578125" style="31" bestFit="1" customWidth="1"/>
    <col min="7688" max="7688" width="17" style="31" customWidth="1"/>
    <col min="7689" max="7689" width="12" style="31" bestFit="1" customWidth="1"/>
    <col min="7690" max="7936" width="11.42578125" style="31"/>
    <col min="7937" max="7937" width="42.5703125" style="31" customWidth="1"/>
    <col min="7938" max="7938" width="18.28515625" style="31" bestFit="1" customWidth="1"/>
    <col min="7939" max="7939" width="22" style="31" customWidth="1"/>
    <col min="7940" max="7940" width="48.85546875" style="31" customWidth="1"/>
    <col min="7941" max="7941" width="21.85546875" style="31" bestFit="1" customWidth="1"/>
    <col min="7942" max="7942" width="17" style="31" bestFit="1" customWidth="1"/>
    <col min="7943" max="7943" width="15.42578125" style="31" bestFit="1" customWidth="1"/>
    <col min="7944" max="7944" width="17" style="31" customWidth="1"/>
    <col min="7945" max="7945" width="12" style="31" bestFit="1" customWidth="1"/>
    <col min="7946" max="8192" width="11.42578125" style="31"/>
    <col min="8193" max="8193" width="42.5703125" style="31" customWidth="1"/>
    <col min="8194" max="8194" width="18.28515625" style="31" bestFit="1" customWidth="1"/>
    <col min="8195" max="8195" width="22" style="31" customWidth="1"/>
    <col min="8196" max="8196" width="48.85546875" style="31" customWidth="1"/>
    <col min="8197" max="8197" width="21.85546875" style="31" bestFit="1" customWidth="1"/>
    <col min="8198" max="8198" width="17" style="31" bestFit="1" customWidth="1"/>
    <col min="8199" max="8199" width="15.42578125" style="31" bestFit="1" customWidth="1"/>
    <col min="8200" max="8200" width="17" style="31" customWidth="1"/>
    <col min="8201" max="8201" width="12" style="31" bestFit="1" customWidth="1"/>
    <col min="8202" max="8448" width="11.42578125" style="31"/>
    <col min="8449" max="8449" width="42.5703125" style="31" customWidth="1"/>
    <col min="8450" max="8450" width="18.28515625" style="31" bestFit="1" customWidth="1"/>
    <col min="8451" max="8451" width="22" style="31" customWidth="1"/>
    <col min="8452" max="8452" width="48.85546875" style="31" customWidth="1"/>
    <col min="8453" max="8453" width="21.85546875" style="31" bestFit="1" customWidth="1"/>
    <col min="8454" max="8454" width="17" style="31" bestFit="1" customWidth="1"/>
    <col min="8455" max="8455" width="15.42578125" style="31" bestFit="1" customWidth="1"/>
    <col min="8456" max="8456" width="17" style="31" customWidth="1"/>
    <col min="8457" max="8457" width="12" style="31" bestFit="1" customWidth="1"/>
    <col min="8458" max="8704" width="11.42578125" style="31"/>
    <col min="8705" max="8705" width="42.5703125" style="31" customWidth="1"/>
    <col min="8706" max="8706" width="18.28515625" style="31" bestFit="1" customWidth="1"/>
    <col min="8707" max="8707" width="22" style="31" customWidth="1"/>
    <col min="8708" max="8708" width="48.85546875" style="31" customWidth="1"/>
    <col min="8709" max="8709" width="21.85546875" style="31" bestFit="1" customWidth="1"/>
    <col min="8710" max="8710" width="17" style="31" bestFit="1" customWidth="1"/>
    <col min="8711" max="8711" width="15.42578125" style="31" bestFit="1" customWidth="1"/>
    <col min="8712" max="8712" width="17" style="31" customWidth="1"/>
    <col min="8713" max="8713" width="12" style="31" bestFit="1" customWidth="1"/>
    <col min="8714" max="8960" width="11.42578125" style="31"/>
    <col min="8961" max="8961" width="42.5703125" style="31" customWidth="1"/>
    <col min="8962" max="8962" width="18.28515625" style="31" bestFit="1" customWidth="1"/>
    <col min="8963" max="8963" width="22" style="31" customWidth="1"/>
    <col min="8964" max="8964" width="48.85546875" style="31" customWidth="1"/>
    <col min="8965" max="8965" width="21.85546875" style="31" bestFit="1" customWidth="1"/>
    <col min="8966" max="8966" width="17" style="31" bestFit="1" customWidth="1"/>
    <col min="8967" max="8967" width="15.42578125" style="31" bestFit="1" customWidth="1"/>
    <col min="8968" max="8968" width="17" style="31" customWidth="1"/>
    <col min="8969" max="8969" width="12" style="31" bestFit="1" customWidth="1"/>
    <col min="8970" max="9216" width="11.42578125" style="31"/>
    <col min="9217" max="9217" width="42.5703125" style="31" customWidth="1"/>
    <col min="9218" max="9218" width="18.28515625" style="31" bestFit="1" customWidth="1"/>
    <col min="9219" max="9219" width="22" style="31" customWidth="1"/>
    <col min="9220" max="9220" width="48.85546875" style="31" customWidth="1"/>
    <col min="9221" max="9221" width="21.85546875" style="31" bestFit="1" customWidth="1"/>
    <col min="9222" max="9222" width="17" style="31" bestFit="1" customWidth="1"/>
    <col min="9223" max="9223" width="15.42578125" style="31" bestFit="1" customWidth="1"/>
    <col min="9224" max="9224" width="17" style="31" customWidth="1"/>
    <col min="9225" max="9225" width="12" style="31" bestFit="1" customWidth="1"/>
    <col min="9226" max="9472" width="11.42578125" style="31"/>
    <col min="9473" max="9473" width="42.5703125" style="31" customWidth="1"/>
    <col min="9474" max="9474" width="18.28515625" style="31" bestFit="1" customWidth="1"/>
    <col min="9475" max="9475" width="22" style="31" customWidth="1"/>
    <col min="9476" max="9476" width="48.85546875" style="31" customWidth="1"/>
    <col min="9477" max="9477" width="21.85546875" style="31" bestFit="1" customWidth="1"/>
    <col min="9478" max="9478" width="17" style="31" bestFit="1" customWidth="1"/>
    <col min="9479" max="9479" width="15.42578125" style="31" bestFit="1" customWidth="1"/>
    <col min="9480" max="9480" width="17" style="31" customWidth="1"/>
    <col min="9481" max="9481" width="12" style="31" bestFit="1" customWidth="1"/>
    <col min="9482" max="9728" width="11.42578125" style="31"/>
    <col min="9729" max="9729" width="42.5703125" style="31" customWidth="1"/>
    <col min="9730" max="9730" width="18.28515625" style="31" bestFit="1" customWidth="1"/>
    <col min="9731" max="9731" width="22" style="31" customWidth="1"/>
    <col min="9732" max="9732" width="48.85546875" style="31" customWidth="1"/>
    <col min="9733" max="9733" width="21.85546875" style="31" bestFit="1" customWidth="1"/>
    <col min="9734" max="9734" width="17" style="31" bestFit="1" customWidth="1"/>
    <col min="9735" max="9735" width="15.42578125" style="31" bestFit="1" customWidth="1"/>
    <col min="9736" max="9736" width="17" style="31" customWidth="1"/>
    <col min="9737" max="9737" width="12" style="31" bestFit="1" customWidth="1"/>
    <col min="9738" max="9984" width="11.42578125" style="31"/>
    <col min="9985" max="9985" width="42.5703125" style="31" customWidth="1"/>
    <col min="9986" max="9986" width="18.28515625" style="31" bestFit="1" customWidth="1"/>
    <col min="9987" max="9987" width="22" style="31" customWidth="1"/>
    <col min="9988" max="9988" width="48.85546875" style="31" customWidth="1"/>
    <col min="9989" max="9989" width="21.85546875" style="31" bestFit="1" customWidth="1"/>
    <col min="9990" max="9990" width="17" style="31" bestFit="1" customWidth="1"/>
    <col min="9991" max="9991" width="15.42578125" style="31" bestFit="1" customWidth="1"/>
    <col min="9992" max="9992" width="17" style="31" customWidth="1"/>
    <col min="9993" max="9993" width="12" style="31" bestFit="1" customWidth="1"/>
    <col min="9994" max="10240" width="11.42578125" style="31"/>
    <col min="10241" max="10241" width="42.5703125" style="31" customWidth="1"/>
    <col min="10242" max="10242" width="18.28515625" style="31" bestFit="1" customWidth="1"/>
    <col min="10243" max="10243" width="22" style="31" customWidth="1"/>
    <col min="10244" max="10244" width="48.85546875" style="31" customWidth="1"/>
    <col min="10245" max="10245" width="21.85546875" style="31" bestFit="1" customWidth="1"/>
    <col min="10246" max="10246" width="17" style="31" bestFit="1" customWidth="1"/>
    <col min="10247" max="10247" width="15.42578125" style="31" bestFit="1" customWidth="1"/>
    <col min="10248" max="10248" width="17" style="31" customWidth="1"/>
    <col min="10249" max="10249" width="12" style="31" bestFit="1" customWidth="1"/>
    <col min="10250" max="10496" width="11.42578125" style="31"/>
    <col min="10497" max="10497" width="42.5703125" style="31" customWidth="1"/>
    <col min="10498" max="10498" width="18.28515625" style="31" bestFit="1" customWidth="1"/>
    <col min="10499" max="10499" width="22" style="31" customWidth="1"/>
    <col min="10500" max="10500" width="48.85546875" style="31" customWidth="1"/>
    <col min="10501" max="10501" width="21.85546875" style="31" bestFit="1" customWidth="1"/>
    <col min="10502" max="10502" width="17" style="31" bestFit="1" customWidth="1"/>
    <col min="10503" max="10503" width="15.42578125" style="31" bestFit="1" customWidth="1"/>
    <col min="10504" max="10504" width="17" style="31" customWidth="1"/>
    <col min="10505" max="10505" width="12" style="31" bestFit="1" customWidth="1"/>
    <col min="10506" max="10752" width="11.42578125" style="31"/>
    <col min="10753" max="10753" width="42.5703125" style="31" customWidth="1"/>
    <col min="10754" max="10754" width="18.28515625" style="31" bestFit="1" customWidth="1"/>
    <col min="10755" max="10755" width="22" style="31" customWidth="1"/>
    <col min="10756" max="10756" width="48.85546875" style="31" customWidth="1"/>
    <col min="10757" max="10757" width="21.85546875" style="31" bestFit="1" customWidth="1"/>
    <col min="10758" max="10758" width="17" style="31" bestFit="1" customWidth="1"/>
    <col min="10759" max="10759" width="15.42578125" style="31" bestFit="1" customWidth="1"/>
    <col min="10760" max="10760" width="17" style="31" customWidth="1"/>
    <col min="10761" max="10761" width="12" style="31" bestFit="1" customWidth="1"/>
    <col min="10762" max="11008" width="11.42578125" style="31"/>
    <col min="11009" max="11009" width="42.5703125" style="31" customWidth="1"/>
    <col min="11010" max="11010" width="18.28515625" style="31" bestFit="1" customWidth="1"/>
    <col min="11011" max="11011" width="22" style="31" customWidth="1"/>
    <col min="11012" max="11012" width="48.85546875" style="31" customWidth="1"/>
    <col min="11013" max="11013" width="21.85546875" style="31" bestFit="1" customWidth="1"/>
    <col min="11014" max="11014" width="17" style="31" bestFit="1" customWidth="1"/>
    <col min="11015" max="11015" width="15.42578125" style="31" bestFit="1" customWidth="1"/>
    <col min="11016" max="11016" width="17" style="31" customWidth="1"/>
    <col min="11017" max="11017" width="12" style="31" bestFit="1" customWidth="1"/>
    <col min="11018" max="11264" width="11.42578125" style="31"/>
    <col min="11265" max="11265" width="42.5703125" style="31" customWidth="1"/>
    <col min="11266" max="11266" width="18.28515625" style="31" bestFit="1" customWidth="1"/>
    <col min="11267" max="11267" width="22" style="31" customWidth="1"/>
    <col min="11268" max="11268" width="48.85546875" style="31" customWidth="1"/>
    <col min="11269" max="11269" width="21.85546875" style="31" bestFit="1" customWidth="1"/>
    <col min="11270" max="11270" width="17" style="31" bestFit="1" customWidth="1"/>
    <col min="11271" max="11271" width="15.42578125" style="31" bestFit="1" customWidth="1"/>
    <col min="11272" max="11272" width="17" style="31" customWidth="1"/>
    <col min="11273" max="11273" width="12" style="31" bestFit="1" customWidth="1"/>
    <col min="11274" max="11520" width="11.42578125" style="31"/>
    <col min="11521" max="11521" width="42.5703125" style="31" customWidth="1"/>
    <col min="11522" max="11522" width="18.28515625" style="31" bestFit="1" customWidth="1"/>
    <col min="11523" max="11523" width="22" style="31" customWidth="1"/>
    <col min="11524" max="11524" width="48.85546875" style="31" customWidth="1"/>
    <col min="11525" max="11525" width="21.85546875" style="31" bestFit="1" customWidth="1"/>
    <col min="11526" max="11526" width="17" style="31" bestFit="1" customWidth="1"/>
    <col min="11527" max="11527" width="15.42578125" style="31" bestFit="1" customWidth="1"/>
    <col min="11528" max="11528" width="17" style="31" customWidth="1"/>
    <col min="11529" max="11529" width="12" style="31" bestFit="1" customWidth="1"/>
    <col min="11530" max="11776" width="11.42578125" style="31"/>
    <col min="11777" max="11777" width="42.5703125" style="31" customWidth="1"/>
    <col min="11778" max="11778" width="18.28515625" style="31" bestFit="1" customWidth="1"/>
    <col min="11779" max="11779" width="22" style="31" customWidth="1"/>
    <col min="11780" max="11780" width="48.85546875" style="31" customWidth="1"/>
    <col min="11781" max="11781" width="21.85546875" style="31" bestFit="1" customWidth="1"/>
    <col min="11782" max="11782" width="17" style="31" bestFit="1" customWidth="1"/>
    <col min="11783" max="11783" width="15.42578125" style="31" bestFit="1" customWidth="1"/>
    <col min="11784" max="11784" width="17" style="31" customWidth="1"/>
    <col min="11785" max="11785" width="12" style="31" bestFit="1" customWidth="1"/>
    <col min="11786" max="12032" width="11.42578125" style="31"/>
    <col min="12033" max="12033" width="42.5703125" style="31" customWidth="1"/>
    <col min="12034" max="12034" width="18.28515625" style="31" bestFit="1" customWidth="1"/>
    <col min="12035" max="12035" width="22" style="31" customWidth="1"/>
    <col min="12036" max="12036" width="48.85546875" style="31" customWidth="1"/>
    <col min="12037" max="12037" width="21.85546875" style="31" bestFit="1" customWidth="1"/>
    <col min="12038" max="12038" width="17" style="31" bestFit="1" customWidth="1"/>
    <col min="12039" max="12039" width="15.42578125" style="31" bestFit="1" customWidth="1"/>
    <col min="12040" max="12040" width="17" style="31" customWidth="1"/>
    <col min="12041" max="12041" width="12" style="31" bestFit="1" customWidth="1"/>
    <col min="12042" max="12288" width="11.42578125" style="31"/>
    <col min="12289" max="12289" width="42.5703125" style="31" customWidth="1"/>
    <col min="12290" max="12290" width="18.28515625" style="31" bestFit="1" customWidth="1"/>
    <col min="12291" max="12291" width="22" style="31" customWidth="1"/>
    <col min="12292" max="12292" width="48.85546875" style="31" customWidth="1"/>
    <col min="12293" max="12293" width="21.85546875" style="31" bestFit="1" customWidth="1"/>
    <col min="12294" max="12294" width="17" style="31" bestFit="1" customWidth="1"/>
    <col min="12295" max="12295" width="15.42578125" style="31" bestFit="1" customWidth="1"/>
    <col min="12296" max="12296" width="17" style="31" customWidth="1"/>
    <col min="12297" max="12297" width="12" style="31" bestFit="1" customWidth="1"/>
    <col min="12298" max="12544" width="11.42578125" style="31"/>
    <col min="12545" max="12545" width="42.5703125" style="31" customWidth="1"/>
    <col min="12546" max="12546" width="18.28515625" style="31" bestFit="1" customWidth="1"/>
    <col min="12547" max="12547" width="22" style="31" customWidth="1"/>
    <col min="12548" max="12548" width="48.85546875" style="31" customWidth="1"/>
    <col min="12549" max="12549" width="21.85546875" style="31" bestFit="1" customWidth="1"/>
    <col min="12550" max="12550" width="17" style="31" bestFit="1" customWidth="1"/>
    <col min="12551" max="12551" width="15.42578125" style="31" bestFit="1" customWidth="1"/>
    <col min="12552" max="12552" width="17" style="31" customWidth="1"/>
    <col min="12553" max="12553" width="12" style="31" bestFit="1" customWidth="1"/>
    <col min="12554" max="12800" width="11.42578125" style="31"/>
    <col min="12801" max="12801" width="42.5703125" style="31" customWidth="1"/>
    <col min="12802" max="12802" width="18.28515625" style="31" bestFit="1" customWidth="1"/>
    <col min="12803" max="12803" width="22" style="31" customWidth="1"/>
    <col min="12804" max="12804" width="48.85546875" style="31" customWidth="1"/>
    <col min="12805" max="12805" width="21.85546875" style="31" bestFit="1" customWidth="1"/>
    <col min="12806" max="12806" width="17" style="31" bestFit="1" customWidth="1"/>
    <col min="12807" max="12807" width="15.42578125" style="31" bestFit="1" customWidth="1"/>
    <col min="12808" max="12808" width="17" style="31" customWidth="1"/>
    <col min="12809" max="12809" width="12" style="31" bestFit="1" customWidth="1"/>
    <col min="12810" max="13056" width="11.42578125" style="31"/>
    <col min="13057" max="13057" width="42.5703125" style="31" customWidth="1"/>
    <col min="13058" max="13058" width="18.28515625" style="31" bestFit="1" customWidth="1"/>
    <col min="13059" max="13059" width="22" style="31" customWidth="1"/>
    <col min="13060" max="13060" width="48.85546875" style="31" customWidth="1"/>
    <col min="13061" max="13061" width="21.85546875" style="31" bestFit="1" customWidth="1"/>
    <col min="13062" max="13062" width="17" style="31" bestFit="1" customWidth="1"/>
    <col min="13063" max="13063" width="15.42578125" style="31" bestFit="1" customWidth="1"/>
    <col min="13064" max="13064" width="17" style="31" customWidth="1"/>
    <col min="13065" max="13065" width="12" style="31" bestFit="1" customWidth="1"/>
    <col min="13066" max="13312" width="11.42578125" style="31"/>
    <col min="13313" max="13313" width="42.5703125" style="31" customWidth="1"/>
    <col min="13314" max="13314" width="18.28515625" style="31" bestFit="1" customWidth="1"/>
    <col min="13315" max="13315" width="22" style="31" customWidth="1"/>
    <col min="13316" max="13316" width="48.85546875" style="31" customWidth="1"/>
    <col min="13317" max="13317" width="21.85546875" style="31" bestFit="1" customWidth="1"/>
    <col min="13318" max="13318" width="17" style="31" bestFit="1" customWidth="1"/>
    <col min="13319" max="13319" width="15.42578125" style="31" bestFit="1" customWidth="1"/>
    <col min="13320" max="13320" width="17" style="31" customWidth="1"/>
    <col min="13321" max="13321" width="12" style="31" bestFit="1" customWidth="1"/>
    <col min="13322" max="13568" width="11.42578125" style="31"/>
    <col min="13569" max="13569" width="42.5703125" style="31" customWidth="1"/>
    <col min="13570" max="13570" width="18.28515625" style="31" bestFit="1" customWidth="1"/>
    <col min="13571" max="13571" width="22" style="31" customWidth="1"/>
    <col min="13572" max="13572" width="48.85546875" style="31" customWidth="1"/>
    <col min="13573" max="13573" width="21.85546875" style="31" bestFit="1" customWidth="1"/>
    <col min="13574" max="13574" width="17" style="31" bestFit="1" customWidth="1"/>
    <col min="13575" max="13575" width="15.42578125" style="31" bestFit="1" customWidth="1"/>
    <col min="13576" max="13576" width="17" style="31" customWidth="1"/>
    <col min="13577" max="13577" width="12" style="31" bestFit="1" customWidth="1"/>
    <col min="13578" max="13824" width="11.42578125" style="31"/>
    <col min="13825" max="13825" width="42.5703125" style="31" customWidth="1"/>
    <col min="13826" max="13826" width="18.28515625" style="31" bestFit="1" customWidth="1"/>
    <col min="13827" max="13827" width="22" style="31" customWidth="1"/>
    <col min="13828" max="13828" width="48.85546875" style="31" customWidth="1"/>
    <col min="13829" max="13829" width="21.85546875" style="31" bestFit="1" customWidth="1"/>
    <col min="13830" max="13830" width="17" style="31" bestFit="1" customWidth="1"/>
    <col min="13831" max="13831" width="15.42578125" style="31" bestFit="1" customWidth="1"/>
    <col min="13832" max="13832" width="17" style="31" customWidth="1"/>
    <col min="13833" max="13833" width="12" style="31" bestFit="1" customWidth="1"/>
    <col min="13834" max="14080" width="11.42578125" style="31"/>
    <col min="14081" max="14081" width="42.5703125" style="31" customWidth="1"/>
    <col min="14082" max="14082" width="18.28515625" style="31" bestFit="1" customWidth="1"/>
    <col min="14083" max="14083" width="22" style="31" customWidth="1"/>
    <col min="14084" max="14084" width="48.85546875" style="31" customWidth="1"/>
    <col min="14085" max="14085" width="21.85546875" style="31" bestFit="1" customWidth="1"/>
    <col min="14086" max="14086" width="17" style="31" bestFit="1" customWidth="1"/>
    <col min="14087" max="14087" width="15.42578125" style="31" bestFit="1" customWidth="1"/>
    <col min="14088" max="14088" width="17" style="31" customWidth="1"/>
    <col min="14089" max="14089" width="12" style="31" bestFit="1" customWidth="1"/>
    <col min="14090" max="14336" width="11.42578125" style="31"/>
    <col min="14337" max="14337" width="42.5703125" style="31" customWidth="1"/>
    <col min="14338" max="14338" width="18.28515625" style="31" bestFit="1" customWidth="1"/>
    <col min="14339" max="14339" width="22" style="31" customWidth="1"/>
    <col min="14340" max="14340" width="48.85546875" style="31" customWidth="1"/>
    <col min="14341" max="14341" width="21.85546875" style="31" bestFit="1" customWidth="1"/>
    <col min="14342" max="14342" width="17" style="31" bestFit="1" customWidth="1"/>
    <col min="14343" max="14343" width="15.42578125" style="31" bestFit="1" customWidth="1"/>
    <col min="14344" max="14344" width="17" style="31" customWidth="1"/>
    <col min="14345" max="14345" width="12" style="31" bestFit="1" customWidth="1"/>
    <col min="14346" max="14592" width="11.42578125" style="31"/>
    <col min="14593" max="14593" width="42.5703125" style="31" customWidth="1"/>
    <col min="14594" max="14594" width="18.28515625" style="31" bestFit="1" customWidth="1"/>
    <col min="14595" max="14595" width="22" style="31" customWidth="1"/>
    <col min="14596" max="14596" width="48.85546875" style="31" customWidth="1"/>
    <col min="14597" max="14597" width="21.85546875" style="31" bestFit="1" customWidth="1"/>
    <col min="14598" max="14598" width="17" style="31" bestFit="1" customWidth="1"/>
    <col min="14599" max="14599" width="15.42578125" style="31" bestFit="1" customWidth="1"/>
    <col min="14600" max="14600" width="17" style="31" customWidth="1"/>
    <col min="14601" max="14601" width="12" style="31" bestFit="1" customWidth="1"/>
    <col min="14602" max="14848" width="11.42578125" style="31"/>
    <col min="14849" max="14849" width="42.5703125" style="31" customWidth="1"/>
    <col min="14850" max="14850" width="18.28515625" style="31" bestFit="1" customWidth="1"/>
    <col min="14851" max="14851" width="22" style="31" customWidth="1"/>
    <col min="14852" max="14852" width="48.85546875" style="31" customWidth="1"/>
    <col min="14853" max="14853" width="21.85546875" style="31" bestFit="1" customWidth="1"/>
    <col min="14854" max="14854" width="17" style="31" bestFit="1" customWidth="1"/>
    <col min="14855" max="14855" width="15.42578125" style="31" bestFit="1" customWidth="1"/>
    <col min="14856" max="14856" width="17" style="31" customWidth="1"/>
    <col min="14857" max="14857" width="12" style="31" bestFit="1" customWidth="1"/>
    <col min="14858" max="15104" width="11.42578125" style="31"/>
    <col min="15105" max="15105" width="42.5703125" style="31" customWidth="1"/>
    <col min="15106" max="15106" width="18.28515625" style="31" bestFit="1" customWidth="1"/>
    <col min="15107" max="15107" width="22" style="31" customWidth="1"/>
    <col min="15108" max="15108" width="48.85546875" style="31" customWidth="1"/>
    <col min="15109" max="15109" width="21.85546875" style="31" bestFit="1" customWidth="1"/>
    <col min="15110" max="15110" width="17" style="31" bestFit="1" customWidth="1"/>
    <col min="15111" max="15111" width="15.42578125" style="31" bestFit="1" customWidth="1"/>
    <col min="15112" max="15112" width="17" style="31" customWidth="1"/>
    <col min="15113" max="15113" width="12" style="31" bestFit="1" customWidth="1"/>
    <col min="15114" max="15360" width="11.42578125" style="31"/>
    <col min="15361" max="15361" width="42.5703125" style="31" customWidth="1"/>
    <col min="15362" max="15362" width="18.28515625" style="31" bestFit="1" customWidth="1"/>
    <col min="15363" max="15363" width="22" style="31" customWidth="1"/>
    <col min="15364" max="15364" width="48.85546875" style="31" customWidth="1"/>
    <col min="15365" max="15365" width="21.85546875" style="31" bestFit="1" customWidth="1"/>
    <col min="15366" max="15366" width="17" style="31" bestFit="1" customWidth="1"/>
    <col min="15367" max="15367" width="15.42578125" style="31" bestFit="1" customWidth="1"/>
    <col min="15368" max="15368" width="17" style="31" customWidth="1"/>
    <col min="15369" max="15369" width="12" style="31" bestFit="1" customWidth="1"/>
    <col min="15370" max="15616" width="11.42578125" style="31"/>
    <col min="15617" max="15617" width="42.5703125" style="31" customWidth="1"/>
    <col min="15618" max="15618" width="18.28515625" style="31" bestFit="1" customWidth="1"/>
    <col min="15619" max="15619" width="22" style="31" customWidth="1"/>
    <col min="15620" max="15620" width="48.85546875" style="31" customWidth="1"/>
    <col min="15621" max="15621" width="21.85546875" style="31" bestFit="1" customWidth="1"/>
    <col min="15622" max="15622" width="17" style="31" bestFit="1" customWidth="1"/>
    <col min="15623" max="15623" width="15.42578125" style="31" bestFit="1" customWidth="1"/>
    <col min="15624" max="15624" width="17" style="31" customWidth="1"/>
    <col min="15625" max="15625" width="12" style="31" bestFit="1" customWidth="1"/>
    <col min="15626" max="15872" width="11.42578125" style="31"/>
    <col min="15873" max="15873" width="42.5703125" style="31" customWidth="1"/>
    <col min="15874" max="15874" width="18.28515625" style="31" bestFit="1" customWidth="1"/>
    <col min="15875" max="15875" width="22" style="31" customWidth="1"/>
    <col min="15876" max="15876" width="48.85546875" style="31" customWidth="1"/>
    <col min="15877" max="15877" width="21.85546875" style="31" bestFit="1" customWidth="1"/>
    <col min="15878" max="15878" width="17" style="31" bestFit="1" customWidth="1"/>
    <col min="15879" max="15879" width="15.42578125" style="31" bestFit="1" customWidth="1"/>
    <col min="15880" max="15880" width="17" style="31" customWidth="1"/>
    <col min="15881" max="15881" width="12" style="31" bestFit="1" customWidth="1"/>
    <col min="15882" max="16128" width="11.42578125" style="31"/>
    <col min="16129" max="16129" width="42.5703125" style="31" customWidth="1"/>
    <col min="16130" max="16130" width="18.28515625" style="31" bestFit="1" customWidth="1"/>
    <col min="16131" max="16131" width="22" style="31" customWidth="1"/>
    <col min="16132" max="16132" width="48.85546875" style="31" customWidth="1"/>
    <col min="16133" max="16133" width="21.85546875" style="31" bestFit="1" customWidth="1"/>
    <col min="16134" max="16134" width="17" style="31" bestFit="1" customWidth="1"/>
    <col min="16135" max="16135" width="15.42578125" style="31" bestFit="1" customWidth="1"/>
    <col min="16136" max="16136" width="17" style="31" customWidth="1"/>
    <col min="16137" max="16137" width="12" style="31" bestFit="1" customWidth="1"/>
    <col min="16138" max="16384" width="11.42578125" style="31"/>
  </cols>
  <sheetData>
    <row r="1" spans="1:7" x14ac:dyDescent="0.2">
      <c r="A1" s="752"/>
      <c r="B1" s="752"/>
      <c r="C1" s="752"/>
      <c r="D1" s="752"/>
      <c r="E1" s="752"/>
      <c r="F1" s="752"/>
    </row>
    <row r="2" spans="1:7" ht="15" x14ac:dyDescent="0.2">
      <c r="A2" s="98"/>
      <c r="B2" s="98"/>
      <c r="C2" s="98"/>
      <c r="D2" s="98"/>
      <c r="E2" s="98"/>
      <c r="F2" s="98"/>
    </row>
    <row r="3" spans="1:7" ht="15" x14ac:dyDescent="0.2">
      <c r="A3" s="98"/>
      <c r="B3" s="98"/>
      <c r="C3" s="98"/>
      <c r="D3" s="98"/>
      <c r="E3" s="98"/>
      <c r="F3" s="98"/>
    </row>
    <row r="4" spans="1:7" ht="18" x14ac:dyDescent="0.25">
      <c r="A4" s="753" t="s">
        <v>0</v>
      </c>
      <c r="B4" s="753"/>
      <c r="C4" s="753"/>
      <c r="D4" s="753"/>
      <c r="E4" s="753"/>
      <c r="F4" s="753"/>
    </row>
    <row r="5" spans="1:7" ht="15" x14ac:dyDescent="0.2">
      <c r="A5" s="754" t="s">
        <v>734</v>
      </c>
      <c r="B5" s="754"/>
      <c r="C5" s="754"/>
      <c r="D5" s="754"/>
      <c r="E5" s="754"/>
      <c r="F5" s="754"/>
    </row>
    <row r="6" spans="1:7" ht="15" x14ac:dyDescent="0.2">
      <c r="A6" s="754" t="s">
        <v>1</v>
      </c>
      <c r="B6" s="754"/>
      <c r="C6" s="754"/>
      <c r="D6" s="754"/>
      <c r="E6" s="754"/>
      <c r="F6" s="754"/>
    </row>
    <row r="7" spans="1:7" ht="15.75" thickBot="1" x14ac:dyDescent="0.25">
      <c r="A7" s="112"/>
      <c r="B7" s="112"/>
      <c r="C7" s="112"/>
      <c r="D7" s="112"/>
      <c r="E7" s="112"/>
      <c r="F7" s="112"/>
    </row>
    <row r="8" spans="1:7" ht="15.75" x14ac:dyDescent="0.25">
      <c r="A8" s="101" t="s">
        <v>2</v>
      </c>
      <c r="B8" s="102" t="s">
        <v>3</v>
      </c>
      <c r="C8" s="102" t="s">
        <v>4</v>
      </c>
      <c r="D8" s="103" t="s">
        <v>5</v>
      </c>
      <c r="E8" s="102" t="s">
        <v>3</v>
      </c>
      <c r="F8" s="104" t="s">
        <v>4</v>
      </c>
    </row>
    <row r="9" spans="1:7" ht="18.75" customHeight="1" x14ac:dyDescent="0.2">
      <c r="A9" s="32" t="s">
        <v>6</v>
      </c>
      <c r="B9" s="33"/>
      <c r="C9" s="33"/>
      <c r="D9" s="34" t="s">
        <v>7</v>
      </c>
      <c r="E9" s="33"/>
      <c r="F9" s="35"/>
    </row>
    <row r="10" spans="1:7" x14ac:dyDescent="0.2">
      <c r="A10" s="36"/>
      <c r="B10" s="33"/>
      <c r="C10" s="33"/>
      <c r="E10" s="33"/>
      <c r="F10" s="35"/>
    </row>
    <row r="11" spans="1:7" x14ac:dyDescent="0.2">
      <c r="A11" s="37" t="s">
        <v>8</v>
      </c>
      <c r="B11" s="33"/>
      <c r="C11" s="33"/>
      <c r="D11" s="38" t="s">
        <v>9</v>
      </c>
      <c r="E11" s="39"/>
      <c r="F11" s="40"/>
    </row>
    <row r="12" spans="1:7" x14ac:dyDescent="0.2">
      <c r="A12" s="41" t="s">
        <v>283</v>
      </c>
      <c r="B12" s="39">
        <v>632423</v>
      </c>
      <c r="C12" s="42">
        <v>378423</v>
      </c>
      <c r="D12" s="31" t="s">
        <v>10</v>
      </c>
      <c r="E12" s="39">
        <v>3293315375.7220001</v>
      </c>
      <c r="F12" s="40">
        <v>2197732845</v>
      </c>
      <c r="G12" s="51"/>
    </row>
    <row r="13" spans="1:7" x14ac:dyDescent="0.2">
      <c r="A13" s="41" t="s">
        <v>641</v>
      </c>
      <c r="B13" s="39">
        <v>0</v>
      </c>
      <c r="C13" s="42">
        <v>0</v>
      </c>
      <c r="E13" s="39"/>
      <c r="F13" s="40"/>
      <c r="G13" s="51"/>
    </row>
    <row r="14" spans="1:7" x14ac:dyDescent="0.2">
      <c r="A14" s="41" t="s">
        <v>11</v>
      </c>
      <c r="B14" s="39">
        <v>0</v>
      </c>
      <c r="C14" s="42">
        <v>0</v>
      </c>
      <c r="D14" s="31" t="s">
        <v>12</v>
      </c>
      <c r="E14" s="39">
        <v>631829252.60000002</v>
      </c>
      <c r="F14" s="40">
        <v>284795474</v>
      </c>
      <c r="G14" s="51"/>
    </row>
    <row r="15" spans="1:7" x14ac:dyDescent="0.2">
      <c r="A15" s="41" t="s">
        <v>13</v>
      </c>
      <c r="B15" s="39">
        <v>3325744590.8407998</v>
      </c>
      <c r="C15" s="42">
        <v>2632046079</v>
      </c>
      <c r="D15" s="31" t="s">
        <v>610</v>
      </c>
      <c r="E15" s="39">
        <v>0</v>
      </c>
      <c r="F15" s="40">
        <v>0</v>
      </c>
    </row>
    <row r="16" spans="1:7" x14ac:dyDescent="0.2">
      <c r="A16" s="41"/>
      <c r="B16" s="43">
        <v>3326377013.8407998</v>
      </c>
      <c r="C16" s="43">
        <v>2632424502</v>
      </c>
      <c r="D16" s="31" t="s">
        <v>15</v>
      </c>
      <c r="E16" s="39">
        <v>0</v>
      </c>
      <c r="F16" s="40">
        <v>0</v>
      </c>
    </row>
    <row r="17" spans="1:8" x14ac:dyDescent="0.2">
      <c r="A17" s="755" t="s">
        <v>16</v>
      </c>
      <c r="B17" s="39"/>
      <c r="C17" s="39"/>
      <c r="D17" s="31" t="s">
        <v>17</v>
      </c>
      <c r="E17" s="39">
        <v>0</v>
      </c>
      <c r="F17" s="40">
        <v>0</v>
      </c>
    </row>
    <row r="18" spans="1:8" x14ac:dyDescent="0.2">
      <c r="A18" s="755"/>
      <c r="B18" s="39"/>
      <c r="C18" s="39"/>
      <c r="D18" s="31" t="s">
        <v>18</v>
      </c>
      <c r="E18" s="39">
        <v>0</v>
      </c>
      <c r="F18" s="40">
        <v>0</v>
      </c>
    </row>
    <row r="19" spans="1:8" x14ac:dyDescent="0.2">
      <c r="A19" s="41" t="s">
        <v>19</v>
      </c>
      <c r="B19" s="39">
        <v>0</v>
      </c>
      <c r="C19" s="39">
        <v>0</v>
      </c>
      <c r="E19" s="43">
        <v>3925144628.322</v>
      </c>
      <c r="F19" s="44">
        <v>2482528319</v>
      </c>
    </row>
    <row r="20" spans="1:8" x14ac:dyDescent="0.2">
      <c r="A20" s="41" t="s">
        <v>20</v>
      </c>
      <c r="B20" s="39">
        <v>43062407628.933701</v>
      </c>
      <c r="C20" s="42">
        <v>23682682892</v>
      </c>
      <c r="D20" s="756" t="s">
        <v>21</v>
      </c>
      <c r="E20" s="39"/>
      <c r="F20" s="40"/>
    </row>
    <row r="21" spans="1:8" x14ac:dyDescent="0.2">
      <c r="A21" s="41" t="s">
        <v>22</v>
      </c>
      <c r="B21" s="39">
        <v>0</v>
      </c>
      <c r="C21" s="39">
        <v>0</v>
      </c>
      <c r="D21" s="756"/>
      <c r="E21" s="39"/>
      <c r="F21" s="40"/>
    </row>
    <row r="22" spans="1:8" x14ac:dyDescent="0.2">
      <c r="A22" s="41"/>
      <c r="B22" s="43">
        <v>43062407629</v>
      </c>
      <c r="C22" s="43">
        <v>23682682892</v>
      </c>
      <c r="D22" s="31" t="s">
        <v>23</v>
      </c>
      <c r="E22" s="39">
        <v>61736657868</v>
      </c>
      <c r="F22" s="40">
        <v>26106694029</v>
      </c>
    </row>
    <row r="23" spans="1:8" x14ac:dyDescent="0.2">
      <c r="A23" s="200" t="s">
        <v>24</v>
      </c>
      <c r="B23" s="39"/>
      <c r="C23" s="39"/>
      <c r="D23" s="31" t="s">
        <v>25</v>
      </c>
      <c r="E23" s="39">
        <v>1218826226.188</v>
      </c>
      <c r="F23" s="40">
        <v>852154998</v>
      </c>
    </row>
    <row r="24" spans="1:8" x14ac:dyDescent="0.2">
      <c r="A24" s="41" t="s">
        <v>26</v>
      </c>
      <c r="B24" s="39">
        <v>1676357557.0145173</v>
      </c>
      <c r="C24" s="42">
        <v>327182290</v>
      </c>
      <c r="D24" s="31" t="s">
        <v>27</v>
      </c>
      <c r="E24" s="39">
        <v>1924992747</v>
      </c>
      <c r="F24" s="40">
        <v>949135220</v>
      </c>
      <c r="H24" s="51"/>
    </row>
    <row r="25" spans="1:8" x14ac:dyDescent="0.2">
      <c r="A25" s="41" t="s">
        <v>28</v>
      </c>
      <c r="B25" s="39">
        <v>2593182991.9854822</v>
      </c>
      <c r="C25" s="42">
        <v>506123328</v>
      </c>
      <c r="E25" s="43">
        <v>64880476841.188004</v>
      </c>
      <c r="F25" s="44">
        <v>27907984247</v>
      </c>
    </row>
    <row r="26" spans="1:8" x14ac:dyDescent="0.2">
      <c r="A26" s="41" t="s">
        <v>29</v>
      </c>
      <c r="B26" s="39">
        <v>5034587781.4025993</v>
      </c>
      <c r="C26" s="42">
        <v>4760891274</v>
      </c>
      <c r="D26" s="201" t="s">
        <v>30</v>
      </c>
      <c r="E26" s="39"/>
      <c r="F26" s="40"/>
      <c r="G26" s="51"/>
    </row>
    <row r="27" spans="1:8" x14ac:dyDescent="0.2">
      <c r="A27" s="41" t="s">
        <v>31</v>
      </c>
      <c r="B27" s="39">
        <v>-777686783</v>
      </c>
      <c r="C27" s="42">
        <v>-27686783</v>
      </c>
      <c r="D27" s="31" t="s">
        <v>32</v>
      </c>
      <c r="E27" s="39">
        <v>0</v>
      </c>
      <c r="F27" s="40">
        <v>96884695</v>
      </c>
      <c r="H27" s="73"/>
    </row>
    <row r="28" spans="1:8" x14ac:dyDescent="0.2">
      <c r="A28" s="41" t="s">
        <v>642</v>
      </c>
      <c r="B28" s="39">
        <v>80133005</v>
      </c>
      <c r="C28" s="42">
        <v>-44767513</v>
      </c>
      <c r="E28" s="39"/>
      <c r="F28" s="40"/>
      <c r="H28" s="73"/>
    </row>
    <row r="29" spans="1:8" x14ac:dyDescent="0.2">
      <c r="A29" s="41" t="s">
        <v>496</v>
      </c>
      <c r="B29" s="39">
        <v>19022187</v>
      </c>
      <c r="C29" s="42">
        <v>19022187</v>
      </c>
      <c r="D29" s="31" t="s">
        <v>33</v>
      </c>
      <c r="E29" s="39">
        <v>0</v>
      </c>
      <c r="F29" s="40">
        <v>0</v>
      </c>
      <c r="H29" s="73"/>
    </row>
    <row r="30" spans="1:8" x14ac:dyDescent="0.2">
      <c r="A30" s="41" t="s">
        <v>643</v>
      </c>
      <c r="B30" s="39">
        <v>246059923</v>
      </c>
      <c r="C30" s="42">
        <v>26450000</v>
      </c>
      <c r="D30" s="31" t="s">
        <v>34</v>
      </c>
      <c r="E30" s="39">
        <v>0</v>
      </c>
      <c r="F30" s="40">
        <v>0</v>
      </c>
      <c r="H30" s="73"/>
    </row>
    <row r="31" spans="1:8" x14ac:dyDescent="0.2">
      <c r="A31" s="41" t="s">
        <v>35</v>
      </c>
      <c r="B31" s="39">
        <v>0</v>
      </c>
      <c r="C31" s="42">
        <v>0</v>
      </c>
      <c r="D31" s="31" t="s">
        <v>36</v>
      </c>
      <c r="E31" s="39">
        <v>45153275</v>
      </c>
      <c r="F31" s="40">
        <v>44516196</v>
      </c>
      <c r="H31" s="73"/>
    </row>
    <row r="32" spans="1:8" x14ac:dyDescent="0.2">
      <c r="A32" s="41" t="s">
        <v>37</v>
      </c>
      <c r="B32" s="39"/>
      <c r="C32" s="39">
        <v>0</v>
      </c>
      <c r="E32" s="43">
        <v>45153275</v>
      </c>
      <c r="F32" s="43">
        <v>141400891</v>
      </c>
      <c r="H32" s="73"/>
    </row>
    <row r="33" spans="1:9" x14ac:dyDescent="0.2">
      <c r="A33" s="41" t="s">
        <v>38</v>
      </c>
      <c r="B33" s="39"/>
      <c r="C33" s="39"/>
      <c r="D33" s="201" t="s">
        <v>39</v>
      </c>
      <c r="E33" s="45"/>
      <c r="F33" s="46"/>
      <c r="H33" s="73"/>
    </row>
    <row r="34" spans="1:9" x14ac:dyDescent="0.2">
      <c r="A34" s="41"/>
      <c r="B34" s="43">
        <v>8871656662.4025993</v>
      </c>
      <c r="C34" s="43">
        <v>5567214783</v>
      </c>
      <c r="D34" s="31" t="s">
        <v>40</v>
      </c>
      <c r="E34" s="47">
        <v>6476108060</v>
      </c>
      <c r="F34" s="39">
        <v>6694069800</v>
      </c>
    </row>
    <row r="35" spans="1:9" x14ac:dyDescent="0.2">
      <c r="A35" s="200" t="s">
        <v>41</v>
      </c>
      <c r="B35" s="39"/>
      <c r="C35" s="39"/>
      <c r="D35" s="31" t="s">
        <v>42</v>
      </c>
      <c r="E35" s="47">
        <v>0</v>
      </c>
      <c r="F35" s="39">
        <v>0</v>
      </c>
      <c r="H35" s="73"/>
    </row>
    <row r="36" spans="1:9" x14ac:dyDescent="0.2">
      <c r="A36" s="41" t="s">
        <v>43</v>
      </c>
      <c r="B36" s="39">
        <v>4347447</v>
      </c>
      <c r="C36" s="42">
        <v>653283622</v>
      </c>
      <c r="D36" s="31" t="s">
        <v>44</v>
      </c>
      <c r="E36" s="47">
        <v>0</v>
      </c>
      <c r="F36" s="39">
        <v>0</v>
      </c>
      <c r="H36" s="73"/>
    </row>
    <row r="37" spans="1:9" x14ac:dyDescent="0.2">
      <c r="A37" s="41"/>
      <c r="B37" s="39"/>
      <c r="C37" s="39"/>
      <c r="E37" s="47"/>
      <c r="F37" s="48"/>
    </row>
    <row r="38" spans="1:9" x14ac:dyDescent="0.2">
      <c r="A38" s="41"/>
      <c r="B38" s="43">
        <v>4347447</v>
      </c>
      <c r="C38" s="43">
        <v>653283622</v>
      </c>
      <c r="E38" s="49">
        <v>6476108060</v>
      </c>
      <c r="F38" s="50">
        <v>6694069800</v>
      </c>
    </row>
    <row r="39" spans="1:9" x14ac:dyDescent="0.2">
      <c r="A39" s="209" t="s">
        <v>45</v>
      </c>
      <c r="B39" s="43">
        <v>55264788752.177101</v>
      </c>
      <c r="C39" s="43">
        <v>32535605797</v>
      </c>
      <c r="D39" s="100" t="s">
        <v>46</v>
      </c>
      <c r="E39" s="43">
        <v>75326882804.51001</v>
      </c>
      <c r="F39" s="44">
        <v>37225983257</v>
      </c>
      <c r="G39" s="73"/>
      <c r="H39" s="73"/>
      <c r="I39" s="51"/>
    </row>
    <row r="40" spans="1:9" x14ac:dyDescent="0.2">
      <c r="A40" s="52"/>
      <c r="B40" s="39"/>
      <c r="C40" s="39"/>
      <c r="D40" s="75"/>
      <c r="E40" s="39"/>
      <c r="F40" s="40"/>
      <c r="G40" s="51"/>
      <c r="H40" s="73"/>
    </row>
    <row r="41" spans="1:9" x14ac:dyDescent="0.2">
      <c r="A41" s="32" t="s">
        <v>47</v>
      </c>
      <c r="B41" s="39"/>
      <c r="C41" s="39"/>
      <c r="D41" s="53" t="s">
        <v>48</v>
      </c>
      <c r="E41" s="39"/>
      <c r="F41" s="40"/>
    </row>
    <row r="42" spans="1:9" x14ac:dyDescent="0.2">
      <c r="A42" s="52"/>
      <c r="B42" s="39"/>
      <c r="C42" s="39"/>
      <c r="E42" s="39"/>
      <c r="F42" s="40"/>
      <c r="H42" s="73"/>
    </row>
    <row r="43" spans="1:9" x14ac:dyDescent="0.2">
      <c r="A43" s="37" t="s">
        <v>49</v>
      </c>
      <c r="B43" s="39"/>
      <c r="C43" s="39"/>
      <c r="D43" s="38" t="s">
        <v>50</v>
      </c>
      <c r="E43" s="39"/>
      <c r="F43" s="40"/>
      <c r="H43" s="73"/>
    </row>
    <row r="44" spans="1:9" x14ac:dyDescent="0.2">
      <c r="A44" s="41" t="s">
        <v>51</v>
      </c>
      <c r="B44" s="39">
        <v>14444123189</v>
      </c>
      <c r="C44" s="42">
        <v>2987350189</v>
      </c>
      <c r="D44" s="31" t="s">
        <v>52</v>
      </c>
      <c r="E44" s="39">
        <v>0</v>
      </c>
      <c r="F44" s="40">
        <v>0</v>
      </c>
    </row>
    <row r="45" spans="1:9" x14ac:dyDescent="0.2">
      <c r="A45" s="41" t="s">
        <v>53</v>
      </c>
      <c r="B45" s="39">
        <v>0</v>
      </c>
      <c r="C45" s="42">
        <v>352097613</v>
      </c>
      <c r="D45" s="31" t="s">
        <v>54</v>
      </c>
      <c r="E45" s="39">
        <v>0</v>
      </c>
      <c r="F45" s="40">
        <v>0</v>
      </c>
    </row>
    <row r="46" spans="1:9" x14ac:dyDescent="0.2">
      <c r="A46" s="41" t="s">
        <v>55</v>
      </c>
      <c r="B46" s="39">
        <v>900000000</v>
      </c>
      <c r="C46" s="42">
        <v>900000000</v>
      </c>
      <c r="D46" s="31" t="s">
        <v>56</v>
      </c>
      <c r="E46" s="39">
        <v>0</v>
      </c>
      <c r="F46" s="40">
        <v>0</v>
      </c>
    </row>
    <row r="47" spans="1:9" x14ac:dyDescent="0.2">
      <c r="A47" s="41" t="s">
        <v>765</v>
      </c>
      <c r="B47" s="39">
        <v>0</v>
      </c>
      <c r="C47" s="42">
        <v>8001000000</v>
      </c>
      <c r="D47" s="31" t="s">
        <v>56</v>
      </c>
      <c r="E47" s="39">
        <v>0</v>
      </c>
      <c r="F47" s="40">
        <v>0</v>
      </c>
    </row>
    <row r="48" spans="1:9" x14ac:dyDescent="0.2">
      <c r="A48" s="41" t="s">
        <v>764</v>
      </c>
      <c r="B48" s="39">
        <v>2509781150</v>
      </c>
      <c r="C48" s="42">
        <v>0</v>
      </c>
      <c r="E48" s="39"/>
      <c r="F48" s="40"/>
    </row>
    <row r="49" spans="1:8" x14ac:dyDescent="0.2">
      <c r="A49" s="41" t="s">
        <v>22</v>
      </c>
      <c r="B49" s="39">
        <v>0</v>
      </c>
      <c r="C49" s="39">
        <v>0</v>
      </c>
      <c r="D49" s="31" t="s">
        <v>14</v>
      </c>
      <c r="E49" s="39">
        <v>0</v>
      </c>
      <c r="F49" s="40">
        <v>0</v>
      </c>
      <c r="G49" s="51"/>
    </row>
    <row r="50" spans="1:8" x14ac:dyDescent="0.2">
      <c r="A50" s="41"/>
      <c r="B50" s="43">
        <v>17853904339</v>
      </c>
      <c r="C50" s="43">
        <v>12240447802</v>
      </c>
      <c r="D50" s="31" t="s">
        <v>57</v>
      </c>
      <c r="E50" s="39">
        <v>0</v>
      </c>
      <c r="F50" s="40">
        <v>0</v>
      </c>
      <c r="G50" s="51"/>
    </row>
    <row r="51" spans="1:8" x14ac:dyDescent="0.2">
      <c r="A51" s="200" t="s">
        <v>24</v>
      </c>
      <c r="B51" s="39"/>
      <c r="C51" s="39"/>
      <c r="D51" s="31" t="s">
        <v>58</v>
      </c>
      <c r="E51" s="39">
        <v>0</v>
      </c>
      <c r="F51" s="40">
        <v>0</v>
      </c>
    </row>
    <row r="52" spans="1:8" x14ac:dyDescent="0.2">
      <c r="A52" s="41" t="s">
        <v>26</v>
      </c>
      <c r="B52" s="39">
        <v>0</v>
      </c>
      <c r="C52" s="42">
        <v>0</v>
      </c>
      <c r="E52" s="43">
        <v>0</v>
      </c>
      <c r="F52" s="44">
        <v>0</v>
      </c>
    </row>
    <row r="53" spans="1:8" x14ac:dyDescent="0.2">
      <c r="A53" s="41" t="s">
        <v>29</v>
      </c>
      <c r="B53" s="39">
        <v>0</v>
      </c>
      <c r="C53" s="42">
        <v>0</v>
      </c>
      <c r="D53" s="201" t="s">
        <v>59</v>
      </c>
      <c r="E53" s="39"/>
      <c r="F53" s="40"/>
    </row>
    <row r="54" spans="1:8" x14ac:dyDescent="0.2">
      <c r="A54" s="41" t="s">
        <v>60</v>
      </c>
      <c r="B54" s="39">
        <v>0</v>
      </c>
      <c r="C54" s="42">
        <v>0</v>
      </c>
      <c r="D54" s="201"/>
      <c r="E54" s="39"/>
      <c r="F54" s="40"/>
    </row>
    <row r="55" spans="1:8" x14ac:dyDescent="0.2">
      <c r="A55" s="41" t="s">
        <v>61</v>
      </c>
      <c r="B55" s="39">
        <v>158992806</v>
      </c>
      <c r="C55" s="42">
        <v>158992806</v>
      </c>
      <c r="D55" s="31" t="s">
        <v>62</v>
      </c>
      <c r="E55" s="39">
        <v>0</v>
      </c>
      <c r="F55" s="40">
        <v>0</v>
      </c>
    </row>
    <row r="56" spans="1:8" x14ac:dyDescent="0.2">
      <c r="A56" s="41" t="s">
        <v>31</v>
      </c>
      <c r="B56" s="39">
        <v>-84042</v>
      </c>
      <c r="C56" s="42">
        <v>-84042</v>
      </c>
      <c r="D56" s="31" t="s">
        <v>645</v>
      </c>
      <c r="E56" s="39">
        <v>0</v>
      </c>
      <c r="F56" s="40">
        <v>617177297</v>
      </c>
    </row>
    <row r="57" spans="1:8" x14ac:dyDescent="0.2">
      <c r="A57" s="41" t="s">
        <v>64</v>
      </c>
      <c r="B57" s="39">
        <v>0</v>
      </c>
      <c r="C57" s="42">
        <v>0</v>
      </c>
      <c r="E57" s="39">
        <v>0</v>
      </c>
      <c r="F57" s="40">
        <v>0</v>
      </c>
      <c r="H57" s="51"/>
    </row>
    <row r="58" spans="1:8" x14ac:dyDescent="0.2">
      <c r="A58" s="41" t="s">
        <v>65</v>
      </c>
      <c r="B58" s="39">
        <v>0</v>
      </c>
      <c r="C58" s="42">
        <v>0</v>
      </c>
      <c r="E58" s="43">
        <v>0</v>
      </c>
      <c r="F58" s="44">
        <v>617177297</v>
      </c>
    </row>
    <row r="59" spans="1:8" x14ac:dyDescent="0.2">
      <c r="A59" s="41" t="s">
        <v>644</v>
      </c>
      <c r="B59" s="39">
        <v>0</v>
      </c>
      <c r="C59" s="42">
        <v>335226820</v>
      </c>
      <c r="D59" s="201" t="s">
        <v>66</v>
      </c>
      <c r="E59" s="39"/>
      <c r="F59" s="40"/>
    </row>
    <row r="60" spans="1:8" x14ac:dyDescent="0.2">
      <c r="A60" s="41" t="s">
        <v>67</v>
      </c>
      <c r="B60" s="39"/>
      <c r="C60" s="39">
        <v>0</v>
      </c>
      <c r="D60" s="31" t="s">
        <v>68</v>
      </c>
      <c r="E60" s="39">
        <v>0</v>
      </c>
      <c r="F60" s="40">
        <v>0</v>
      </c>
      <c r="H60" s="51"/>
    </row>
    <row r="61" spans="1:8" x14ac:dyDescent="0.2">
      <c r="A61" s="41" t="s">
        <v>717</v>
      </c>
      <c r="B61" s="39">
        <v>0</v>
      </c>
      <c r="C61" s="39">
        <v>0</v>
      </c>
      <c r="D61" s="31" t="s">
        <v>69</v>
      </c>
      <c r="E61" s="39">
        <v>0</v>
      </c>
      <c r="F61" s="40">
        <v>0</v>
      </c>
    </row>
    <row r="62" spans="1:8" x14ac:dyDescent="0.2">
      <c r="A62" s="41" t="s">
        <v>70</v>
      </c>
      <c r="B62" s="39">
        <v>0</v>
      </c>
      <c r="C62" s="39">
        <v>0</v>
      </c>
      <c r="D62" s="31" t="s">
        <v>71</v>
      </c>
      <c r="E62" s="39">
        <v>0</v>
      </c>
      <c r="F62" s="40">
        <v>0</v>
      </c>
    </row>
    <row r="63" spans="1:8" x14ac:dyDescent="0.2">
      <c r="A63" s="41" t="s">
        <v>72</v>
      </c>
      <c r="B63" s="39">
        <v>0</v>
      </c>
      <c r="C63" s="39">
        <v>0</v>
      </c>
      <c r="E63" s="39"/>
      <c r="F63" s="40"/>
    </row>
    <row r="64" spans="1:8" ht="12.75" hidden="1" customHeight="1" x14ac:dyDescent="0.2">
      <c r="A64" s="41"/>
      <c r="B64" s="39"/>
      <c r="C64" s="39"/>
      <c r="D64" s="200" t="s">
        <v>73</v>
      </c>
      <c r="E64" s="39"/>
      <c r="F64" s="40"/>
    </row>
    <row r="65" spans="1:8" ht="12.75" hidden="1" customHeight="1" x14ac:dyDescent="0.2">
      <c r="A65" s="41"/>
      <c r="B65" s="39"/>
      <c r="C65" s="39"/>
      <c r="D65" s="41" t="s">
        <v>74</v>
      </c>
      <c r="E65" s="39"/>
      <c r="F65" s="39"/>
    </row>
    <row r="66" spans="1:8" x14ac:dyDescent="0.2">
      <c r="A66" s="41"/>
      <c r="B66" s="39"/>
      <c r="C66" s="39"/>
      <c r="E66" s="43">
        <v>0</v>
      </c>
      <c r="F66" s="43">
        <v>0</v>
      </c>
    </row>
    <row r="67" spans="1:8" x14ac:dyDescent="0.2">
      <c r="A67" s="41"/>
      <c r="B67" s="39"/>
      <c r="C67" s="39"/>
      <c r="E67" s="39"/>
      <c r="F67" s="40"/>
    </row>
    <row r="68" spans="1:8" x14ac:dyDescent="0.2">
      <c r="A68" s="41"/>
      <c r="B68" s="43">
        <v>158908764</v>
      </c>
      <c r="C68" s="43">
        <v>494135584</v>
      </c>
      <c r="D68" s="54" t="s">
        <v>75</v>
      </c>
      <c r="E68" s="43">
        <v>0</v>
      </c>
      <c r="F68" s="44">
        <v>617177297</v>
      </c>
    </row>
    <row r="69" spans="1:8" x14ac:dyDescent="0.2">
      <c r="A69" s="37" t="s">
        <v>712</v>
      </c>
      <c r="B69" s="39"/>
      <c r="C69" s="39"/>
      <c r="D69" s="75"/>
      <c r="E69" s="39"/>
      <c r="F69" s="40"/>
    </row>
    <row r="70" spans="1:8" x14ac:dyDescent="0.2">
      <c r="A70" s="41" t="s">
        <v>76</v>
      </c>
      <c r="B70" s="39">
        <v>27689601744</v>
      </c>
      <c r="C70" s="42">
        <v>2188169866</v>
      </c>
      <c r="E70" s="39"/>
      <c r="F70" s="40"/>
    </row>
    <row r="71" spans="1:8" x14ac:dyDescent="0.2">
      <c r="A71" s="41" t="s">
        <v>77</v>
      </c>
      <c r="B71" s="39">
        <v>-730234965</v>
      </c>
      <c r="C71" s="42">
        <v>-675548544</v>
      </c>
      <c r="D71" s="54" t="s">
        <v>78</v>
      </c>
      <c r="E71" s="43">
        <v>75326882804.51001</v>
      </c>
      <c r="F71" s="44">
        <v>37843160554</v>
      </c>
      <c r="H71" s="51"/>
    </row>
    <row r="72" spans="1:8" x14ac:dyDescent="0.2">
      <c r="A72" s="41"/>
      <c r="B72" s="43">
        <v>26959366779</v>
      </c>
      <c r="C72" s="43">
        <v>1512621322</v>
      </c>
      <c r="E72" s="39"/>
      <c r="F72" s="40"/>
    </row>
    <row r="73" spans="1:8" ht="15" x14ac:dyDescent="0.25">
      <c r="A73" s="200" t="s">
        <v>79</v>
      </c>
      <c r="B73" s="39"/>
      <c r="C73" s="39"/>
      <c r="D73" s="55" t="s">
        <v>80</v>
      </c>
      <c r="E73" s="39"/>
      <c r="F73" s="40"/>
    </row>
    <row r="74" spans="1:8" x14ac:dyDescent="0.2">
      <c r="A74" s="41" t="s">
        <v>81</v>
      </c>
      <c r="B74" s="39">
        <v>0</v>
      </c>
      <c r="C74" s="39">
        <v>0</v>
      </c>
      <c r="D74" s="75"/>
      <c r="E74" s="39"/>
      <c r="F74" s="40"/>
    </row>
    <row r="75" spans="1:8" x14ac:dyDescent="0.2">
      <c r="A75" s="41" t="s">
        <v>82</v>
      </c>
      <c r="B75" s="39">
        <v>0</v>
      </c>
      <c r="C75" s="39">
        <v>0</v>
      </c>
      <c r="E75" s="39"/>
      <c r="F75" s="40"/>
    </row>
    <row r="76" spans="1:8" x14ac:dyDescent="0.2">
      <c r="A76" s="41" t="s">
        <v>83</v>
      </c>
      <c r="B76" s="39">
        <v>894726128</v>
      </c>
      <c r="C76" s="42">
        <v>838927461</v>
      </c>
      <c r="D76" s="31" t="s">
        <v>84</v>
      </c>
      <c r="E76" s="39"/>
      <c r="F76" s="40"/>
    </row>
    <row r="77" spans="1:8" x14ac:dyDescent="0.2">
      <c r="A77" s="41" t="s">
        <v>85</v>
      </c>
      <c r="B77" s="39">
        <v>-728600537</v>
      </c>
      <c r="C77" s="42">
        <v>-678366389</v>
      </c>
      <c r="D77" s="31" t="s">
        <v>86</v>
      </c>
      <c r="E77" s="43">
        <v>25097570140</v>
      </c>
      <c r="F77" s="105">
        <v>9136057757</v>
      </c>
    </row>
    <row r="78" spans="1:8" x14ac:dyDescent="0.2">
      <c r="A78" s="41"/>
      <c r="B78" s="43">
        <v>166125591</v>
      </c>
      <c r="C78" s="43">
        <v>160561072</v>
      </c>
      <c r="E78" s="39"/>
      <c r="F78" s="40"/>
    </row>
    <row r="79" spans="1:8" x14ac:dyDescent="0.2">
      <c r="A79" s="56" t="s">
        <v>87</v>
      </c>
      <c r="B79" s="39">
        <v>0</v>
      </c>
      <c r="C79" s="39">
        <v>0</v>
      </c>
      <c r="E79" s="39"/>
      <c r="F79" s="40"/>
    </row>
    <row r="80" spans="1:8" x14ac:dyDescent="0.2">
      <c r="A80" s="41" t="s">
        <v>88</v>
      </c>
      <c r="B80" s="39">
        <v>21358720.5075</v>
      </c>
      <c r="C80" s="42">
        <v>35846733</v>
      </c>
      <c r="E80" s="39"/>
      <c r="F80" s="40"/>
      <c r="G80" s="51"/>
    </row>
    <row r="81" spans="1:8" x14ac:dyDescent="0.2">
      <c r="A81" s="41"/>
      <c r="B81" s="43">
        <v>21358721</v>
      </c>
      <c r="C81" s="43">
        <v>35846733</v>
      </c>
      <c r="E81" s="39"/>
      <c r="F81" s="40"/>
      <c r="G81" s="51"/>
    </row>
    <row r="82" spans="1:8" ht="11.25" customHeight="1" x14ac:dyDescent="0.2">
      <c r="A82" s="41"/>
      <c r="B82" s="57"/>
      <c r="C82" s="57"/>
      <c r="E82" s="39"/>
      <c r="F82" s="40"/>
    </row>
    <row r="83" spans="1:8" ht="12.75" customHeight="1" x14ac:dyDescent="0.2">
      <c r="A83" s="200" t="s">
        <v>89</v>
      </c>
      <c r="B83" s="57"/>
      <c r="C83" s="57"/>
      <c r="E83" s="39"/>
      <c r="F83" s="40"/>
    </row>
    <row r="84" spans="1:8" ht="12.75" customHeight="1" x14ac:dyDescent="0.2">
      <c r="A84" s="41" t="s">
        <v>74</v>
      </c>
      <c r="B84" s="31">
        <v>0</v>
      </c>
      <c r="C84" s="39">
        <v>0</v>
      </c>
      <c r="E84" s="39"/>
      <c r="F84" s="40"/>
    </row>
    <row r="85" spans="1:8" x14ac:dyDescent="0.2">
      <c r="A85" s="41"/>
      <c r="C85" s="39"/>
      <c r="E85" s="39"/>
      <c r="F85" s="40"/>
    </row>
    <row r="86" spans="1:8" x14ac:dyDescent="0.2">
      <c r="A86" s="56"/>
      <c r="B86" s="39"/>
      <c r="C86" s="39"/>
      <c r="E86" s="39"/>
      <c r="F86" s="40"/>
    </row>
    <row r="87" spans="1:8" x14ac:dyDescent="0.2">
      <c r="A87" s="58" t="s">
        <v>90</v>
      </c>
      <c r="B87" s="43">
        <v>45159664193.5075</v>
      </c>
      <c r="C87" s="43">
        <v>14443612513</v>
      </c>
      <c r="E87" s="39"/>
      <c r="F87" s="40"/>
    </row>
    <row r="88" spans="1:8" x14ac:dyDescent="0.2">
      <c r="A88" s="41"/>
      <c r="B88" s="39"/>
      <c r="C88" s="39"/>
      <c r="D88" s="59"/>
      <c r="E88" s="39"/>
      <c r="F88" s="40"/>
    </row>
    <row r="89" spans="1:8" x14ac:dyDescent="0.2">
      <c r="A89" s="56"/>
      <c r="B89" s="39"/>
      <c r="C89" s="39"/>
      <c r="D89" s="60"/>
      <c r="E89" s="39"/>
      <c r="F89" s="40"/>
    </row>
    <row r="90" spans="1:8" ht="13.5" thickBot="1" x14ac:dyDescent="0.25">
      <c r="A90" s="61"/>
      <c r="B90" s="39"/>
      <c r="C90" s="39"/>
      <c r="E90" s="39"/>
      <c r="F90" s="40"/>
    </row>
    <row r="91" spans="1:8" ht="20.25" customHeight="1" thickBot="1" x14ac:dyDescent="0.3">
      <c r="A91" s="106" t="s">
        <v>91</v>
      </c>
      <c r="B91" s="107">
        <v>100424452945.6846</v>
      </c>
      <c r="C91" s="107">
        <v>46979218311</v>
      </c>
      <c r="D91" s="99" t="s">
        <v>92</v>
      </c>
      <c r="E91" s="108">
        <v>100424452945.51001</v>
      </c>
      <c r="F91" s="109">
        <v>46979218311</v>
      </c>
      <c r="G91" s="51"/>
      <c r="H91" s="51"/>
    </row>
    <row r="92" spans="1:8" ht="24.75" customHeight="1" x14ac:dyDescent="0.2">
      <c r="A92" s="62" t="s">
        <v>93</v>
      </c>
      <c r="B92" s="63"/>
      <c r="C92" s="63"/>
      <c r="D92" s="63"/>
      <c r="E92" s="63"/>
      <c r="F92" s="63"/>
      <c r="G92" s="110"/>
      <c r="H92" s="51"/>
    </row>
    <row r="93" spans="1:8" ht="13.5" thickBot="1" x14ac:dyDescent="0.25">
      <c r="B93" s="63"/>
      <c r="C93" s="63"/>
      <c r="D93" s="199"/>
      <c r="E93" s="63"/>
      <c r="F93" s="63"/>
      <c r="H93" s="51"/>
    </row>
    <row r="94" spans="1:8" x14ac:dyDescent="0.2">
      <c r="A94" s="757" t="s">
        <v>94</v>
      </c>
      <c r="B94" s="759" t="s">
        <v>3</v>
      </c>
      <c r="C94" s="759" t="s">
        <v>4</v>
      </c>
      <c r="D94" s="761" t="s">
        <v>94</v>
      </c>
      <c r="E94" s="759" t="s">
        <v>3</v>
      </c>
      <c r="F94" s="750" t="s">
        <v>4</v>
      </c>
    </row>
    <row r="95" spans="1:8" x14ac:dyDescent="0.2">
      <c r="A95" s="758"/>
      <c r="B95" s="760"/>
      <c r="C95" s="760"/>
      <c r="D95" s="762"/>
      <c r="E95" s="760"/>
      <c r="F95" s="751"/>
    </row>
    <row r="96" spans="1:8" ht="16.5" customHeight="1" x14ac:dyDescent="0.2">
      <c r="A96" s="64" t="s">
        <v>95</v>
      </c>
      <c r="B96" s="351">
        <v>155745123976</v>
      </c>
      <c r="C96" s="39">
        <v>114192949666</v>
      </c>
      <c r="D96" s="65" t="s">
        <v>96</v>
      </c>
      <c r="E96" s="351">
        <v>155745123976</v>
      </c>
      <c r="F96" s="40">
        <v>114192949666</v>
      </c>
      <c r="G96" s="51"/>
    </row>
    <row r="97" spans="1:7" ht="18.75" customHeight="1" thickBot="1" x14ac:dyDescent="0.25">
      <c r="A97" s="66" t="s">
        <v>97</v>
      </c>
      <c r="B97" s="67"/>
      <c r="C97" s="67"/>
      <c r="D97" s="68" t="s">
        <v>98</v>
      </c>
      <c r="E97" s="67"/>
      <c r="F97" s="69"/>
    </row>
    <row r="98" spans="1:7" x14ac:dyDescent="0.2">
      <c r="B98" s="51"/>
      <c r="C98" s="51"/>
      <c r="E98" s="51"/>
      <c r="F98" s="51"/>
    </row>
    <row r="99" spans="1:7" x14ac:dyDescent="0.2">
      <c r="B99" s="51"/>
      <c r="C99" s="51"/>
      <c r="E99" s="51"/>
      <c r="F99" s="51"/>
      <c r="G99" s="51"/>
    </row>
    <row r="100" spans="1:7" x14ac:dyDescent="0.2">
      <c r="B100" s="51"/>
      <c r="C100" s="51"/>
      <c r="E100" s="51"/>
      <c r="F100" s="51"/>
      <c r="G100" s="51"/>
    </row>
    <row r="101" spans="1:7" x14ac:dyDescent="0.2">
      <c r="B101" s="111"/>
      <c r="C101" s="51"/>
      <c r="E101" s="51"/>
      <c r="F101" s="51"/>
    </row>
    <row r="102" spans="1:7" x14ac:dyDescent="0.2">
      <c r="A102" s="199"/>
      <c r="B102" s="51"/>
      <c r="C102" s="207"/>
      <c r="E102" s="199"/>
      <c r="F102" s="51"/>
    </row>
    <row r="103" spans="1:7" ht="14.25" x14ac:dyDescent="0.2">
      <c r="A103" s="199"/>
      <c r="B103" s="77"/>
      <c r="D103" s="77"/>
      <c r="F103" s="77"/>
    </row>
    <row r="104" spans="1:7" ht="14.25" x14ac:dyDescent="0.2">
      <c r="A104" s="207"/>
      <c r="B104" s="77"/>
      <c r="C104" s="207"/>
      <c r="E104" s="207"/>
      <c r="F104" s="77"/>
    </row>
    <row r="105" spans="1:7" x14ac:dyDescent="0.2">
      <c r="A105" s="199"/>
      <c r="B105" s="70"/>
      <c r="C105" s="199"/>
      <c r="D105" s="199"/>
    </row>
    <row r="106" spans="1:7" x14ac:dyDescent="0.2">
      <c r="A106" s="71"/>
      <c r="B106" s="70"/>
      <c r="C106" s="70"/>
      <c r="D106" s="70"/>
      <c r="E106" s="70"/>
      <c r="F106" s="70"/>
    </row>
    <row r="112" spans="1:7" x14ac:dyDescent="0.2">
      <c r="B112" s="72"/>
    </row>
  </sheetData>
  <mergeCells count="12">
    <mergeCell ref="F94:F95"/>
    <mergeCell ref="A1:F1"/>
    <mergeCell ref="A4:F4"/>
    <mergeCell ref="A5:F5"/>
    <mergeCell ref="A6:F6"/>
    <mergeCell ref="A17:A18"/>
    <mergeCell ref="D20:D21"/>
    <mergeCell ref="A94:A95"/>
    <mergeCell ref="E94:E95"/>
    <mergeCell ref="B94:B95"/>
    <mergeCell ref="C94:C95"/>
    <mergeCell ref="D94:D95"/>
  </mergeCells>
  <pageMargins left="0.7" right="0.7" top="0.75" bottom="0.75" header="0.3" footer="0.3"/>
  <pageSetup paperSize="9" scale="51"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I90"/>
  <sheetViews>
    <sheetView showGridLines="0" topLeftCell="A74" zoomScale="70" zoomScaleNormal="70" workbookViewId="0">
      <selection activeCell="H92" sqref="H92"/>
    </sheetView>
  </sheetViews>
  <sheetFormatPr baseColWidth="10" defaultRowHeight="15" x14ac:dyDescent="0.2"/>
  <cols>
    <col min="1" max="1" width="6.7109375" style="77" customWidth="1"/>
    <col min="2" max="2" width="80.7109375" style="112" bestFit="1" customWidth="1"/>
    <col min="3" max="3" width="17.28515625" style="112" customWidth="1"/>
    <col min="4" max="4" width="20.85546875" style="113" bestFit="1" customWidth="1"/>
    <col min="5" max="5" width="19.28515625" style="31" customWidth="1"/>
    <col min="6" max="6" width="18.5703125" style="31" bestFit="1" customWidth="1"/>
    <col min="7" max="7" width="14.42578125" style="31" bestFit="1" customWidth="1"/>
    <col min="8" max="8" width="11.140625" style="31" bestFit="1" customWidth="1"/>
    <col min="9" max="9" width="13.85546875" style="77" hidden="1" customWidth="1"/>
    <col min="10" max="10" width="11.42578125" style="77" customWidth="1"/>
    <col min="11" max="257" width="11.5703125" style="77"/>
    <col min="258" max="258" width="72.42578125" style="77" customWidth="1"/>
    <col min="259" max="259" width="19.28515625" style="77" customWidth="1"/>
    <col min="260" max="260" width="21" style="77" customWidth="1"/>
    <col min="261" max="261" width="11.7109375" style="77" bestFit="1" customWidth="1"/>
    <col min="262" max="262" width="18.5703125" style="77" bestFit="1" customWidth="1"/>
    <col min="263" max="263" width="14.42578125" style="77" bestFit="1" customWidth="1"/>
    <col min="264" max="264" width="11.140625" style="77" bestFit="1" customWidth="1"/>
    <col min="265" max="265" width="0" style="77" hidden="1" customWidth="1"/>
    <col min="266" max="266" width="11.42578125" style="77" customWidth="1"/>
    <col min="267" max="513" width="11.5703125" style="77"/>
    <col min="514" max="514" width="72.42578125" style="77" customWidth="1"/>
    <col min="515" max="515" width="19.28515625" style="77" customWidth="1"/>
    <col min="516" max="516" width="21" style="77" customWidth="1"/>
    <col min="517" max="517" width="11.7109375" style="77" bestFit="1" customWidth="1"/>
    <col min="518" max="518" width="18.5703125" style="77" bestFit="1" customWidth="1"/>
    <col min="519" max="519" width="14.42578125" style="77" bestFit="1" customWidth="1"/>
    <col min="520" max="520" width="11.140625" style="77" bestFit="1" customWidth="1"/>
    <col min="521" max="521" width="0" style="77" hidden="1" customWidth="1"/>
    <col min="522" max="522" width="11.42578125" style="77" customWidth="1"/>
    <col min="523" max="769" width="11.5703125" style="77"/>
    <col min="770" max="770" width="72.42578125" style="77" customWidth="1"/>
    <col min="771" max="771" width="19.28515625" style="77" customWidth="1"/>
    <col min="772" max="772" width="21" style="77" customWidth="1"/>
    <col min="773" max="773" width="11.7109375" style="77" bestFit="1" customWidth="1"/>
    <col min="774" max="774" width="18.5703125" style="77" bestFit="1" customWidth="1"/>
    <col min="775" max="775" width="14.42578125" style="77" bestFit="1" customWidth="1"/>
    <col min="776" max="776" width="11.140625" style="77" bestFit="1" customWidth="1"/>
    <col min="777" max="777" width="0" style="77" hidden="1" customWidth="1"/>
    <col min="778" max="778" width="11.42578125" style="77" customWidth="1"/>
    <col min="779" max="1025" width="11.5703125" style="77"/>
    <col min="1026" max="1026" width="72.42578125" style="77" customWidth="1"/>
    <col min="1027" max="1027" width="19.28515625" style="77" customWidth="1"/>
    <col min="1028" max="1028" width="21" style="77" customWidth="1"/>
    <col min="1029" max="1029" width="11.7109375" style="77" bestFit="1" customWidth="1"/>
    <col min="1030" max="1030" width="18.5703125" style="77" bestFit="1" customWidth="1"/>
    <col min="1031" max="1031" width="14.42578125" style="77" bestFit="1" customWidth="1"/>
    <col min="1032" max="1032" width="11.140625" style="77" bestFit="1" customWidth="1"/>
    <col min="1033" max="1033" width="0" style="77" hidden="1" customWidth="1"/>
    <col min="1034" max="1034" width="11.42578125" style="77" customWidth="1"/>
    <col min="1035" max="1281" width="11.5703125" style="77"/>
    <col min="1282" max="1282" width="72.42578125" style="77" customWidth="1"/>
    <col min="1283" max="1283" width="19.28515625" style="77" customWidth="1"/>
    <col min="1284" max="1284" width="21" style="77" customWidth="1"/>
    <col min="1285" max="1285" width="11.7109375" style="77" bestFit="1" customWidth="1"/>
    <col min="1286" max="1286" width="18.5703125" style="77" bestFit="1" customWidth="1"/>
    <col min="1287" max="1287" width="14.42578125" style="77" bestFit="1" customWidth="1"/>
    <col min="1288" max="1288" width="11.140625" style="77" bestFit="1" customWidth="1"/>
    <col min="1289" max="1289" width="0" style="77" hidden="1" customWidth="1"/>
    <col min="1290" max="1290" width="11.42578125" style="77" customWidth="1"/>
    <col min="1291" max="1537" width="11.5703125" style="77"/>
    <col min="1538" max="1538" width="72.42578125" style="77" customWidth="1"/>
    <col min="1539" max="1539" width="19.28515625" style="77" customWidth="1"/>
    <col min="1540" max="1540" width="21" style="77" customWidth="1"/>
    <col min="1541" max="1541" width="11.7109375" style="77" bestFit="1" customWidth="1"/>
    <col min="1542" max="1542" width="18.5703125" style="77" bestFit="1" customWidth="1"/>
    <col min="1543" max="1543" width="14.42578125" style="77" bestFit="1" customWidth="1"/>
    <col min="1544" max="1544" width="11.140625" style="77" bestFit="1" customWidth="1"/>
    <col min="1545" max="1545" width="0" style="77" hidden="1" customWidth="1"/>
    <col min="1546" max="1546" width="11.42578125" style="77" customWidth="1"/>
    <col min="1547" max="1793" width="11.5703125" style="77"/>
    <col min="1794" max="1794" width="72.42578125" style="77" customWidth="1"/>
    <col min="1795" max="1795" width="19.28515625" style="77" customWidth="1"/>
    <col min="1796" max="1796" width="21" style="77" customWidth="1"/>
    <col min="1797" max="1797" width="11.7109375" style="77" bestFit="1" customWidth="1"/>
    <col min="1798" max="1798" width="18.5703125" style="77" bestFit="1" customWidth="1"/>
    <col min="1799" max="1799" width="14.42578125" style="77" bestFit="1" customWidth="1"/>
    <col min="1800" max="1800" width="11.140625" style="77" bestFit="1" customWidth="1"/>
    <col min="1801" max="1801" width="0" style="77" hidden="1" customWidth="1"/>
    <col min="1802" max="1802" width="11.42578125" style="77" customWidth="1"/>
    <col min="1803" max="2049" width="11.5703125" style="77"/>
    <col min="2050" max="2050" width="72.42578125" style="77" customWidth="1"/>
    <col min="2051" max="2051" width="19.28515625" style="77" customWidth="1"/>
    <col min="2052" max="2052" width="21" style="77" customWidth="1"/>
    <col min="2053" max="2053" width="11.7109375" style="77" bestFit="1" customWidth="1"/>
    <col min="2054" max="2054" width="18.5703125" style="77" bestFit="1" customWidth="1"/>
    <col min="2055" max="2055" width="14.42578125" style="77" bestFit="1" customWidth="1"/>
    <col min="2056" max="2056" width="11.140625" style="77" bestFit="1" customWidth="1"/>
    <col min="2057" max="2057" width="0" style="77" hidden="1" customWidth="1"/>
    <col min="2058" max="2058" width="11.42578125" style="77" customWidth="1"/>
    <col min="2059" max="2305" width="11.5703125" style="77"/>
    <col min="2306" max="2306" width="72.42578125" style="77" customWidth="1"/>
    <col min="2307" max="2307" width="19.28515625" style="77" customWidth="1"/>
    <col min="2308" max="2308" width="21" style="77" customWidth="1"/>
    <col min="2309" max="2309" width="11.7109375" style="77" bestFit="1" customWidth="1"/>
    <col min="2310" max="2310" width="18.5703125" style="77" bestFit="1" customWidth="1"/>
    <col min="2311" max="2311" width="14.42578125" style="77" bestFit="1" customWidth="1"/>
    <col min="2312" max="2312" width="11.140625" style="77" bestFit="1" customWidth="1"/>
    <col min="2313" max="2313" width="0" style="77" hidden="1" customWidth="1"/>
    <col min="2314" max="2314" width="11.42578125" style="77" customWidth="1"/>
    <col min="2315" max="2561" width="11.5703125" style="77"/>
    <col min="2562" max="2562" width="72.42578125" style="77" customWidth="1"/>
    <col min="2563" max="2563" width="19.28515625" style="77" customWidth="1"/>
    <col min="2564" max="2564" width="21" style="77" customWidth="1"/>
    <col min="2565" max="2565" width="11.7109375" style="77" bestFit="1" customWidth="1"/>
    <col min="2566" max="2566" width="18.5703125" style="77" bestFit="1" customWidth="1"/>
    <col min="2567" max="2567" width="14.42578125" style="77" bestFit="1" customWidth="1"/>
    <col min="2568" max="2568" width="11.140625" style="77" bestFit="1" customWidth="1"/>
    <col min="2569" max="2569" width="0" style="77" hidden="1" customWidth="1"/>
    <col min="2570" max="2570" width="11.42578125" style="77" customWidth="1"/>
    <col min="2571" max="2817" width="11.5703125" style="77"/>
    <col min="2818" max="2818" width="72.42578125" style="77" customWidth="1"/>
    <col min="2819" max="2819" width="19.28515625" style="77" customWidth="1"/>
    <col min="2820" max="2820" width="21" style="77" customWidth="1"/>
    <col min="2821" max="2821" width="11.7109375" style="77" bestFit="1" customWidth="1"/>
    <col min="2822" max="2822" width="18.5703125" style="77" bestFit="1" customWidth="1"/>
    <col min="2823" max="2823" width="14.42578125" style="77" bestFit="1" customWidth="1"/>
    <col min="2824" max="2824" width="11.140625" style="77" bestFit="1" customWidth="1"/>
    <col min="2825" max="2825" width="0" style="77" hidden="1" customWidth="1"/>
    <col min="2826" max="2826" width="11.42578125" style="77" customWidth="1"/>
    <col min="2827" max="3073" width="11.5703125" style="77"/>
    <col min="3074" max="3074" width="72.42578125" style="77" customWidth="1"/>
    <col min="3075" max="3075" width="19.28515625" style="77" customWidth="1"/>
    <col min="3076" max="3076" width="21" style="77" customWidth="1"/>
    <col min="3077" max="3077" width="11.7109375" style="77" bestFit="1" customWidth="1"/>
    <col min="3078" max="3078" width="18.5703125" style="77" bestFit="1" customWidth="1"/>
    <col min="3079" max="3079" width="14.42578125" style="77" bestFit="1" customWidth="1"/>
    <col min="3080" max="3080" width="11.140625" style="77" bestFit="1" customWidth="1"/>
    <col min="3081" max="3081" width="0" style="77" hidden="1" customWidth="1"/>
    <col min="3082" max="3082" width="11.42578125" style="77" customWidth="1"/>
    <col min="3083" max="3329" width="11.5703125" style="77"/>
    <col min="3330" max="3330" width="72.42578125" style="77" customWidth="1"/>
    <col min="3331" max="3331" width="19.28515625" style="77" customWidth="1"/>
    <col min="3332" max="3332" width="21" style="77" customWidth="1"/>
    <col min="3333" max="3333" width="11.7109375" style="77" bestFit="1" customWidth="1"/>
    <col min="3334" max="3334" width="18.5703125" style="77" bestFit="1" customWidth="1"/>
    <col min="3335" max="3335" width="14.42578125" style="77" bestFit="1" customWidth="1"/>
    <col min="3336" max="3336" width="11.140625" style="77" bestFit="1" customWidth="1"/>
    <col min="3337" max="3337" width="0" style="77" hidden="1" customWidth="1"/>
    <col min="3338" max="3338" width="11.42578125" style="77" customWidth="1"/>
    <col min="3339" max="3585" width="11.5703125" style="77"/>
    <col min="3586" max="3586" width="72.42578125" style="77" customWidth="1"/>
    <col min="3587" max="3587" width="19.28515625" style="77" customWidth="1"/>
    <col min="3588" max="3588" width="21" style="77" customWidth="1"/>
    <col min="3589" max="3589" width="11.7109375" style="77" bestFit="1" customWidth="1"/>
    <col min="3590" max="3590" width="18.5703125" style="77" bestFit="1" customWidth="1"/>
    <col min="3591" max="3591" width="14.42578125" style="77" bestFit="1" customWidth="1"/>
    <col min="3592" max="3592" width="11.140625" style="77" bestFit="1" customWidth="1"/>
    <col min="3593" max="3593" width="0" style="77" hidden="1" customWidth="1"/>
    <col min="3594" max="3594" width="11.42578125" style="77" customWidth="1"/>
    <col min="3595" max="3841" width="11.5703125" style="77"/>
    <col min="3842" max="3842" width="72.42578125" style="77" customWidth="1"/>
    <col min="3843" max="3843" width="19.28515625" style="77" customWidth="1"/>
    <col min="3844" max="3844" width="21" style="77" customWidth="1"/>
    <col min="3845" max="3845" width="11.7109375" style="77" bestFit="1" customWidth="1"/>
    <col min="3846" max="3846" width="18.5703125" style="77" bestFit="1" customWidth="1"/>
    <col min="3847" max="3847" width="14.42578125" style="77" bestFit="1" customWidth="1"/>
    <col min="3848" max="3848" width="11.140625" style="77" bestFit="1" customWidth="1"/>
    <col min="3849" max="3849" width="0" style="77" hidden="1" customWidth="1"/>
    <col min="3850" max="3850" width="11.42578125" style="77" customWidth="1"/>
    <col min="3851" max="4097" width="11.5703125" style="77"/>
    <col min="4098" max="4098" width="72.42578125" style="77" customWidth="1"/>
    <col min="4099" max="4099" width="19.28515625" style="77" customWidth="1"/>
    <col min="4100" max="4100" width="21" style="77" customWidth="1"/>
    <col min="4101" max="4101" width="11.7109375" style="77" bestFit="1" customWidth="1"/>
    <col min="4102" max="4102" width="18.5703125" style="77" bestFit="1" customWidth="1"/>
    <col min="4103" max="4103" width="14.42578125" style="77" bestFit="1" customWidth="1"/>
    <col min="4104" max="4104" width="11.140625" style="77" bestFit="1" customWidth="1"/>
    <col min="4105" max="4105" width="0" style="77" hidden="1" customWidth="1"/>
    <col min="4106" max="4106" width="11.42578125" style="77" customWidth="1"/>
    <col min="4107" max="4353" width="11.5703125" style="77"/>
    <col min="4354" max="4354" width="72.42578125" style="77" customWidth="1"/>
    <col min="4355" max="4355" width="19.28515625" style="77" customWidth="1"/>
    <col min="4356" max="4356" width="21" style="77" customWidth="1"/>
    <col min="4357" max="4357" width="11.7109375" style="77" bestFit="1" customWidth="1"/>
    <col min="4358" max="4358" width="18.5703125" style="77" bestFit="1" customWidth="1"/>
    <col min="4359" max="4359" width="14.42578125" style="77" bestFit="1" customWidth="1"/>
    <col min="4360" max="4360" width="11.140625" style="77" bestFit="1" customWidth="1"/>
    <col min="4361" max="4361" width="0" style="77" hidden="1" customWidth="1"/>
    <col min="4362" max="4362" width="11.42578125" style="77" customWidth="1"/>
    <col min="4363" max="4609" width="11.5703125" style="77"/>
    <col min="4610" max="4610" width="72.42578125" style="77" customWidth="1"/>
    <col min="4611" max="4611" width="19.28515625" style="77" customWidth="1"/>
    <col min="4612" max="4612" width="21" style="77" customWidth="1"/>
    <col min="4613" max="4613" width="11.7109375" style="77" bestFit="1" customWidth="1"/>
    <col min="4614" max="4614" width="18.5703125" style="77" bestFit="1" customWidth="1"/>
    <col min="4615" max="4615" width="14.42578125" style="77" bestFit="1" customWidth="1"/>
    <col min="4616" max="4616" width="11.140625" style="77" bestFit="1" customWidth="1"/>
    <col min="4617" max="4617" width="0" style="77" hidden="1" customWidth="1"/>
    <col min="4618" max="4618" width="11.42578125" style="77" customWidth="1"/>
    <col min="4619" max="4865" width="11.5703125" style="77"/>
    <col min="4866" max="4866" width="72.42578125" style="77" customWidth="1"/>
    <col min="4867" max="4867" width="19.28515625" style="77" customWidth="1"/>
    <col min="4868" max="4868" width="21" style="77" customWidth="1"/>
    <col min="4869" max="4869" width="11.7109375" style="77" bestFit="1" customWidth="1"/>
    <col min="4870" max="4870" width="18.5703125" style="77" bestFit="1" customWidth="1"/>
    <col min="4871" max="4871" width="14.42578125" style="77" bestFit="1" customWidth="1"/>
    <col min="4872" max="4872" width="11.140625" style="77" bestFit="1" customWidth="1"/>
    <col min="4873" max="4873" width="0" style="77" hidden="1" customWidth="1"/>
    <col min="4874" max="4874" width="11.42578125" style="77" customWidth="1"/>
    <col min="4875" max="5121" width="11.5703125" style="77"/>
    <col min="5122" max="5122" width="72.42578125" style="77" customWidth="1"/>
    <col min="5123" max="5123" width="19.28515625" style="77" customWidth="1"/>
    <col min="5124" max="5124" width="21" style="77" customWidth="1"/>
    <col min="5125" max="5125" width="11.7109375" style="77" bestFit="1" customWidth="1"/>
    <col min="5126" max="5126" width="18.5703125" style="77" bestFit="1" customWidth="1"/>
    <col min="5127" max="5127" width="14.42578125" style="77" bestFit="1" customWidth="1"/>
    <col min="5128" max="5128" width="11.140625" style="77" bestFit="1" customWidth="1"/>
    <col min="5129" max="5129" width="0" style="77" hidden="1" customWidth="1"/>
    <col min="5130" max="5130" width="11.42578125" style="77" customWidth="1"/>
    <col min="5131" max="5377" width="11.5703125" style="77"/>
    <col min="5378" max="5378" width="72.42578125" style="77" customWidth="1"/>
    <col min="5379" max="5379" width="19.28515625" style="77" customWidth="1"/>
    <col min="5380" max="5380" width="21" style="77" customWidth="1"/>
    <col min="5381" max="5381" width="11.7109375" style="77" bestFit="1" customWidth="1"/>
    <col min="5382" max="5382" width="18.5703125" style="77" bestFit="1" customWidth="1"/>
    <col min="5383" max="5383" width="14.42578125" style="77" bestFit="1" customWidth="1"/>
    <col min="5384" max="5384" width="11.140625" style="77" bestFit="1" customWidth="1"/>
    <col min="5385" max="5385" width="0" style="77" hidden="1" customWidth="1"/>
    <col min="5386" max="5386" width="11.42578125" style="77" customWidth="1"/>
    <col min="5387" max="5633" width="11.5703125" style="77"/>
    <col min="5634" max="5634" width="72.42578125" style="77" customWidth="1"/>
    <col min="5635" max="5635" width="19.28515625" style="77" customWidth="1"/>
    <col min="5636" max="5636" width="21" style="77" customWidth="1"/>
    <col min="5637" max="5637" width="11.7109375" style="77" bestFit="1" customWidth="1"/>
    <col min="5638" max="5638" width="18.5703125" style="77" bestFit="1" customWidth="1"/>
    <col min="5639" max="5639" width="14.42578125" style="77" bestFit="1" customWidth="1"/>
    <col min="5640" max="5640" width="11.140625" style="77" bestFit="1" customWidth="1"/>
    <col min="5641" max="5641" width="0" style="77" hidden="1" customWidth="1"/>
    <col min="5642" max="5642" width="11.42578125" style="77" customWidth="1"/>
    <col min="5643" max="5889" width="11.5703125" style="77"/>
    <col min="5890" max="5890" width="72.42578125" style="77" customWidth="1"/>
    <col min="5891" max="5891" width="19.28515625" style="77" customWidth="1"/>
    <col min="5892" max="5892" width="21" style="77" customWidth="1"/>
    <col min="5893" max="5893" width="11.7109375" style="77" bestFit="1" customWidth="1"/>
    <col min="5894" max="5894" width="18.5703125" style="77" bestFit="1" customWidth="1"/>
    <col min="5895" max="5895" width="14.42578125" style="77" bestFit="1" customWidth="1"/>
    <col min="5896" max="5896" width="11.140625" style="77" bestFit="1" customWidth="1"/>
    <col min="5897" max="5897" width="0" style="77" hidden="1" customWidth="1"/>
    <col min="5898" max="5898" width="11.42578125" style="77" customWidth="1"/>
    <col min="5899" max="6145" width="11.5703125" style="77"/>
    <col min="6146" max="6146" width="72.42578125" style="77" customWidth="1"/>
    <col min="6147" max="6147" width="19.28515625" style="77" customWidth="1"/>
    <col min="6148" max="6148" width="21" style="77" customWidth="1"/>
    <col min="6149" max="6149" width="11.7109375" style="77" bestFit="1" customWidth="1"/>
    <col min="6150" max="6150" width="18.5703125" style="77" bestFit="1" customWidth="1"/>
    <col min="6151" max="6151" width="14.42578125" style="77" bestFit="1" customWidth="1"/>
    <col min="6152" max="6152" width="11.140625" style="77" bestFit="1" customWidth="1"/>
    <col min="6153" max="6153" width="0" style="77" hidden="1" customWidth="1"/>
    <col min="6154" max="6154" width="11.42578125" style="77" customWidth="1"/>
    <col min="6155" max="6401" width="11.5703125" style="77"/>
    <col min="6402" max="6402" width="72.42578125" style="77" customWidth="1"/>
    <col min="6403" max="6403" width="19.28515625" style="77" customWidth="1"/>
    <col min="6404" max="6404" width="21" style="77" customWidth="1"/>
    <col min="6405" max="6405" width="11.7109375" style="77" bestFit="1" customWidth="1"/>
    <col min="6406" max="6406" width="18.5703125" style="77" bestFit="1" customWidth="1"/>
    <col min="6407" max="6407" width="14.42578125" style="77" bestFit="1" customWidth="1"/>
    <col min="6408" max="6408" width="11.140625" style="77" bestFit="1" customWidth="1"/>
    <col min="6409" max="6409" width="0" style="77" hidden="1" customWidth="1"/>
    <col min="6410" max="6410" width="11.42578125" style="77" customWidth="1"/>
    <col min="6411" max="6657" width="11.5703125" style="77"/>
    <col min="6658" max="6658" width="72.42578125" style="77" customWidth="1"/>
    <col min="6659" max="6659" width="19.28515625" style="77" customWidth="1"/>
    <col min="6660" max="6660" width="21" style="77" customWidth="1"/>
    <col min="6661" max="6661" width="11.7109375" style="77" bestFit="1" customWidth="1"/>
    <col min="6662" max="6662" width="18.5703125" style="77" bestFit="1" customWidth="1"/>
    <col min="6663" max="6663" width="14.42578125" style="77" bestFit="1" customWidth="1"/>
    <col min="6664" max="6664" width="11.140625" style="77" bestFit="1" customWidth="1"/>
    <col min="6665" max="6665" width="0" style="77" hidden="1" customWidth="1"/>
    <col min="6666" max="6666" width="11.42578125" style="77" customWidth="1"/>
    <col min="6667" max="6913" width="11.5703125" style="77"/>
    <col min="6914" max="6914" width="72.42578125" style="77" customWidth="1"/>
    <col min="6915" max="6915" width="19.28515625" style="77" customWidth="1"/>
    <col min="6916" max="6916" width="21" style="77" customWidth="1"/>
    <col min="6917" max="6917" width="11.7109375" style="77" bestFit="1" customWidth="1"/>
    <col min="6918" max="6918" width="18.5703125" style="77" bestFit="1" customWidth="1"/>
    <col min="6919" max="6919" width="14.42578125" style="77" bestFit="1" customWidth="1"/>
    <col min="6920" max="6920" width="11.140625" style="77" bestFit="1" customWidth="1"/>
    <col min="6921" max="6921" width="0" style="77" hidden="1" customWidth="1"/>
    <col min="6922" max="6922" width="11.42578125" style="77" customWidth="1"/>
    <col min="6923" max="7169" width="11.5703125" style="77"/>
    <col min="7170" max="7170" width="72.42578125" style="77" customWidth="1"/>
    <col min="7171" max="7171" width="19.28515625" style="77" customWidth="1"/>
    <col min="7172" max="7172" width="21" style="77" customWidth="1"/>
    <col min="7173" max="7173" width="11.7109375" style="77" bestFit="1" customWidth="1"/>
    <col min="7174" max="7174" width="18.5703125" style="77" bestFit="1" customWidth="1"/>
    <col min="7175" max="7175" width="14.42578125" style="77" bestFit="1" customWidth="1"/>
    <col min="7176" max="7176" width="11.140625" style="77" bestFit="1" customWidth="1"/>
    <col min="7177" max="7177" width="0" style="77" hidden="1" customWidth="1"/>
    <col min="7178" max="7178" width="11.42578125" style="77" customWidth="1"/>
    <col min="7179" max="7425" width="11.5703125" style="77"/>
    <col min="7426" max="7426" width="72.42578125" style="77" customWidth="1"/>
    <col min="7427" max="7427" width="19.28515625" style="77" customWidth="1"/>
    <col min="7428" max="7428" width="21" style="77" customWidth="1"/>
    <col min="7429" max="7429" width="11.7109375" style="77" bestFit="1" customWidth="1"/>
    <col min="7430" max="7430" width="18.5703125" style="77" bestFit="1" customWidth="1"/>
    <col min="7431" max="7431" width="14.42578125" style="77" bestFit="1" customWidth="1"/>
    <col min="7432" max="7432" width="11.140625" style="77" bestFit="1" customWidth="1"/>
    <col min="7433" max="7433" width="0" style="77" hidden="1" customWidth="1"/>
    <col min="7434" max="7434" width="11.42578125" style="77" customWidth="1"/>
    <col min="7435" max="7681" width="11.5703125" style="77"/>
    <col min="7682" max="7682" width="72.42578125" style="77" customWidth="1"/>
    <col min="7683" max="7683" width="19.28515625" style="77" customWidth="1"/>
    <col min="7684" max="7684" width="21" style="77" customWidth="1"/>
    <col min="7685" max="7685" width="11.7109375" style="77" bestFit="1" customWidth="1"/>
    <col min="7686" max="7686" width="18.5703125" style="77" bestFit="1" customWidth="1"/>
    <col min="7687" max="7687" width="14.42578125" style="77" bestFit="1" customWidth="1"/>
    <col min="7688" max="7688" width="11.140625" style="77" bestFit="1" customWidth="1"/>
    <col min="7689" max="7689" width="0" style="77" hidden="1" customWidth="1"/>
    <col min="7690" max="7690" width="11.42578125" style="77" customWidth="1"/>
    <col min="7691" max="7937" width="11.5703125" style="77"/>
    <col min="7938" max="7938" width="72.42578125" style="77" customWidth="1"/>
    <col min="7939" max="7939" width="19.28515625" style="77" customWidth="1"/>
    <col min="7940" max="7940" width="21" style="77" customWidth="1"/>
    <col min="7941" max="7941" width="11.7109375" style="77" bestFit="1" customWidth="1"/>
    <col min="7942" max="7942" width="18.5703125" style="77" bestFit="1" customWidth="1"/>
    <col min="7943" max="7943" width="14.42578125" style="77" bestFit="1" customWidth="1"/>
    <col min="7944" max="7944" width="11.140625" style="77" bestFit="1" customWidth="1"/>
    <col min="7945" max="7945" width="0" style="77" hidden="1" customWidth="1"/>
    <col min="7946" max="7946" width="11.42578125" style="77" customWidth="1"/>
    <col min="7947" max="8193" width="11.5703125" style="77"/>
    <col min="8194" max="8194" width="72.42578125" style="77" customWidth="1"/>
    <col min="8195" max="8195" width="19.28515625" style="77" customWidth="1"/>
    <col min="8196" max="8196" width="21" style="77" customWidth="1"/>
    <col min="8197" max="8197" width="11.7109375" style="77" bestFit="1" customWidth="1"/>
    <col min="8198" max="8198" width="18.5703125" style="77" bestFit="1" customWidth="1"/>
    <col min="8199" max="8199" width="14.42578125" style="77" bestFit="1" customWidth="1"/>
    <col min="8200" max="8200" width="11.140625" style="77" bestFit="1" customWidth="1"/>
    <col min="8201" max="8201" width="0" style="77" hidden="1" customWidth="1"/>
    <col min="8202" max="8202" width="11.42578125" style="77" customWidth="1"/>
    <col min="8203" max="8449" width="11.5703125" style="77"/>
    <col min="8450" max="8450" width="72.42578125" style="77" customWidth="1"/>
    <col min="8451" max="8451" width="19.28515625" style="77" customWidth="1"/>
    <col min="8452" max="8452" width="21" style="77" customWidth="1"/>
    <col min="8453" max="8453" width="11.7109375" style="77" bestFit="1" customWidth="1"/>
    <col min="8454" max="8454" width="18.5703125" style="77" bestFit="1" customWidth="1"/>
    <col min="8455" max="8455" width="14.42578125" style="77" bestFit="1" customWidth="1"/>
    <col min="8456" max="8456" width="11.140625" style="77" bestFit="1" customWidth="1"/>
    <col min="8457" max="8457" width="0" style="77" hidden="1" customWidth="1"/>
    <col min="8458" max="8458" width="11.42578125" style="77" customWidth="1"/>
    <col min="8459" max="8705" width="11.5703125" style="77"/>
    <col min="8706" max="8706" width="72.42578125" style="77" customWidth="1"/>
    <col min="8707" max="8707" width="19.28515625" style="77" customWidth="1"/>
    <col min="8708" max="8708" width="21" style="77" customWidth="1"/>
    <col min="8709" max="8709" width="11.7109375" style="77" bestFit="1" customWidth="1"/>
    <col min="8710" max="8710" width="18.5703125" style="77" bestFit="1" customWidth="1"/>
    <col min="8711" max="8711" width="14.42578125" style="77" bestFit="1" customWidth="1"/>
    <col min="8712" max="8712" width="11.140625" style="77" bestFit="1" customWidth="1"/>
    <col min="8713" max="8713" width="0" style="77" hidden="1" customWidth="1"/>
    <col min="8714" max="8714" width="11.42578125" style="77" customWidth="1"/>
    <col min="8715" max="8961" width="11.5703125" style="77"/>
    <col min="8962" max="8962" width="72.42578125" style="77" customWidth="1"/>
    <col min="8963" max="8963" width="19.28515625" style="77" customWidth="1"/>
    <col min="8964" max="8964" width="21" style="77" customWidth="1"/>
    <col min="8965" max="8965" width="11.7109375" style="77" bestFit="1" customWidth="1"/>
    <col min="8966" max="8966" width="18.5703125" style="77" bestFit="1" customWidth="1"/>
    <col min="8967" max="8967" width="14.42578125" style="77" bestFit="1" customWidth="1"/>
    <col min="8968" max="8968" width="11.140625" style="77" bestFit="1" customWidth="1"/>
    <col min="8969" max="8969" width="0" style="77" hidden="1" customWidth="1"/>
    <col min="8970" max="8970" width="11.42578125" style="77" customWidth="1"/>
    <col min="8971" max="9217" width="11.5703125" style="77"/>
    <col min="9218" max="9218" width="72.42578125" style="77" customWidth="1"/>
    <col min="9219" max="9219" width="19.28515625" style="77" customWidth="1"/>
    <col min="9220" max="9220" width="21" style="77" customWidth="1"/>
    <col min="9221" max="9221" width="11.7109375" style="77" bestFit="1" customWidth="1"/>
    <col min="9222" max="9222" width="18.5703125" style="77" bestFit="1" customWidth="1"/>
    <col min="9223" max="9223" width="14.42578125" style="77" bestFit="1" customWidth="1"/>
    <col min="9224" max="9224" width="11.140625" style="77" bestFit="1" customWidth="1"/>
    <col min="9225" max="9225" width="0" style="77" hidden="1" customWidth="1"/>
    <col min="9226" max="9226" width="11.42578125" style="77" customWidth="1"/>
    <col min="9227" max="9473" width="11.5703125" style="77"/>
    <col min="9474" max="9474" width="72.42578125" style="77" customWidth="1"/>
    <col min="9475" max="9475" width="19.28515625" style="77" customWidth="1"/>
    <col min="9476" max="9476" width="21" style="77" customWidth="1"/>
    <col min="9477" max="9477" width="11.7109375" style="77" bestFit="1" customWidth="1"/>
    <col min="9478" max="9478" width="18.5703125" style="77" bestFit="1" customWidth="1"/>
    <col min="9479" max="9479" width="14.42578125" style="77" bestFit="1" customWidth="1"/>
    <col min="9480" max="9480" width="11.140625" style="77" bestFit="1" customWidth="1"/>
    <col min="9481" max="9481" width="0" style="77" hidden="1" customWidth="1"/>
    <col min="9482" max="9482" width="11.42578125" style="77" customWidth="1"/>
    <col min="9483" max="9729" width="11.5703125" style="77"/>
    <col min="9730" max="9730" width="72.42578125" style="77" customWidth="1"/>
    <col min="9731" max="9731" width="19.28515625" style="77" customWidth="1"/>
    <col min="9732" max="9732" width="21" style="77" customWidth="1"/>
    <col min="9733" max="9733" width="11.7109375" style="77" bestFit="1" customWidth="1"/>
    <col min="9734" max="9734" width="18.5703125" style="77" bestFit="1" customWidth="1"/>
    <col min="9735" max="9735" width="14.42578125" style="77" bestFit="1" customWidth="1"/>
    <col min="9736" max="9736" width="11.140625" style="77" bestFit="1" customWidth="1"/>
    <col min="9737" max="9737" width="0" style="77" hidden="1" customWidth="1"/>
    <col min="9738" max="9738" width="11.42578125" style="77" customWidth="1"/>
    <col min="9739" max="9985" width="11.5703125" style="77"/>
    <col min="9986" max="9986" width="72.42578125" style="77" customWidth="1"/>
    <col min="9987" max="9987" width="19.28515625" style="77" customWidth="1"/>
    <col min="9988" max="9988" width="21" style="77" customWidth="1"/>
    <col min="9989" max="9989" width="11.7109375" style="77" bestFit="1" customWidth="1"/>
    <col min="9990" max="9990" width="18.5703125" style="77" bestFit="1" customWidth="1"/>
    <col min="9991" max="9991" width="14.42578125" style="77" bestFit="1" customWidth="1"/>
    <col min="9992" max="9992" width="11.140625" style="77" bestFit="1" customWidth="1"/>
    <col min="9993" max="9993" width="0" style="77" hidden="1" customWidth="1"/>
    <col min="9994" max="9994" width="11.42578125" style="77" customWidth="1"/>
    <col min="9995" max="10241" width="11.5703125" style="77"/>
    <col min="10242" max="10242" width="72.42578125" style="77" customWidth="1"/>
    <col min="10243" max="10243" width="19.28515625" style="77" customWidth="1"/>
    <col min="10244" max="10244" width="21" style="77" customWidth="1"/>
    <col min="10245" max="10245" width="11.7109375" style="77" bestFit="1" customWidth="1"/>
    <col min="10246" max="10246" width="18.5703125" style="77" bestFit="1" customWidth="1"/>
    <col min="10247" max="10247" width="14.42578125" style="77" bestFit="1" customWidth="1"/>
    <col min="10248" max="10248" width="11.140625" style="77" bestFit="1" customWidth="1"/>
    <col min="10249" max="10249" width="0" style="77" hidden="1" customWidth="1"/>
    <col min="10250" max="10250" width="11.42578125" style="77" customWidth="1"/>
    <col min="10251" max="10497" width="11.5703125" style="77"/>
    <col min="10498" max="10498" width="72.42578125" style="77" customWidth="1"/>
    <col min="10499" max="10499" width="19.28515625" style="77" customWidth="1"/>
    <col min="10500" max="10500" width="21" style="77" customWidth="1"/>
    <col min="10501" max="10501" width="11.7109375" style="77" bestFit="1" customWidth="1"/>
    <col min="10502" max="10502" width="18.5703125" style="77" bestFit="1" customWidth="1"/>
    <col min="10503" max="10503" width="14.42578125" style="77" bestFit="1" customWidth="1"/>
    <col min="10504" max="10504" width="11.140625" style="77" bestFit="1" customWidth="1"/>
    <col min="10505" max="10505" width="0" style="77" hidden="1" customWidth="1"/>
    <col min="10506" max="10506" width="11.42578125" style="77" customWidth="1"/>
    <col min="10507" max="10753" width="11.5703125" style="77"/>
    <col min="10754" max="10754" width="72.42578125" style="77" customWidth="1"/>
    <col min="10755" max="10755" width="19.28515625" style="77" customWidth="1"/>
    <col min="10756" max="10756" width="21" style="77" customWidth="1"/>
    <col min="10757" max="10757" width="11.7109375" style="77" bestFit="1" customWidth="1"/>
    <col min="10758" max="10758" width="18.5703125" style="77" bestFit="1" customWidth="1"/>
    <col min="10759" max="10759" width="14.42578125" style="77" bestFit="1" customWidth="1"/>
    <col min="10760" max="10760" width="11.140625" style="77" bestFit="1" customWidth="1"/>
    <col min="10761" max="10761" width="0" style="77" hidden="1" customWidth="1"/>
    <col min="10762" max="10762" width="11.42578125" style="77" customWidth="1"/>
    <col min="10763" max="11009" width="11.5703125" style="77"/>
    <col min="11010" max="11010" width="72.42578125" style="77" customWidth="1"/>
    <col min="11011" max="11011" width="19.28515625" style="77" customWidth="1"/>
    <col min="11012" max="11012" width="21" style="77" customWidth="1"/>
    <col min="11013" max="11013" width="11.7109375" style="77" bestFit="1" customWidth="1"/>
    <col min="11014" max="11014" width="18.5703125" style="77" bestFit="1" customWidth="1"/>
    <col min="11015" max="11015" width="14.42578125" style="77" bestFit="1" customWidth="1"/>
    <col min="11016" max="11016" width="11.140625" style="77" bestFit="1" customWidth="1"/>
    <col min="11017" max="11017" width="0" style="77" hidden="1" customWidth="1"/>
    <col min="11018" max="11018" width="11.42578125" style="77" customWidth="1"/>
    <col min="11019" max="11265" width="11.5703125" style="77"/>
    <col min="11266" max="11266" width="72.42578125" style="77" customWidth="1"/>
    <col min="11267" max="11267" width="19.28515625" style="77" customWidth="1"/>
    <col min="11268" max="11268" width="21" style="77" customWidth="1"/>
    <col min="11269" max="11269" width="11.7109375" style="77" bestFit="1" customWidth="1"/>
    <col min="11270" max="11270" width="18.5703125" style="77" bestFit="1" customWidth="1"/>
    <col min="11271" max="11271" width="14.42578125" style="77" bestFit="1" customWidth="1"/>
    <col min="11272" max="11272" width="11.140625" style="77" bestFit="1" customWidth="1"/>
    <col min="11273" max="11273" width="0" style="77" hidden="1" customWidth="1"/>
    <col min="11274" max="11274" width="11.42578125" style="77" customWidth="1"/>
    <col min="11275" max="11521" width="11.5703125" style="77"/>
    <col min="11522" max="11522" width="72.42578125" style="77" customWidth="1"/>
    <col min="11523" max="11523" width="19.28515625" style="77" customWidth="1"/>
    <col min="11524" max="11524" width="21" style="77" customWidth="1"/>
    <col min="11525" max="11525" width="11.7109375" style="77" bestFit="1" customWidth="1"/>
    <col min="11526" max="11526" width="18.5703125" style="77" bestFit="1" customWidth="1"/>
    <col min="11527" max="11527" width="14.42578125" style="77" bestFit="1" customWidth="1"/>
    <col min="11528" max="11528" width="11.140625" style="77" bestFit="1" customWidth="1"/>
    <col min="11529" max="11529" width="0" style="77" hidden="1" customWidth="1"/>
    <col min="11530" max="11530" width="11.42578125" style="77" customWidth="1"/>
    <col min="11531" max="11777" width="11.5703125" style="77"/>
    <col min="11778" max="11778" width="72.42578125" style="77" customWidth="1"/>
    <col min="11779" max="11779" width="19.28515625" style="77" customWidth="1"/>
    <col min="11780" max="11780" width="21" style="77" customWidth="1"/>
    <col min="11781" max="11781" width="11.7109375" style="77" bestFit="1" customWidth="1"/>
    <col min="11782" max="11782" width="18.5703125" style="77" bestFit="1" customWidth="1"/>
    <col min="11783" max="11783" width="14.42578125" style="77" bestFit="1" customWidth="1"/>
    <col min="11784" max="11784" width="11.140625" style="77" bestFit="1" customWidth="1"/>
    <col min="11785" max="11785" width="0" style="77" hidden="1" customWidth="1"/>
    <col min="11786" max="11786" width="11.42578125" style="77" customWidth="1"/>
    <col min="11787" max="12033" width="11.5703125" style="77"/>
    <col min="12034" max="12034" width="72.42578125" style="77" customWidth="1"/>
    <col min="12035" max="12035" width="19.28515625" style="77" customWidth="1"/>
    <col min="12036" max="12036" width="21" style="77" customWidth="1"/>
    <col min="12037" max="12037" width="11.7109375" style="77" bestFit="1" customWidth="1"/>
    <col min="12038" max="12038" width="18.5703125" style="77" bestFit="1" customWidth="1"/>
    <col min="12039" max="12039" width="14.42578125" style="77" bestFit="1" customWidth="1"/>
    <col min="12040" max="12040" width="11.140625" style="77" bestFit="1" customWidth="1"/>
    <col min="12041" max="12041" width="0" style="77" hidden="1" customWidth="1"/>
    <col min="12042" max="12042" width="11.42578125" style="77" customWidth="1"/>
    <col min="12043" max="12289" width="11.5703125" style="77"/>
    <col min="12290" max="12290" width="72.42578125" style="77" customWidth="1"/>
    <col min="12291" max="12291" width="19.28515625" style="77" customWidth="1"/>
    <col min="12292" max="12292" width="21" style="77" customWidth="1"/>
    <col min="12293" max="12293" width="11.7109375" style="77" bestFit="1" customWidth="1"/>
    <col min="12294" max="12294" width="18.5703125" style="77" bestFit="1" customWidth="1"/>
    <col min="12295" max="12295" width="14.42578125" style="77" bestFit="1" customWidth="1"/>
    <col min="12296" max="12296" width="11.140625" style="77" bestFit="1" customWidth="1"/>
    <col min="12297" max="12297" width="0" style="77" hidden="1" customWidth="1"/>
    <col min="12298" max="12298" width="11.42578125" style="77" customWidth="1"/>
    <col min="12299" max="12545" width="11.5703125" style="77"/>
    <col min="12546" max="12546" width="72.42578125" style="77" customWidth="1"/>
    <col min="12547" max="12547" width="19.28515625" style="77" customWidth="1"/>
    <col min="12548" max="12548" width="21" style="77" customWidth="1"/>
    <col min="12549" max="12549" width="11.7109375" style="77" bestFit="1" customWidth="1"/>
    <col min="12550" max="12550" width="18.5703125" style="77" bestFit="1" customWidth="1"/>
    <col min="12551" max="12551" width="14.42578125" style="77" bestFit="1" customWidth="1"/>
    <col min="12552" max="12552" width="11.140625" style="77" bestFit="1" customWidth="1"/>
    <col min="12553" max="12553" width="0" style="77" hidden="1" customWidth="1"/>
    <col min="12554" max="12554" width="11.42578125" style="77" customWidth="1"/>
    <col min="12555" max="12801" width="11.5703125" style="77"/>
    <col min="12802" max="12802" width="72.42578125" style="77" customWidth="1"/>
    <col min="12803" max="12803" width="19.28515625" style="77" customWidth="1"/>
    <col min="12804" max="12804" width="21" style="77" customWidth="1"/>
    <col min="12805" max="12805" width="11.7109375" style="77" bestFit="1" customWidth="1"/>
    <col min="12806" max="12806" width="18.5703125" style="77" bestFit="1" customWidth="1"/>
    <col min="12807" max="12807" width="14.42578125" style="77" bestFit="1" customWidth="1"/>
    <col min="12808" max="12808" width="11.140625" style="77" bestFit="1" customWidth="1"/>
    <col min="12809" max="12809" width="0" style="77" hidden="1" customWidth="1"/>
    <col min="12810" max="12810" width="11.42578125" style="77" customWidth="1"/>
    <col min="12811" max="13057" width="11.5703125" style="77"/>
    <col min="13058" max="13058" width="72.42578125" style="77" customWidth="1"/>
    <col min="13059" max="13059" width="19.28515625" style="77" customWidth="1"/>
    <col min="13060" max="13060" width="21" style="77" customWidth="1"/>
    <col min="13061" max="13061" width="11.7109375" style="77" bestFit="1" customWidth="1"/>
    <col min="13062" max="13062" width="18.5703125" style="77" bestFit="1" customWidth="1"/>
    <col min="13063" max="13063" width="14.42578125" style="77" bestFit="1" customWidth="1"/>
    <col min="13064" max="13064" width="11.140625" style="77" bestFit="1" customWidth="1"/>
    <col min="13065" max="13065" width="0" style="77" hidden="1" customWidth="1"/>
    <col min="13066" max="13066" width="11.42578125" style="77" customWidth="1"/>
    <col min="13067" max="13313" width="11.5703125" style="77"/>
    <col min="13314" max="13314" width="72.42578125" style="77" customWidth="1"/>
    <col min="13315" max="13315" width="19.28515625" style="77" customWidth="1"/>
    <col min="13316" max="13316" width="21" style="77" customWidth="1"/>
    <col min="13317" max="13317" width="11.7109375" style="77" bestFit="1" customWidth="1"/>
    <col min="13318" max="13318" width="18.5703125" style="77" bestFit="1" customWidth="1"/>
    <col min="13319" max="13319" width="14.42578125" style="77" bestFit="1" customWidth="1"/>
    <col min="13320" max="13320" width="11.140625" style="77" bestFit="1" customWidth="1"/>
    <col min="13321" max="13321" width="0" style="77" hidden="1" customWidth="1"/>
    <col min="13322" max="13322" width="11.42578125" style="77" customWidth="1"/>
    <col min="13323" max="13569" width="11.5703125" style="77"/>
    <col min="13570" max="13570" width="72.42578125" style="77" customWidth="1"/>
    <col min="13571" max="13571" width="19.28515625" style="77" customWidth="1"/>
    <col min="13572" max="13572" width="21" style="77" customWidth="1"/>
    <col min="13573" max="13573" width="11.7109375" style="77" bestFit="1" customWidth="1"/>
    <col min="13574" max="13574" width="18.5703125" style="77" bestFit="1" customWidth="1"/>
    <col min="13575" max="13575" width="14.42578125" style="77" bestFit="1" customWidth="1"/>
    <col min="13576" max="13576" width="11.140625" style="77" bestFit="1" customWidth="1"/>
    <col min="13577" max="13577" width="0" style="77" hidden="1" customWidth="1"/>
    <col min="13578" max="13578" width="11.42578125" style="77" customWidth="1"/>
    <col min="13579" max="13825" width="11.5703125" style="77"/>
    <col min="13826" max="13826" width="72.42578125" style="77" customWidth="1"/>
    <col min="13827" max="13827" width="19.28515625" style="77" customWidth="1"/>
    <col min="13828" max="13828" width="21" style="77" customWidth="1"/>
    <col min="13829" max="13829" width="11.7109375" style="77" bestFit="1" customWidth="1"/>
    <col min="13830" max="13830" width="18.5703125" style="77" bestFit="1" customWidth="1"/>
    <col min="13831" max="13831" width="14.42578125" style="77" bestFit="1" customWidth="1"/>
    <col min="13832" max="13832" width="11.140625" style="77" bestFit="1" customWidth="1"/>
    <col min="13833" max="13833" width="0" style="77" hidden="1" customWidth="1"/>
    <col min="13834" max="13834" width="11.42578125" style="77" customWidth="1"/>
    <col min="13835" max="14081" width="11.5703125" style="77"/>
    <col min="14082" max="14082" width="72.42578125" style="77" customWidth="1"/>
    <col min="14083" max="14083" width="19.28515625" style="77" customWidth="1"/>
    <col min="14084" max="14084" width="21" style="77" customWidth="1"/>
    <col min="14085" max="14085" width="11.7109375" style="77" bestFit="1" customWidth="1"/>
    <col min="14086" max="14086" width="18.5703125" style="77" bestFit="1" customWidth="1"/>
    <col min="14087" max="14087" width="14.42578125" style="77" bestFit="1" customWidth="1"/>
    <col min="14088" max="14088" width="11.140625" style="77" bestFit="1" customWidth="1"/>
    <col min="14089" max="14089" width="0" style="77" hidden="1" customWidth="1"/>
    <col min="14090" max="14090" width="11.42578125" style="77" customWidth="1"/>
    <col min="14091" max="14337" width="11.5703125" style="77"/>
    <col min="14338" max="14338" width="72.42578125" style="77" customWidth="1"/>
    <col min="14339" max="14339" width="19.28515625" style="77" customWidth="1"/>
    <col min="14340" max="14340" width="21" style="77" customWidth="1"/>
    <col min="14341" max="14341" width="11.7109375" style="77" bestFit="1" customWidth="1"/>
    <col min="14342" max="14342" width="18.5703125" style="77" bestFit="1" customWidth="1"/>
    <col min="14343" max="14343" width="14.42578125" style="77" bestFit="1" customWidth="1"/>
    <col min="14344" max="14344" width="11.140625" style="77" bestFit="1" customWidth="1"/>
    <col min="14345" max="14345" width="0" style="77" hidden="1" customWidth="1"/>
    <col min="14346" max="14346" width="11.42578125" style="77" customWidth="1"/>
    <col min="14347" max="14593" width="11.5703125" style="77"/>
    <col min="14594" max="14594" width="72.42578125" style="77" customWidth="1"/>
    <col min="14595" max="14595" width="19.28515625" style="77" customWidth="1"/>
    <col min="14596" max="14596" width="21" style="77" customWidth="1"/>
    <col min="14597" max="14597" width="11.7109375" style="77" bestFit="1" customWidth="1"/>
    <col min="14598" max="14598" width="18.5703125" style="77" bestFit="1" customWidth="1"/>
    <col min="14599" max="14599" width="14.42578125" style="77" bestFit="1" customWidth="1"/>
    <col min="14600" max="14600" width="11.140625" style="77" bestFit="1" customWidth="1"/>
    <col min="14601" max="14601" width="0" style="77" hidden="1" customWidth="1"/>
    <col min="14602" max="14602" width="11.42578125" style="77" customWidth="1"/>
    <col min="14603" max="14849" width="11.5703125" style="77"/>
    <col min="14850" max="14850" width="72.42578125" style="77" customWidth="1"/>
    <col min="14851" max="14851" width="19.28515625" style="77" customWidth="1"/>
    <col min="14852" max="14852" width="21" style="77" customWidth="1"/>
    <col min="14853" max="14853" width="11.7109375" style="77" bestFit="1" customWidth="1"/>
    <col min="14854" max="14854" width="18.5703125" style="77" bestFit="1" customWidth="1"/>
    <col min="14855" max="14855" width="14.42578125" style="77" bestFit="1" customWidth="1"/>
    <col min="14856" max="14856" width="11.140625" style="77" bestFit="1" customWidth="1"/>
    <col min="14857" max="14857" width="0" style="77" hidden="1" customWidth="1"/>
    <col min="14858" max="14858" width="11.42578125" style="77" customWidth="1"/>
    <col min="14859" max="15105" width="11.5703125" style="77"/>
    <col min="15106" max="15106" width="72.42578125" style="77" customWidth="1"/>
    <col min="15107" max="15107" width="19.28515625" style="77" customWidth="1"/>
    <col min="15108" max="15108" width="21" style="77" customWidth="1"/>
    <col min="15109" max="15109" width="11.7109375" style="77" bestFit="1" customWidth="1"/>
    <col min="15110" max="15110" width="18.5703125" style="77" bestFit="1" customWidth="1"/>
    <col min="15111" max="15111" width="14.42578125" style="77" bestFit="1" customWidth="1"/>
    <col min="15112" max="15112" width="11.140625" style="77" bestFit="1" customWidth="1"/>
    <col min="15113" max="15113" width="0" style="77" hidden="1" customWidth="1"/>
    <col min="15114" max="15114" width="11.42578125" style="77" customWidth="1"/>
    <col min="15115" max="15361" width="11.5703125" style="77"/>
    <col min="15362" max="15362" width="72.42578125" style="77" customWidth="1"/>
    <col min="15363" max="15363" width="19.28515625" style="77" customWidth="1"/>
    <col min="15364" max="15364" width="21" style="77" customWidth="1"/>
    <col min="15365" max="15365" width="11.7109375" style="77" bestFit="1" customWidth="1"/>
    <col min="15366" max="15366" width="18.5703125" style="77" bestFit="1" customWidth="1"/>
    <col min="15367" max="15367" width="14.42578125" style="77" bestFit="1" customWidth="1"/>
    <col min="15368" max="15368" width="11.140625" style="77" bestFit="1" customWidth="1"/>
    <col min="15369" max="15369" width="0" style="77" hidden="1" customWidth="1"/>
    <col min="15370" max="15370" width="11.42578125" style="77" customWidth="1"/>
    <col min="15371" max="15617" width="11.5703125" style="77"/>
    <col min="15618" max="15618" width="72.42578125" style="77" customWidth="1"/>
    <col min="15619" max="15619" width="19.28515625" style="77" customWidth="1"/>
    <col min="15620" max="15620" width="21" style="77" customWidth="1"/>
    <col min="15621" max="15621" width="11.7109375" style="77" bestFit="1" customWidth="1"/>
    <col min="15622" max="15622" width="18.5703125" style="77" bestFit="1" customWidth="1"/>
    <col min="15623" max="15623" width="14.42578125" style="77" bestFit="1" customWidth="1"/>
    <col min="15624" max="15624" width="11.140625" style="77" bestFit="1" customWidth="1"/>
    <col min="15625" max="15625" width="0" style="77" hidden="1" customWidth="1"/>
    <col min="15626" max="15626" width="11.42578125" style="77" customWidth="1"/>
    <col min="15627" max="15873" width="11.5703125" style="77"/>
    <col min="15874" max="15874" width="72.42578125" style="77" customWidth="1"/>
    <col min="15875" max="15875" width="19.28515625" style="77" customWidth="1"/>
    <col min="15876" max="15876" width="21" style="77" customWidth="1"/>
    <col min="15877" max="15877" width="11.7109375" style="77" bestFit="1" customWidth="1"/>
    <col min="15878" max="15878" width="18.5703125" style="77" bestFit="1" customWidth="1"/>
    <col min="15879" max="15879" width="14.42578125" style="77" bestFit="1" customWidth="1"/>
    <col min="15880" max="15880" width="11.140625" style="77" bestFit="1" customWidth="1"/>
    <col min="15881" max="15881" width="0" style="77" hidden="1" customWidth="1"/>
    <col min="15882" max="15882" width="11.42578125" style="77" customWidth="1"/>
    <col min="15883" max="16129" width="11.5703125" style="77"/>
    <col min="16130" max="16130" width="72.42578125" style="77" customWidth="1"/>
    <col min="16131" max="16131" width="19.28515625" style="77" customWidth="1"/>
    <col min="16132" max="16132" width="21" style="77" customWidth="1"/>
    <col min="16133" max="16133" width="11.7109375" style="77" bestFit="1" customWidth="1"/>
    <col min="16134" max="16134" width="18.5703125" style="77" bestFit="1" customWidth="1"/>
    <col min="16135" max="16135" width="14.42578125" style="77" bestFit="1" customWidth="1"/>
    <col min="16136" max="16136" width="11.140625" style="77" bestFit="1" customWidth="1"/>
    <col min="16137" max="16137" width="0" style="77" hidden="1" customWidth="1"/>
    <col min="16138" max="16138" width="11.42578125" style="77" customWidth="1"/>
    <col min="16139" max="16384" width="11.5703125" style="77"/>
  </cols>
  <sheetData>
    <row r="2" spans="2:9" ht="15.75" x14ac:dyDescent="0.25">
      <c r="B2" s="764" t="s">
        <v>0</v>
      </c>
      <c r="C2" s="764"/>
      <c r="D2" s="764"/>
      <c r="E2" s="76"/>
      <c r="F2" s="76"/>
      <c r="G2" s="76"/>
    </row>
    <row r="3" spans="2:9" ht="15.75" x14ac:dyDescent="0.25">
      <c r="B3" s="352"/>
      <c r="C3" s="352"/>
      <c r="D3" s="122"/>
      <c r="E3" s="76"/>
      <c r="F3" s="76"/>
      <c r="G3" s="76"/>
    </row>
    <row r="4" spans="2:9" ht="15.75" x14ac:dyDescent="0.25">
      <c r="B4" s="764" t="s">
        <v>101</v>
      </c>
      <c r="C4" s="764"/>
      <c r="D4" s="764"/>
    </row>
    <row r="5" spans="2:9" x14ac:dyDescent="0.2">
      <c r="B5" s="754" t="s">
        <v>735</v>
      </c>
      <c r="C5" s="754"/>
      <c r="D5" s="754"/>
    </row>
    <row r="6" spans="2:9" x14ac:dyDescent="0.2">
      <c r="B6" s="754" t="s">
        <v>102</v>
      </c>
      <c r="C6" s="754"/>
      <c r="D6" s="754"/>
    </row>
    <row r="7" spans="2:9" ht="16.5" thickBot="1" x14ac:dyDescent="0.3">
      <c r="D7" s="122"/>
    </row>
    <row r="8" spans="2:9" ht="14.25" x14ac:dyDescent="0.2">
      <c r="B8" s="765"/>
      <c r="C8" s="767" t="s">
        <v>3</v>
      </c>
      <c r="D8" s="769" t="s">
        <v>103</v>
      </c>
      <c r="E8" s="123"/>
      <c r="F8" s="123"/>
      <c r="G8" s="123"/>
      <c r="I8" s="123"/>
    </row>
    <row r="9" spans="2:9" thickBot="1" x14ac:dyDescent="0.25">
      <c r="B9" s="766"/>
      <c r="C9" s="768"/>
      <c r="D9" s="770"/>
    </row>
    <row r="10" spans="2:9" ht="15.75" x14ac:dyDescent="0.25">
      <c r="B10" s="115" t="s">
        <v>104</v>
      </c>
      <c r="C10" s="353"/>
      <c r="D10" s="96"/>
    </row>
    <row r="11" spans="2:9" x14ac:dyDescent="0.2">
      <c r="B11" s="114" t="s">
        <v>105</v>
      </c>
      <c r="C11" s="95"/>
      <c r="D11" s="96"/>
    </row>
    <row r="12" spans="2:9" x14ac:dyDescent="0.2">
      <c r="B12" s="97" t="s">
        <v>106</v>
      </c>
      <c r="C12" s="353">
        <v>0</v>
      </c>
      <c r="D12" s="96">
        <v>0</v>
      </c>
      <c r="E12" s="51"/>
      <c r="F12" s="51"/>
      <c r="G12" s="51"/>
      <c r="H12" s="51"/>
      <c r="I12" s="31"/>
    </row>
    <row r="13" spans="2:9" x14ac:dyDescent="0.2">
      <c r="B13" s="97" t="s">
        <v>107</v>
      </c>
      <c r="C13" s="95">
        <v>1049404345</v>
      </c>
      <c r="D13" s="96">
        <v>791432419</v>
      </c>
      <c r="E13" s="51"/>
      <c r="G13" s="51"/>
    </row>
    <row r="14" spans="2:9" ht="12" customHeight="1" x14ac:dyDescent="0.2">
      <c r="B14" s="97"/>
      <c r="C14" s="353"/>
      <c r="D14" s="96"/>
    </row>
    <row r="15" spans="2:9" x14ac:dyDescent="0.2">
      <c r="B15" s="114" t="s">
        <v>108</v>
      </c>
      <c r="C15" s="95"/>
      <c r="D15" s="96"/>
    </row>
    <row r="16" spans="2:9" x14ac:dyDescent="0.2">
      <c r="B16" s="97" t="s">
        <v>109</v>
      </c>
      <c r="C16" s="353">
        <v>0</v>
      </c>
      <c r="D16" s="96">
        <v>0</v>
      </c>
      <c r="E16" s="51"/>
    </row>
    <row r="17" spans="2:9" ht="15" customHeight="1" x14ac:dyDescent="0.2">
      <c r="B17" s="97" t="s">
        <v>110</v>
      </c>
      <c r="C17" s="353">
        <v>0</v>
      </c>
      <c r="D17" s="96">
        <v>0</v>
      </c>
      <c r="F17" s="51"/>
    </row>
    <row r="18" spans="2:9" ht="12" customHeight="1" x14ac:dyDescent="0.2">
      <c r="B18" s="97"/>
      <c r="C18" s="353"/>
      <c r="D18" s="96"/>
      <c r="F18" s="51"/>
      <c r="I18" s="148"/>
    </row>
    <row r="19" spans="2:9" x14ac:dyDescent="0.2">
      <c r="B19" s="114" t="s">
        <v>111</v>
      </c>
      <c r="C19" s="353"/>
      <c r="D19" s="96"/>
    </row>
    <row r="20" spans="2:9" x14ac:dyDescent="0.2">
      <c r="B20" s="97" t="s">
        <v>112</v>
      </c>
      <c r="C20" s="353">
        <v>0</v>
      </c>
      <c r="D20" s="96">
        <v>0</v>
      </c>
    </row>
    <row r="21" spans="2:9" x14ac:dyDescent="0.2">
      <c r="B21" s="97" t="s">
        <v>113</v>
      </c>
      <c r="C21" s="95">
        <v>0</v>
      </c>
      <c r="D21" s="96">
        <v>0</v>
      </c>
    </row>
    <row r="22" spans="2:9" ht="6" customHeight="1" x14ac:dyDescent="0.2">
      <c r="B22" s="97"/>
      <c r="C22" s="353"/>
      <c r="D22" s="96"/>
    </row>
    <row r="23" spans="2:9" x14ac:dyDescent="0.2">
      <c r="B23" s="114" t="s">
        <v>114</v>
      </c>
      <c r="C23" s="353"/>
      <c r="D23" s="96"/>
    </row>
    <row r="24" spans="2:9" x14ac:dyDescent="0.2">
      <c r="B24" s="97" t="s">
        <v>115</v>
      </c>
      <c r="C24" s="353">
        <v>0</v>
      </c>
      <c r="D24" s="96">
        <v>0</v>
      </c>
    </row>
    <row r="25" spans="2:9" x14ac:dyDescent="0.2">
      <c r="B25" s="97" t="s">
        <v>116</v>
      </c>
      <c r="C25" s="95">
        <v>0</v>
      </c>
      <c r="D25" s="96">
        <v>0</v>
      </c>
    </row>
    <row r="26" spans="2:9" x14ac:dyDescent="0.2">
      <c r="B26" s="97" t="s">
        <v>117</v>
      </c>
      <c r="C26" s="95">
        <v>4790110802</v>
      </c>
      <c r="D26" s="96">
        <v>3408698985</v>
      </c>
      <c r="I26" s="193"/>
    </row>
    <row r="27" spans="2:9" x14ac:dyDescent="0.2">
      <c r="B27" s="97" t="s">
        <v>118</v>
      </c>
      <c r="C27" s="95">
        <v>1354858257</v>
      </c>
      <c r="D27" s="96">
        <v>2573990985</v>
      </c>
      <c r="E27" s="51"/>
      <c r="F27" s="51"/>
      <c r="G27" s="51"/>
      <c r="H27" s="51"/>
      <c r="I27" s="193"/>
    </row>
    <row r="28" spans="2:9" x14ac:dyDescent="0.2">
      <c r="B28" s="97" t="s">
        <v>119</v>
      </c>
      <c r="C28" s="353">
        <v>0</v>
      </c>
      <c r="D28" s="96">
        <v>0</v>
      </c>
      <c r="I28" s="193"/>
    </row>
    <row r="29" spans="2:9" x14ac:dyDescent="0.2">
      <c r="B29" s="97" t="s">
        <v>120</v>
      </c>
      <c r="C29" s="95">
        <v>0</v>
      </c>
      <c r="D29" s="96">
        <v>0</v>
      </c>
      <c r="E29" s="51"/>
      <c r="F29" s="51"/>
      <c r="I29" s="193"/>
    </row>
    <row r="30" spans="2:9" x14ac:dyDescent="0.2">
      <c r="B30" s="97" t="s">
        <v>121</v>
      </c>
      <c r="C30" s="95">
        <v>2188131298</v>
      </c>
      <c r="D30" s="96">
        <v>4249336588</v>
      </c>
      <c r="E30" s="51"/>
      <c r="F30" s="51"/>
      <c r="G30" s="51"/>
      <c r="H30" s="51"/>
      <c r="I30" s="73"/>
    </row>
    <row r="31" spans="2:9" ht="12" customHeight="1" x14ac:dyDescent="0.2">
      <c r="B31" s="97"/>
      <c r="C31" s="353"/>
      <c r="D31" s="96"/>
      <c r="I31" s="193"/>
    </row>
    <row r="32" spans="2:9" x14ac:dyDescent="0.2">
      <c r="B32" s="97" t="s">
        <v>122</v>
      </c>
      <c r="C32" s="95">
        <v>705965575</v>
      </c>
      <c r="D32" s="96">
        <v>1724363739</v>
      </c>
      <c r="E32" s="51"/>
      <c r="F32" s="51"/>
      <c r="I32" s="73"/>
    </row>
    <row r="33" spans="2:7" ht="9.75" customHeight="1" x14ac:dyDescent="0.2">
      <c r="B33" s="97"/>
      <c r="C33" s="353"/>
      <c r="D33" s="96"/>
    </row>
    <row r="34" spans="2:7" ht="15.75" x14ac:dyDescent="0.25">
      <c r="B34" s="115" t="s">
        <v>123</v>
      </c>
      <c r="C34" s="116">
        <v>10088470277</v>
      </c>
      <c r="D34" s="116">
        <v>12747822716</v>
      </c>
      <c r="E34" s="51"/>
      <c r="F34" s="51"/>
      <c r="G34" s="51"/>
    </row>
    <row r="35" spans="2:7" x14ac:dyDescent="0.2">
      <c r="B35" s="97"/>
      <c r="C35" s="353"/>
      <c r="D35" s="96"/>
      <c r="F35" s="51"/>
      <c r="G35" s="51"/>
    </row>
    <row r="36" spans="2:7" ht="15.75" x14ac:dyDescent="0.25">
      <c r="B36" s="115" t="s">
        <v>124</v>
      </c>
      <c r="C36" s="353"/>
      <c r="D36" s="96"/>
      <c r="F36" s="51"/>
    </row>
    <row r="37" spans="2:7" x14ac:dyDescent="0.2">
      <c r="B37" s="97" t="s">
        <v>125</v>
      </c>
      <c r="C37" s="95">
        <v>120019460</v>
      </c>
      <c r="D37" s="96">
        <v>121152230</v>
      </c>
      <c r="F37" s="51"/>
    </row>
    <row r="38" spans="2:7" x14ac:dyDescent="0.2">
      <c r="B38" s="97" t="s">
        <v>126</v>
      </c>
      <c r="C38" s="95">
        <v>104939607</v>
      </c>
      <c r="D38" s="96">
        <v>96809077</v>
      </c>
      <c r="F38" s="51"/>
      <c r="G38" s="51"/>
    </row>
    <row r="39" spans="2:7" x14ac:dyDescent="0.2">
      <c r="B39" s="97" t="s">
        <v>127</v>
      </c>
      <c r="C39" s="354">
        <v>1312568176</v>
      </c>
      <c r="D39" s="355">
        <v>547157313</v>
      </c>
      <c r="E39" s="51"/>
      <c r="F39" s="51"/>
    </row>
    <row r="40" spans="2:7" ht="15.75" x14ac:dyDescent="0.25">
      <c r="B40" s="115" t="s">
        <v>128</v>
      </c>
      <c r="C40" s="117">
        <v>8550943034</v>
      </c>
      <c r="D40" s="118">
        <v>11982704096</v>
      </c>
      <c r="E40" s="51"/>
      <c r="F40" s="51"/>
      <c r="G40" s="51"/>
    </row>
    <row r="41" spans="2:7" ht="18.75" customHeight="1" x14ac:dyDescent="0.2">
      <c r="B41" s="97" t="s">
        <v>129</v>
      </c>
      <c r="C41" s="95">
        <v>0</v>
      </c>
      <c r="D41" s="96">
        <v>0</v>
      </c>
      <c r="F41" s="51"/>
    </row>
    <row r="42" spans="2:7" x14ac:dyDescent="0.2">
      <c r="B42" s="97" t="s">
        <v>130</v>
      </c>
      <c r="C42" s="95">
        <v>22821702</v>
      </c>
      <c r="D42" s="96">
        <v>995454</v>
      </c>
      <c r="F42" s="51"/>
    </row>
    <row r="43" spans="2:7" x14ac:dyDescent="0.2">
      <c r="B43" s="97" t="s">
        <v>131</v>
      </c>
      <c r="C43" s="95">
        <v>0</v>
      </c>
      <c r="D43" s="96">
        <v>0</v>
      </c>
      <c r="F43" s="51"/>
    </row>
    <row r="44" spans="2:7" x14ac:dyDescent="0.2">
      <c r="B44" s="97" t="s">
        <v>132</v>
      </c>
      <c r="C44" s="355">
        <v>0</v>
      </c>
      <c r="D44" s="355">
        <v>0</v>
      </c>
      <c r="F44" s="51"/>
    </row>
    <row r="45" spans="2:7" ht="15.75" x14ac:dyDescent="0.25">
      <c r="B45" s="97"/>
      <c r="C45" s="117">
        <v>22821702</v>
      </c>
      <c r="D45" s="116">
        <v>995454</v>
      </c>
      <c r="F45" s="51"/>
    </row>
    <row r="46" spans="2:7" ht="15.75" x14ac:dyDescent="0.25">
      <c r="B46" s="115" t="s">
        <v>133</v>
      </c>
      <c r="C46" s="95"/>
      <c r="D46" s="96"/>
      <c r="G46" s="51"/>
    </row>
    <row r="47" spans="2:7" x14ac:dyDescent="0.2">
      <c r="B47" s="97" t="s">
        <v>134</v>
      </c>
      <c r="C47" s="95">
        <v>2698252955</v>
      </c>
      <c r="D47" s="96">
        <v>2740194925</v>
      </c>
    </row>
    <row r="48" spans="2:7" x14ac:dyDescent="0.2">
      <c r="B48" s="97" t="s">
        <v>135</v>
      </c>
      <c r="C48" s="95">
        <v>104920569</v>
      </c>
      <c r="D48" s="96">
        <v>107426826</v>
      </c>
    </row>
    <row r="49" spans="2:7" x14ac:dyDescent="0.2">
      <c r="B49" s="97" t="s">
        <v>136</v>
      </c>
      <c r="C49" s="95">
        <v>28069543</v>
      </c>
      <c r="D49" s="96">
        <v>29250001</v>
      </c>
    </row>
    <row r="50" spans="2:7" x14ac:dyDescent="0.2">
      <c r="B50" s="97" t="s">
        <v>137</v>
      </c>
      <c r="C50" s="95">
        <v>212017056</v>
      </c>
      <c r="D50" s="96">
        <v>214721688</v>
      </c>
    </row>
    <row r="51" spans="2:7" ht="13.5" customHeight="1" x14ac:dyDescent="0.2">
      <c r="B51" s="97" t="s">
        <v>138</v>
      </c>
      <c r="C51" s="95">
        <v>146371792</v>
      </c>
      <c r="D51" s="96">
        <v>110250727</v>
      </c>
      <c r="G51" s="51"/>
    </row>
    <row r="52" spans="2:7" x14ac:dyDescent="0.2">
      <c r="B52" s="97" t="s">
        <v>139</v>
      </c>
      <c r="C52" s="95">
        <v>6885130</v>
      </c>
      <c r="D52" s="96">
        <v>7798432</v>
      </c>
    </row>
    <row r="53" spans="2:7" x14ac:dyDescent="0.2">
      <c r="B53" s="97" t="s">
        <v>140</v>
      </c>
      <c r="C53" s="95">
        <v>6344403</v>
      </c>
      <c r="D53" s="96">
        <v>84551257</v>
      </c>
    </row>
    <row r="54" spans="2:7" x14ac:dyDescent="0.2">
      <c r="B54" s="97" t="s">
        <v>141</v>
      </c>
      <c r="C54" s="95">
        <v>259915242</v>
      </c>
      <c r="D54" s="96">
        <v>542428066</v>
      </c>
      <c r="F54" s="124"/>
    </row>
    <row r="55" spans="2:7" x14ac:dyDescent="0.2">
      <c r="B55" s="97" t="s">
        <v>142</v>
      </c>
      <c r="C55" s="356">
        <v>1832909225</v>
      </c>
      <c r="D55" s="355">
        <v>1113722044</v>
      </c>
      <c r="F55" s="124"/>
    </row>
    <row r="56" spans="2:7" ht="15.75" x14ac:dyDescent="0.25">
      <c r="B56" s="97"/>
      <c r="C56" s="117">
        <v>5295685915</v>
      </c>
      <c r="D56" s="116">
        <v>4950343966</v>
      </c>
      <c r="F56" s="124"/>
      <c r="G56" s="125"/>
    </row>
    <row r="57" spans="2:7" ht="15.75" customHeight="1" x14ac:dyDescent="0.2">
      <c r="B57" s="97"/>
      <c r="C57" s="95"/>
      <c r="D57" s="96"/>
      <c r="F57" s="124"/>
    </row>
    <row r="58" spans="2:7" ht="16.5" thickBot="1" x14ac:dyDescent="0.3">
      <c r="B58" s="115" t="s">
        <v>143</v>
      </c>
      <c r="C58" s="119">
        <v>3232435417</v>
      </c>
      <c r="D58" s="119">
        <v>7031364676</v>
      </c>
      <c r="F58" s="124"/>
    </row>
    <row r="59" spans="2:7" x14ac:dyDescent="0.2">
      <c r="B59" s="97"/>
      <c r="C59" s="95"/>
      <c r="D59" s="96"/>
    </row>
    <row r="60" spans="2:7" ht="15.75" x14ac:dyDescent="0.25">
      <c r="B60" s="115" t="s">
        <v>144</v>
      </c>
      <c r="C60" s="95"/>
      <c r="D60" s="96"/>
    </row>
    <row r="61" spans="2:7" x14ac:dyDescent="0.2">
      <c r="B61" s="97" t="s">
        <v>145</v>
      </c>
      <c r="C61" s="95">
        <v>0</v>
      </c>
      <c r="D61" s="96">
        <v>0</v>
      </c>
    </row>
    <row r="62" spans="2:7" x14ac:dyDescent="0.2">
      <c r="B62" s="97" t="s">
        <v>146</v>
      </c>
      <c r="C62" s="95">
        <v>376271112</v>
      </c>
      <c r="D62" s="96">
        <v>224756898</v>
      </c>
    </row>
    <row r="63" spans="2:7" x14ac:dyDescent="0.2">
      <c r="B63" s="97" t="s">
        <v>147</v>
      </c>
      <c r="C63" s="95">
        <v>0</v>
      </c>
      <c r="D63" s="96">
        <v>0</v>
      </c>
    </row>
    <row r="64" spans="2:7" ht="15.75" x14ac:dyDescent="0.25">
      <c r="B64" s="115" t="s">
        <v>148</v>
      </c>
      <c r="C64" s="95"/>
      <c r="D64" s="96"/>
      <c r="F64" s="51"/>
    </row>
    <row r="65" spans="2:8" x14ac:dyDescent="0.2">
      <c r="B65" s="97" t="s">
        <v>149</v>
      </c>
      <c r="C65" s="95">
        <v>0</v>
      </c>
      <c r="D65" s="96">
        <v>0</v>
      </c>
    </row>
    <row r="66" spans="2:8" x14ac:dyDescent="0.2">
      <c r="B66" s="97" t="s">
        <v>150</v>
      </c>
      <c r="C66" s="95">
        <v>35731154.800000004</v>
      </c>
      <c r="D66" s="96">
        <v>-269962211</v>
      </c>
    </row>
    <row r="67" spans="2:8" ht="15.75" x14ac:dyDescent="0.25">
      <c r="B67" s="115" t="s">
        <v>151</v>
      </c>
      <c r="C67" s="95"/>
      <c r="D67" s="96"/>
      <c r="F67" s="51"/>
      <c r="G67" s="51"/>
    </row>
    <row r="68" spans="2:8" x14ac:dyDescent="0.2">
      <c r="B68" s="97" t="s">
        <v>152</v>
      </c>
      <c r="C68" s="95">
        <v>4440587658</v>
      </c>
      <c r="D68" s="96">
        <v>4605317645</v>
      </c>
    </row>
    <row r="69" spans="2:8" x14ac:dyDescent="0.2">
      <c r="B69" s="97" t="s">
        <v>150</v>
      </c>
      <c r="C69" s="95">
        <v>29234581.199999996</v>
      </c>
      <c r="D69" s="96">
        <v>-141738333</v>
      </c>
    </row>
    <row r="70" spans="2:8" x14ac:dyDescent="0.2">
      <c r="B70" s="97" t="s">
        <v>153</v>
      </c>
      <c r="C70" s="95">
        <v>0</v>
      </c>
      <c r="D70" s="96">
        <v>0</v>
      </c>
    </row>
    <row r="71" spans="2:8" x14ac:dyDescent="0.2">
      <c r="B71" s="97" t="s">
        <v>154</v>
      </c>
      <c r="C71" s="95">
        <v>0</v>
      </c>
      <c r="D71" s="96">
        <v>0</v>
      </c>
      <c r="F71" s="51"/>
    </row>
    <row r="72" spans="2:8" x14ac:dyDescent="0.2">
      <c r="B72" s="97" t="s">
        <v>155</v>
      </c>
      <c r="C72" s="95">
        <v>0</v>
      </c>
      <c r="D72" s="96">
        <v>0</v>
      </c>
      <c r="E72" s="51"/>
    </row>
    <row r="73" spans="2:8" ht="15.75" x14ac:dyDescent="0.25">
      <c r="B73" s="115" t="s">
        <v>156</v>
      </c>
      <c r="C73" s="95">
        <v>0</v>
      </c>
      <c r="D73" s="96">
        <v>0</v>
      </c>
      <c r="F73" s="51"/>
      <c r="G73" s="125"/>
      <c r="H73" s="51"/>
    </row>
    <row r="74" spans="2:8" x14ac:dyDescent="0.2">
      <c r="B74" s="97" t="s">
        <v>157</v>
      </c>
      <c r="C74" s="95">
        <v>0</v>
      </c>
      <c r="D74" s="96">
        <v>0</v>
      </c>
    </row>
    <row r="75" spans="2:8" x14ac:dyDescent="0.2">
      <c r="B75" s="97" t="s">
        <v>158</v>
      </c>
      <c r="C75" s="95">
        <v>0</v>
      </c>
      <c r="D75" s="96">
        <v>0</v>
      </c>
      <c r="G75" s="51"/>
    </row>
    <row r="76" spans="2:8" ht="12" customHeight="1" x14ac:dyDescent="0.2">
      <c r="B76" s="97"/>
      <c r="C76" s="95"/>
      <c r="D76" s="96"/>
    </row>
    <row r="77" spans="2:8" ht="16.5" thickBot="1" x14ac:dyDescent="0.3">
      <c r="B77" s="115" t="s">
        <v>159</v>
      </c>
      <c r="C77" s="119">
        <v>-1519457616.9999998</v>
      </c>
      <c r="D77" s="119">
        <v>1789589589</v>
      </c>
      <c r="E77" s="51"/>
      <c r="F77" s="51"/>
      <c r="G77" s="51"/>
    </row>
    <row r="78" spans="2:8" ht="18" customHeight="1" x14ac:dyDescent="0.2">
      <c r="B78" s="97"/>
      <c r="C78" s="95"/>
      <c r="D78" s="357"/>
      <c r="F78" s="51"/>
    </row>
    <row r="79" spans="2:8" x14ac:dyDescent="0.2">
      <c r="B79" s="358" t="s">
        <v>160</v>
      </c>
      <c r="C79" s="354">
        <v>0</v>
      </c>
      <c r="D79" s="355">
        <v>0</v>
      </c>
    </row>
    <row r="80" spans="2:8" ht="15.75" thickBot="1" x14ac:dyDescent="0.25">
      <c r="B80" s="97" t="s">
        <v>161</v>
      </c>
      <c r="C80" s="95">
        <v>0</v>
      </c>
      <c r="D80" s="96">
        <v>0</v>
      </c>
    </row>
    <row r="81" spans="2:9" ht="18.75" customHeight="1" thickBot="1" x14ac:dyDescent="0.3">
      <c r="B81" s="126" t="s">
        <v>162</v>
      </c>
      <c r="C81" s="127">
        <v>-1519457616.9999998</v>
      </c>
      <c r="D81" s="128">
        <v>1789589589</v>
      </c>
      <c r="E81" s="51"/>
      <c r="F81" s="51"/>
      <c r="G81" s="51"/>
      <c r="I81" s="148"/>
    </row>
    <row r="82" spans="2:9" ht="9" customHeight="1" x14ac:dyDescent="0.25">
      <c r="B82" s="76"/>
      <c r="C82" s="76"/>
      <c r="D82" s="120"/>
    </row>
    <row r="83" spans="2:9" ht="15.75" x14ac:dyDescent="0.25">
      <c r="B83" s="76" t="s">
        <v>704</v>
      </c>
      <c r="C83" s="76"/>
      <c r="D83" s="76"/>
    </row>
    <row r="84" spans="2:9" ht="15.75" x14ac:dyDescent="0.25">
      <c r="B84" s="76"/>
      <c r="C84" s="76"/>
      <c r="D84" s="120"/>
      <c r="E84" s="51"/>
    </row>
    <row r="85" spans="2:9" ht="15.75" x14ac:dyDescent="0.25">
      <c r="B85" s="76"/>
      <c r="C85" s="76"/>
      <c r="D85" s="76"/>
    </row>
    <row r="86" spans="2:9" x14ac:dyDescent="0.2">
      <c r="B86" s="359"/>
      <c r="C86" s="98"/>
      <c r="F86" s="51"/>
      <c r="G86" s="51"/>
    </row>
    <row r="87" spans="2:9" x14ac:dyDescent="0.2">
      <c r="B87" s="204"/>
      <c r="C87" s="754"/>
      <c r="D87" s="754"/>
      <c r="H87" s="51"/>
    </row>
    <row r="88" spans="2:9" x14ac:dyDescent="0.2">
      <c r="B88" s="204"/>
      <c r="C88" s="763"/>
      <c r="D88" s="763"/>
    </row>
    <row r="89" spans="2:9" x14ac:dyDescent="0.2">
      <c r="B89" s="98"/>
      <c r="C89" s="360"/>
      <c r="D89" s="361"/>
    </row>
    <row r="90" spans="2:9" ht="15.75" x14ac:dyDescent="0.2">
      <c r="B90" s="121"/>
      <c r="C90" s="362"/>
      <c r="D90" s="363"/>
    </row>
  </sheetData>
  <mergeCells count="9">
    <mergeCell ref="C87:D87"/>
    <mergeCell ref="C88:D88"/>
    <mergeCell ref="B2:D2"/>
    <mergeCell ref="B4:D4"/>
    <mergeCell ref="B5:D5"/>
    <mergeCell ref="B6:D6"/>
    <mergeCell ref="B8:B9"/>
    <mergeCell ref="C8:C9"/>
    <mergeCell ref="D8:D9"/>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39"/>
  <sheetViews>
    <sheetView showGridLines="0" topLeftCell="A23" zoomScale="70" zoomScaleNormal="70" workbookViewId="0">
      <selection activeCell="D35" sqref="D35"/>
    </sheetView>
  </sheetViews>
  <sheetFormatPr baseColWidth="10" defaultColWidth="11.5703125" defaultRowHeight="14.25" x14ac:dyDescent="0.2"/>
  <cols>
    <col min="1" max="1" width="7.85546875" style="77" customWidth="1"/>
    <col min="2" max="2" width="84.7109375" style="77" customWidth="1"/>
    <col min="3" max="3" width="23.85546875" style="77" customWidth="1"/>
    <col min="4" max="4" width="17.42578125" style="77" bestFit="1" customWidth="1"/>
    <col min="5" max="16384" width="11.5703125" style="77"/>
  </cols>
  <sheetData>
    <row r="1" spans="2:4" ht="20.25" x14ac:dyDescent="0.3">
      <c r="B1" s="771" t="s">
        <v>0</v>
      </c>
      <c r="C1" s="771"/>
      <c r="D1" s="771"/>
    </row>
    <row r="2" spans="2:4" ht="18" x14ac:dyDescent="0.25">
      <c r="B2" s="129"/>
      <c r="C2" s="129"/>
      <c r="D2" s="129"/>
    </row>
    <row r="3" spans="2:4" ht="15" x14ac:dyDescent="0.25">
      <c r="B3" s="774" t="s">
        <v>163</v>
      </c>
      <c r="C3" s="774"/>
      <c r="D3" s="774"/>
    </row>
    <row r="4" spans="2:4" x14ac:dyDescent="0.2">
      <c r="B4" s="773" t="s">
        <v>736</v>
      </c>
      <c r="C4" s="773"/>
      <c r="D4" s="773"/>
    </row>
    <row r="5" spans="2:4" x14ac:dyDescent="0.2">
      <c r="B5" s="773" t="s">
        <v>102</v>
      </c>
      <c r="C5" s="773"/>
      <c r="D5" s="773"/>
    </row>
    <row r="6" spans="2:4" ht="15" thickBot="1" x14ac:dyDescent="0.25">
      <c r="B6" s="206"/>
      <c r="C6" s="206"/>
      <c r="D6" s="206"/>
    </row>
    <row r="7" spans="2:4" ht="15.75" thickBot="1" x14ac:dyDescent="0.3">
      <c r="B7" s="132" t="s">
        <v>164</v>
      </c>
      <c r="C7" s="133">
        <v>2022</v>
      </c>
      <c r="D7" s="673">
        <v>2021</v>
      </c>
    </row>
    <row r="8" spans="2:4" x14ac:dyDescent="0.2">
      <c r="B8" s="2" t="s">
        <v>165</v>
      </c>
      <c r="C8" s="134">
        <v>1716231870</v>
      </c>
      <c r="D8" s="134">
        <v>3861048759</v>
      </c>
    </row>
    <row r="9" spans="2:4" x14ac:dyDescent="0.2">
      <c r="B9" s="135" t="s">
        <v>166</v>
      </c>
      <c r="C9" s="134">
        <v>-2317513290</v>
      </c>
      <c r="D9" s="134">
        <v>-32330131601</v>
      </c>
    </row>
    <row r="10" spans="2:4" x14ac:dyDescent="0.2">
      <c r="B10" s="134" t="s">
        <v>167</v>
      </c>
      <c r="C10" s="134">
        <v>0</v>
      </c>
      <c r="D10" s="134">
        <v>0</v>
      </c>
    </row>
    <row r="11" spans="2:4" x14ac:dyDescent="0.2">
      <c r="B11" s="134" t="s">
        <v>168</v>
      </c>
      <c r="C11" s="134">
        <v>-1919165095</v>
      </c>
      <c r="D11" s="134">
        <v>-1934623534</v>
      </c>
    </row>
    <row r="12" spans="2:4" x14ac:dyDescent="0.2">
      <c r="B12" s="134" t="s">
        <v>169</v>
      </c>
      <c r="C12" s="134">
        <v>-9201516036</v>
      </c>
      <c r="D12" s="134">
        <v>518525120</v>
      </c>
    </row>
    <row r="13" spans="2:4" ht="15" thickBot="1" x14ac:dyDescent="0.25">
      <c r="B13" s="134" t="s">
        <v>170</v>
      </c>
      <c r="C13" s="134">
        <v>-165884568</v>
      </c>
      <c r="D13" s="134">
        <v>-105428065</v>
      </c>
    </row>
    <row r="14" spans="2:4" ht="15.75" thickBot="1" x14ac:dyDescent="0.3">
      <c r="B14" s="132" t="s">
        <v>171</v>
      </c>
      <c r="C14" s="130">
        <v>-11887847119</v>
      </c>
      <c r="D14" s="130">
        <v>-29990609321</v>
      </c>
    </row>
    <row r="15" spans="2:4" ht="15.75" thickBot="1" x14ac:dyDescent="0.3">
      <c r="B15" s="132" t="s">
        <v>172</v>
      </c>
      <c r="C15" s="132"/>
      <c r="D15" s="132"/>
    </row>
    <row r="16" spans="2:4" x14ac:dyDescent="0.2">
      <c r="B16" s="134" t="s">
        <v>173</v>
      </c>
      <c r="C16" s="134">
        <v>-15846136979</v>
      </c>
      <c r="D16" s="134">
        <v>14590421703</v>
      </c>
    </row>
    <row r="17" spans="2:7" x14ac:dyDescent="0.2">
      <c r="B17" s="134" t="s">
        <v>174</v>
      </c>
      <c r="C17" s="134">
        <v>-6529266209</v>
      </c>
      <c r="D17" s="134">
        <v>-3027028946</v>
      </c>
    </row>
    <row r="18" spans="2:7" ht="15" thickBot="1" x14ac:dyDescent="0.25">
      <c r="B18" s="134" t="s">
        <v>175</v>
      </c>
      <c r="C18" s="134">
        <v>9289472043</v>
      </c>
      <c r="D18" s="134">
        <v>-64898546</v>
      </c>
    </row>
    <row r="19" spans="2:7" ht="15.75" thickBot="1" x14ac:dyDescent="0.3">
      <c r="B19" s="132" t="s">
        <v>176</v>
      </c>
      <c r="C19" s="130">
        <v>-13085931145</v>
      </c>
      <c r="D19" s="130">
        <v>11498494211</v>
      </c>
    </row>
    <row r="20" spans="2:7" ht="15.75" thickBot="1" x14ac:dyDescent="0.3">
      <c r="B20" s="132" t="s">
        <v>177</v>
      </c>
      <c r="C20" s="130"/>
      <c r="D20" s="130"/>
    </row>
    <row r="21" spans="2:7" x14ac:dyDescent="0.2">
      <c r="B21" s="134" t="s">
        <v>178</v>
      </c>
      <c r="C21" s="134">
        <v>-1387223760</v>
      </c>
      <c r="D21" s="134">
        <v>1467225102</v>
      </c>
    </row>
    <row r="22" spans="2:7" x14ac:dyDescent="0.2">
      <c r="B22" s="134" t="s">
        <v>179</v>
      </c>
      <c r="C22" s="134">
        <v>32111305290</v>
      </c>
      <c r="D22" s="134">
        <v>17719764642</v>
      </c>
    </row>
    <row r="23" spans="2:7" x14ac:dyDescent="0.2">
      <c r="B23" s="134" t="s">
        <v>180</v>
      </c>
      <c r="C23" s="134">
        <v>0</v>
      </c>
      <c r="D23" s="134">
        <v>0</v>
      </c>
    </row>
    <row r="24" spans="2:7" ht="15" thickBot="1" x14ac:dyDescent="0.25">
      <c r="B24" s="134" t="s">
        <v>181</v>
      </c>
      <c r="C24" s="134">
        <v>-4148812853</v>
      </c>
      <c r="D24" s="134">
        <v>-3357300092</v>
      </c>
    </row>
    <row r="25" spans="2:7" ht="15.75" thickBot="1" x14ac:dyDescent="0.3">
      <c r="B25" s="132" t="s">
        <v>182</v>
      </c>
      <c r="C25" s="130">
        <v>26575268677</v>
      </c>
      <c r="D25" s="130">
        <v>15829689652</v>
      </c>
    </row>
    <row r="26" spans="2:7" ht="15.75" thickBot="1" x14ac:dyDescent="0.3">
      <c r="B26" s="132" t="s">
        <v>183</v>
      </c>
      <c r="C26" s="130">
        <v>64965736</v>
      </c>
      <c r="D26" s="130">
        <v>-411700545</v>
      </c>
    </row>
    <row r="27" spans="2:7" x14ac:dyDescent="0.2">
      <c r="B27" s="134" t="s">
        <v>184</v>
      </c>
      <c r="C27" s="134">
        <v>1666456149</v>
      </c>
      <c r="D27" s="134">
        <v>-3074126003</v>
      </c>
    </row>
    <row r="28" spans="2:7" ht="15" thickBot="1" x14ac:dyDescent="0.25">
      <c r="B28" s="134" t="s">
        <v>185</v>
      </c>
      <c r="C28" s="134">
        <v>1659920865</v>
      </c>
      <c r="D28" s="134">
        <v>4734046868</v>
      </c>
      <c r="G28" s="148"/>
    </row>
    <row r="29" spans="2:7" ht="15.75" thickBot="1" x14ac:dyDescent="0.3">
      <c r="B29" s="132" t="s">
        <v>186</v>
      </c>
      <c r="C29" s="130">
        <v>3326377014</v>
      </c>
      <c r="D29" s="130">
        <v>1659920865</v>
      </c>
    </row>
    <row r="30" spans="2:7" x14ac:dyDescent="0.2">
      <c r="B30" s="136"/>
      <c r="C30" s="136"/>
      <c r="D30" s="137"/>
    </row>
    <row r="31" spans="2:7" x14ac:dyDescent="0.2">
      <c r="B31" s="772" t="s">
        <v>93</v>
      </c>
      <c r="C31" s="772"/>
      <c r="D31" s="772"/>
    </row>
    <row r="32" spans="2:7" x14ac:dyDescent="0.2">
      <c r="B32" s="205"/>
      <c r="C32" s="205"/>
      <c r="D32" s="205"/>
    </row>
    <row r="33" spans="2:4" x14ac:dyDescent="0.2">
      <c r="B33" s="205"/>
      <c r="C33" s="205"/>
      <c r="D33" s="205"/>
    </row>
    <row r="34" spans="2:4" x14ac:dyDescent="0.2">
      <c r="B34" s="1"/>
      <c r="C34" s="1"/>
      <c r="D34" s="1"/>
    </row>
    <row r="35" spans="2:4" x14ac:dyDescent="0.2">
      <c r="B35" s="138"/>
      <c r="C35" s="136"/>
      <c r="D35" s="136"/>
    </row>
    <row r="36" spans="2:4" x14ac:dyDescent="0.2">
      <c r="B36" s="138"/>
      <c r="C36" s="271"/>
      <c r="D36" s="136"/>
    </row>
    <row r="37" spans="2:4" x14ac:dyDescent="0.2">
      <c r="B37" s="138"/>
      <c r="C37" s="139"/>
      <c r="D37" s="139"/>
    </row>
    <row r="38" spans="2:4" x14ac:dyDescent="0.2">
      <c r="B38" s="137"/>
      <c r="C38" s="137"/>
      <c r="D38" s="137"/>
    </row>
    <row r="39" spans="2:4" x14ac:dyDescent="0.2">
      <c r="B39" s="131"/>
      <c r="C39" s="131"/>
      <c r="D39" s="131"/>
    </row>
  </sheetData>
  <mergeCells count="5">
    <mergeCell ref="B1:D1"/>
    <mergeCell ref="B31:D31"/>
    <mergeCell ref="B4:D4"/>
    <mergeCell ref="B5:D5"/>
    <mergeCell ref="B3:D3"/>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Q27"/>
  <sheetViews>
    <sheetView showGridLines="0" topLeftCell="A25" zoomScale="80" zoomScaleNormal="80" workbookViewId="0">
      <selection activeCell="I22" sqref="I22"/>
    </sheetView>
  </sheetViews>
  <sheetFormatPr baseColWidth="10" defaultRowHeight="14.25" x14ac:dyDescent="0.2"/>
  <cols>
    <col min="1" max="1" width="10.140625" style="77" customWidth="1"/>
    <col min="2" max="2" width="28.85546875" style="77" customWidth="1"/>
    <col min="3" max="3" width="9.42578125" style="77" bestFit="1" customWidth="1"/>
    <col min="4" max="5" width="13.7109375" style="77" bestFit="1" customWidth="1"/>
    <col min="6" max="6" width="12.140625" style="77" bestFit="1" customWidth="1"/>
    <col min="7" max="7" width="12.7109375" style="77" bestFit="1" customWidth="1"/>
    <col min="8" max="8" width="12.140625" style="77" bestFit="1" customWidth="1"/>
    <col min="9" max="9" width="14.85546875" style="77" bestFit="1" customWidth="1"/>
    <col min="10" max="10" width="11" style="77" bestFit="1" customWidth="1"/>
    <col min="11" max="11" width="13.7109375" style="77" bestFit="1" customWidth="1"/>
    <col min="12" max="12" width="14.42578125" style="77" bestFit="1" customWidth="1"/>
    <col min="13" max="13" width="14.85546875" style="77" bestFit="1" customWidth="1"/>
    <col min="14" max="14" width="15.42578125" style="77" bestFit="1" customWidth="1"/>
    <col min="15" max="15" width="13.28515625" style="77" bestFit="1" customWidth="1"/>
    <col min="16" max="16" width="0" style="77" hidden="1" customWidth="1"/>
    <col min="17" max="17" width="12.7109375" style="77" bestFit="1" customWidth="1"/>
    <col min="18" max="257" width="11.5703125" style="77"/>
    <col min="258" max="258" width="10.140625" style="77" customWidth="1"/>
    <col min="259" max="259" width="27.140625" style="77" customWidth="1"/>
    <col min="260" max="260" width="10" style="77" customWidth="1"/>
    <col min="261" max="261" width="13.85546875" style="77" customWidth="1"/>
    <col min="262" max="262" width="13.7109375" style="77" bestFit="1" customWidth="1"/>
    <col min="263" max="263" width="12.28515625" style="77" customWidth="1"/>
    <col min="264" max="264" width="13.85546875" style="77" customWidth="1"/>
    <col min="265" max="265" width="11.28515625" style="77" customWidth="1"/>
    <col min="266" max="266" width="10.85546875" style="77" customWidth="1"/>
    <col min="267" max="267" width="13.28515625" style="77" bestFit="1" customWidth="1"/>
    <col min="268" max="268" width="13.28515625" style="77" customWidth="1"/>
    <col min="269" max="269" width="16.5703125" style="77" bestFit="1" customWidth="1"/>
    <col min="270" max="270" width="18.5703125" style="77" customWidth="1"/>
    <col min="271" max="271" width="13.28515625" style="77" bestFit="1" customWidth="1"/>
    <col min="272" max="272" width="0" style="77" hidden="1" customWidth="1"/>
    <col min="273" max="273" width="12.7109375" style="77" bestFit="1" customWidth="1"/>
    <col min="274" max="513" width="11.5703125" style="77"/>
    <col min="514" max="514" width="10.140625" style="77" customWidth="1"/>
    <col min="515" max="515" width="27.140625" style="77" customWidth="1"/>
    <col min="516" max="516" width="10" style="77" customWidth="1"/>
    <col min="517" max="517" width="13.85546875" style="77" customWidth="1"/>
    <col min="518" max="518" width="13.7109375" style="77" bestFit="1" customWidth="1"/>
    <col min="519" max="519" width="12.28515625" style="77" customWidth="1"/>
    <col min="520" max="520" width="13.85546875" style="77" customWidth="1"/>
    <col min="521" max="521" width="11.28515625" style="77" customWidth="1"/>
    <col min="522" max="522" width="10.85546875" style="77" customWidth="1"/>
    <col min="523" max="523" width="13.28515625" style="77" bestFit="1" customWidth="1"/>
    <col min="524" max="524" width="13.28515625" style="77" customWidth="1"/>
    <col min="525" max="525" width="16.5703125" style="77" bestFit="1" customWidth="1"/>
    <col min="526" max="526" width="18.5703125" style="77" customWidth="1"/>
    <col min="527" max="527" width="13.28515625" style="77" bestFit="1" customWidth="1"/>
    <col min="528" max="528" width="0" style="77" hidden="1" customWidth="1"/>
    <col min="529" max="529" width="12.7109375" style="77" bestFit="1" customWidth="1"/>
    <col min="530" max="769" width="11.5703125" style="77"/>
    <col min="770" max="770" width="10.140625" style="77" customWidth="1"/>
    <col min="771" max="771" width="27.140625" style="77" customWidth="1"/>
    <col min="772" max="772" width="10" style="77" customWidth="1"/>
    <col min="773" max="773" width="13.85546875" style="77" customWidth="1"/>
    <col min="774" max="774" width="13.7109375" style="77" bestFit="1" customWidth="1"/>
    <col min="775" max="775" width="12.28515625" style="77" customWidth="1"/>
    <col min="776" max="776" width="13.85546875" style="77" customWidth="1"/>
    <col min="777" max="777" width="11.28515625" style="77" customWidth="1"/>
    <col min="778" max="778" width="10.85546875" style="77" customWidth="1"/>
    <col min="779" max="779" width="13.28515625" style="77" bestFit="1" customWidth="1"/>
    <col min="780" max="780" width="13.28515625" style="77" customWidth="1"/>
    <col min="781" max="781" width="16.5703125" style="77" bestFit="1" customWidth="1"/>
    <col min="782" max="782" width="18.5703125" style="77" customWidth="1"/>
    <col min="783" max="783" width="13.28515625" style="77" bestFit="1" customWidth="1"/>
    <col min="784" max="784" width="0" style="77" hidden="1" customWidth="1"/>
    <col min="785" max="785" width="12.7109375" style="77" bestFit="1" customWidth="1"/>
    <col min="786" max="1025" width="11.5703125" style="77"/>
    <col min="1026" max="1026" width="10.140625" style="77" customWidth="1"/>
    <col min="1027" max="1027" width="27.140625" style="77" customWidth="1"/>
    <col min="1028" max="1028" width="10" style="77" customWidth="1"/>
    <col min="1029" max="1029" width="13.85546875" style="77" customWidth="1"/>
    <col min="1030" max="1030" width="13.7109375" style="77" bestFit="1" customWidth="1"/>
    <col min="1031" max="1031" width="12.28515625" style="77" customWidth="1"/>
    <col min="1032" max="1032" width="13.85546875" style="77" customWidth="1"/>
    <col min="1033" max="1033" width="11.28515625" style="77" customWidth="1"/>
    <col min="1034" max="1034" width="10.85546875" style="77" customWidth="1"/>
    <col min="1035" max="1035" width="13.28515625" style="77" bestFit="1" customWidth="1"/>
    <col min="1036" max="1036" width="13.28515625" style="77" customWidth="1"/>
    <col min="1037" max="1037" width="16.5703125" style="77" bestFit="1" customWidth="1"/>
    <col min="1038" max="1038" width="18.5703125" style="77" customWidth="1"/>
    <col min="1039" max="1039" width="13.28515625" style="77" bestFit="1" customWidth="1"/>
    <col min="1040" max="1040" width="0" style="77" hidden="1" customWidth="1"/>
    <col min="1041" max="1041" width="12.7109375" style="77" bestFit="1" customWidth="1"/>
    <col min="1042" max="1281" width="11.5703125" style="77"/>
    <col min="1282" max="1282" width="10.140625" style="77" customWidth="1"/>
    <col min="1283" max="1283" width="27.140625" style="77" customWidth="1"/>
    <col min="1284" max="1284" width="10" style="77" customWidth="1"/>
    <col min="1285" max="1285" width="13.85546875" style="77" customWidth="1"/>
    <col min="1286" max="1286" width="13.7109375" style="77" bestFit="1" customWidth="1"/>
    <col min="1287" max="1287" width="12.28515625" style="77" customWidth="1"/>
    <col min="1288" max="1288" width="13.85546875" style="77" customWidth="1"/>
    <col min="1289" max="1289" width="11.28515625" style="77" customWidth="1"/>
    <col min="1290" max="1290" width="10.85546875" style="77" customWidth="1"/>
    <col min="1291" max="1291" width="13.28515625" style="77" bestFit="1" customWidth="1"/>
    <col min="1292" max="1292" width="13.28515625" style="77" customWidth="1"/>
    <col min="1293" max="1293" width="16.5703125" style="77" bestFit="1" customWidth="1"/>
    <col min="1294" max="1294" width="18.5703125" style="77" customWidth="1"/>
    <col min="1295" max="1295" width="13.28515625" style="77" bestFit="1" customWidth="1"/>
    <col min="1296" max="1296" width="0" style="77" hidden="1" customWidth="1"/>
    <col min="1297" max="1297" width="12.7109375" style="77" bestFit="1" customWidth="1"/>
    <col min="1298" max="1537" width="11.5703125" style="77"/>
    <col min="1538" max="1538" width="10.140625" style="77" customWidth="1"/>
    <col min="1539" max="1539" width="27.140625" style="77" customWidth="1"/>
    <col min="1540" max="1540" width="10" style="77" customWidth="1"/>
    <col min="1541" max="1541" width="13.85546875" style="77" customWidth="1"/>
    <col min="1542" max="1542" width="13.7109375" style="77" bestFit="1" customWidth="1"/>
    <col min="1543" max="1543" width="12.28515625" style="77" customWidth="1"/>
    <col min="1544" max="1544" width="13.85546875" style="77" customWidth="1"/>
    <col min="1545" max="1545" width="11.28515625" style="77" customWidth="1"/>
    <col min="1546" max="1546" width="10.85546875" style="77" customWidth="1"/>
    <col min="1547" max="1547" width="13.28515625" style="77" bestFit="1" customWidth="1"/>
    <col min="1548" max="1548" width="13.28515625" style="77" customWidth="1"/>
    <col min="1549" max="1549" width="16.5703125" style="77" bestFit="1" customWidth="1"/>
    <col min="1550" max="1550" width="18.5703125" style="77" customWidth="1"/>
    <col min="1551" max="1551" width="13.28515625" style="77" bestFit="1" customWidth="1"/>
    <col min="1552" max="1552" width="0" style="77" hidden="1" customWidth="1"/>
    <col min="1553" max="1553" width="12.7109375" style="77" bestFit="1" customWidth="1"/>
    <col min="1554" max="1793" width="11.5703125" style="77"/>
    <col min="1794" max="1794" width="10.140625" style="77" customWidth="1"/>
    <col min="1795" max="1795" width="27.140625" style="77" customWidth="1"/>
    <col min="1796" max="1796" width="10" style="77" customWidth="1"/>
    <col min="1797" max="1797" width="13.85546875" style="77" customWidth="1"/>
    <col min="1798" max="1798" width="13.7109375" style="77" bestFit="1" customWidth="1"/>
    <col min="1799" max="1799" width="12.28515625" style="77" customWidth="1"/>
    <col min="1800" max="1800" width="13.85546875" style="77" customWidth="1"/>
    <col min="1801" max="1801" width="11.28515625" style="77" customWidth="1"/>
    <col min="1802" max="1802" width="10.85546875" style="77" customWidth="1"/>
    <col min="1803" max="1803" width="13.28515625" style="77" bestFit="1" customWidth="1"/>
    <col min="1804" max="1804" width="13.28515625" style="77" customWidth="1"/>
    <col min="1805" max="1805" width="16.5703125" style="77" bestFit="1" customWidth="1"/>
    <col min="1806" max="1806" width="18.5703125" style="77" customWidth="1"/>
    <col min="1807" max="1807" width="13.28515625" style="77" bestFit="1" customWidth="1"/>
    <col min="1808" max="1808" width="0" style="77" hidden="1" customWidth="1"/>
    <col min="1809" max="1809" width="12.7109375" style="77" bestFit="1" customWidth="1"/>
    <col min="1810" max="2049" width="11.5703125" style="77"/>
    <col min="2050" max="2050" width="10.140625" style="77" customWidth="1"/>
    <col min="2051" max="2051" width="27.140625" style="77" customWidth="1"/>
    <col min="2052" max="2052" width="10" style="77" customWidth="1"/>
    <col min="2053" max="2053" width="13.85546875" style="77" customWidth="1"/>
    <col min="2054" max="2054" width="13.7109375" style="77" bestFit="1" customWidth="1"/>
    <col min="2055" max="2055" width="12.28515625" style="77" customWidth="1"/>
    <col min="2056" max="2056" width="13.85546875" style="77" customWidth="1"/>
    <col min="2057" max="2057" width="11.28515625" style="77" customWidth="1"/>
    <col min="2058" max="2058" width="10.85546875" style="77" customWidth="1"/>
    <col min="2059" max="2059" width="13.28515625" style="77" bestFit="1" customWidth="1"/>
    <col min="2060" max="2060" width="13.28515625" style="77" customWidth="1"/>
    <col min="2061" max="2061" width="16.5703125" style="77" bestFit="1" customWidth="1"/>
    <col min="2062" max="2062" width="18.5703125" style="77" customWidth="1"/>
    <col min="2063" max="2063" width="13.28515625" style="77" bestFit="1" customWidth="1"/>
    <col min="2064" max="2064" width="0" style="77" hidden="1" customWidth="1"/>
    <col min="2065" max="2065" width="12.7109375" style="77" bestFit="1" customWidth="1"/>
    <col min="2066" max="2305" width="11.5703125" style="77"/>
    <col min="2306" max="2306" width="10.140625" style="77" customWidth="1"/>
    <col min="2307" max="2307" width="27.140625" style="77" customWidth="1"/>
    <col min="2308" max="2308" width="10" style="77" customWidth="1"/>
    <col min="2309" max="2309" width="13.85546875" style="77" customWidth="1"/>
    <col min="2310" max="2310" width="13.7109375" style="77" bestFit="1" customWidth="1"/>
    <col min="2311" max="2311" width="12.28515625" style="77" customWidth="1"/>
    <col min="2312" max="2312" width="13.85546875" style="77" customWidth="1"/>
    <col min="2313" max="2313" width="11.28515625" style="77" customWidth="1"/>
    <col min="2314" max="2314" width="10.85546875" style="77" customWidth="1"/>
    <col min="2315" max="2315" width="13.28515625" style="77" bestFit="1" customWidth="1"/>
    <col min="2316" max="2316" width="13.28515625" style="77" customWidth="1"/>
    <col min="2317" max="2317" width="16.5703125" style="77" bestFit="1" customWidth="1"/>
    <col min="2318" max="2318" width="18.5703125" style="77" customWidth="1"/>
    <col min="2319" max="2319" width="13.28515625" style="77" bestFit="1" customWidth="1"/>
    <col min="2320" max="2320" width="0" style="77" hidden="1" customWidth="1"/>
    <col min="2321" max="2321" width="12.7109375" style="77" bestFit="1" customWidth="1"/>
    <col min="2322" max="2561" width="11.5703125" style="77"/>
    <col min="2562" max="2562" width="10.140625" style="77" customWidth="1"/>
    <col min="2563" max="2563" width="27.140625" style="77" customWidth="1"/>
    <col min="2564" max="2564" width="10" style="77" customWidth="1"/>
    <col min="2565" max="2565" width="13.85546875" style="77" customWidth="1"/>
    <col min="2566" max="2566" width="13.7109375" style="77" bestFit="1" customWidth="1"/>
    <col min="2567" max="2567" width="12.28515625" style="77" customWidth="1"/>
    <col min="2568" max="2568" width="13.85546875" style="77" customWidth="1"/>
    <col min="2569" max="2569" width="11.28515625" style="77" customWidth="1"/>
    <col min="2570" max="2570" width="10.85546875" style="77" customWidth="1"/>
    <col min="2571" max="2571" width="13.28515625" style="77" bestFit="1" customWidth="1"/>
    <col min="2572" max="2572" width="13.28515625" style="77" customWidth="1"/>
    <col min="2573" max="2573" width="16.5703125" style="77" bestFit="1" customWidth="1"/>
    <col min="2574" max="2574" width="18.5703125" style="77" customWidth="1"/>
    <col min="2575" max="2575" width="13.28515625" style="77" bestFit="1" customWidth="1"/>
    <col min="2576" max="2576" width="0" style="77" hidden="1" customWidth="1"/>
    <col min="2577" max="2577" width="12.7109375" style="77" bestFit="1" customWidth="1"/>
    <col min="2578" max="2817" width="11.5703125" style="77"/>
    <col min="2818" max="2818" width="10.140625" style="77" customWidth="1"/>
    <col min="2819" max="2819" width="27.140625" style="77" customWidth="1"/>
    <col min="2820" max="2820" width="10" style="77" customWidth="1"/>
    <col min="2821" max="2821" width="13.85546875" style="77" customWidth="1"/>
    <col min="2822" max="2822" width="13.7109375" style="77" bestFit="1" customWidth="1"/>
    <col min="2823" max="2823" width="12.28515625" style="77" customWidth="1"/>
    <col min="2824" max="2824" width="13.85546875" style="77" customWidth="1"/>
    <col min="2825" max="2825" width="11.28515625" style="77" customWidth="1"/>
    <col min="2826" max="2826" width="10.85546875" style="77" customWidth="1"/>
    <col min="2827" max="2827" width="13.28515625" style="77" bestFit="1" customWidth="1"/>
    <col min="2828" max="2828" width="13.28515625" style="77" customWidth="1"/>
    <col min="2829" max="2829" width="16.5703125" style="77" bestFit="1" customWidth="1"/>
    <col min="2830" max="2830" width="18.5703125" style="77" customWidth="1"/>
    <col min="2831" max="2831" width="13.28515625" style="77" bestFit="1" customWidth="1"/>
    <col min="2832" max="2832" width="0" style="77" hidden="1" customWidth="1"/>
    <col min="2833" max="2833" width="12.7109375" style="77" bestFit="1" customWidth="1"/>
    <col min="2834" max="3073" width="11.5703125" style="77"/>
    <col min="3074" max="3074" width="10.140625" style="77" customWidth="1"/>
    <col min="3075" max="3075" width="27.140625" style="77" customWidth="1"/>
    <col min="3076" max="3076" width="10" style="77" customWidth="1"/>
    <col min="3077" max="3077" width="13.85546875" style="77" customWidth="1"/>
    <col min="3078" max="3078" width="13.7109375" style="77" bestFit="1" customWidth="1"/>
    <col min="3079" max="3079" width="12.28515625" style="77" customWidth="1"/>
    <col min="3080" max="3080" width="13.85546875" style="77" customWidth="1"/>
    <col min="3081" max="3081" width="11.28515625" style="77" customWidth="1"/>
    <col min="3082" max="3082" width="10.85546875" style="77" customWidth="1"/>
    <col min="3083" max="3083" width="13.28515625" style="77" bestFit="1" customWidth="1"/>
    <col min="3084" max="3084" width="13.28515625" style="77" customWidth="1"/>
    <col min="3085" max="3085" width="16.5703125" style="77" bestFit="1" customWidth="1"/>
    <col min="3086" max="3086" width="18.5703125" style="77" customWidth="1"/>
    <col min="3087" max="3087" width="13.28515625" style="77" bestFit="1" customWidth="1"/>
    <col min="3088" max="3088" width="0" style="77" hidden="1" customWidth="1"/>
    <col min="3089" max="3089" width="12.7109375" style="77" bestFit="1" customWidth="1"/>
    <col min="3090" max="3329" width="11.5703125" style="77"/>
    <col min="3330" max="3330" width="10.140625" style="77" customWidth="1"/>
    <col min="3331" max="3331" width="27.140625" style="77" customWidth="1"/>
    <col min="3332" max="3332" width="10" style="77" customWidth="1"/>
    <col min="3333" max="3333" width="13.85546875" style="77" customWidth="1"/>
    <col min="3334" max="3334" width="13.7109375" style="77" bestFit="1" customWidth="1"/>
    <col min="3335" max="3335" width="12.28515625" style="77" customWidth="1"/>
    <col min="3336" max="3336" width="13.85546875" style="77" customWidth="1"/>
    <col min="3337" max="3337" width="11.28515625" style="77" customWidth="1"/>
    <col min="3338" max="3338" width="10.85546875" style="77" customWidth="1"/>
    <col min="3339" max="3339" width="13.28515625" style="77" bestFit="1" customWidth="1"/>
    <col min="3340" max="3340" width="13.28515625" style="77" customWidth="1"/>
    <col min="3341" max="3341" width="16.5703125" style="77" bestFit="1" customWidth="1"/>
    <col min="3342" max="3342" width="18.5703125" style="77" customWidth="1"/>
    <col min="3343" max="3343" width="13.28515625" style="77" bestFit="1" customWidth="1"/>
    <col min="3344" max="3344" width="0" style="77" hidden="1" customWidth="1"/>
    <col min="3345" max="3345" width="12.7109375" style="77" bestFit="1" customWidth="1"/>
    <col min="3346" max="3585" width="11.5703125" style="77"/>
    <col min="3586" max="3586" width="10.140625" style="77" customWidth="1"/>
    <col min="3587" max="3587" width="27.140625" style="77" customWidth="1"/>
    <col min="3588" max="3588" width="10" style="77" customWidth="1"/>
    <col min="3589" max="3589" width="13.85546875" style="77" customWidth="1"/>
    <col min="3590" max="3590" width="13.7109375" style="77" bestFit="1" customWidth="1"/>
    <col min="3591" max="3591" width="12.28515625" style="77" customWidth="1"/>
    <col min="3592" max="3592" width="13.85546875" style="77" customWidth="1"/>
    <col min="3593" max="3593" width="11.28515625" style="77" customWidth="1"/>
    <col min="3594" max="3594" width="10.85546875" style="77" customWidth="1"/>
    <col min="3595" max="3595" width="13.28515625" style="77" bestFit="1" customWidth="1"/>
    <col min="3596" max="3596" width="13.28515625" style="77" customWidth="1"/>
    <col min="3597" max="3597" width="16.5703125" style="77" bestFit="1" customWidth="1"/>
    <col min="3598" max="3598" width="18.5703125" style="77" customWidth="1"/>
    <col min="3599" max="3599" width="13.28515625" style="77" bestFit="1" customWidth="1"/>
    <col min="3600" max="3600" width="0" style="77" hidden="1" customWidth="1"/>
    <col min="3601" max="3601" width="12.7109375" style="77" bestFit="1" customWidth="1"/>
    <col min="3602" max="3841" width="11.5703125" style="77"/>
    <col min="3842" max="3842" width="10.140625" style="77" customWidth="1"/>
    <col min="3843" max="3843" width="27.140625" style="77" customWidth="1"/>
    <col min="3844" max="3844" width="10" style="77" customWidth="1"/>
    <col min="3845" max="3845" width="13.85546875" style="77" customWidth="1"/>
    <col min="3846" max="3846" width="13.7109375" style="77" bestFit="1" customWidth="1"/>
    <col min="3847" max="3847" width="12.28515625" style="77" customWidth="1"/>
    <col min="3848" max="3848" width="13.85546875" style="77" customWidth="1"/>
    <col min="3849" max="3849" width="11.28515625" style="77" customWidth="1"/>
    <col min="3850" max="3850" width="10.85546875" style="77" customWidth="1"/>
    <col min="3851" max="3851" width="13.28515625" style="77" bestFit="1" customWidth="1"/>
    <col min="3852" max="3852" width="13.28515625" style="77" customWidth="1"/>
    <col min="3853" max="3853" width="16.5703125" style="77" bestFit="1" customWidth="1"/>
    <col min="3854" max="3854" width="18.5703125" style="77" customWidth="1"/>
    <col min="3855" max="3855" width="13.28515625" style="77" bestFit="1" customWidth="1"/>
    <col min="3856" max="3856" width="0" style="77" hidden="1" customWidth="1"/>
    <col min="3857" max="3857" width="12.7109375" style="77" bestFit="1" customWidth="1"/>
    <col min="3858" max="4097" width="11.5703125" style="77"/>
    <col min="4098" max="4098" width="10.140625" style="77" customWidth="1"/>
    <col min="4099" max="4099" width="27.140625" style="77" customWidth="1"/>
    <col min="4100" max="4100" width="10" style="77" customWidth="1"/>
    <col min="4101" max="4101" width="13.85546875" style="77" customWidth="1"/>
    <col min="4102" max="4102" width="13.7109375" style="77" bestFit="1" customWidth="1"/>
    <col min="4103" max="4103" width="12.28515625" style="77" customWidth="1"/>
    <col min="4104" max="4104" width="13.85546875" style="77" customWidth="1"/>
    <col min="4105" max="4105" width="11.28515625" style="77" customWidth="1"/>
    <col min="4106" max="4106" width="10.85546875" style="77" customWidth="1"/>
    <col min="4107" max="4107" width="13.28515625" style="77" bestFit="1" customWidth="1"/>
    <col min="4108" max="4108" width="13.28515625" style="77" customWidth="1"/>
    <col min="4109" max="4109" width="16.5703125" style="77" bestFit="1" customWidth="1"/>
    <col min="4110" max="4110" width="18.5703125" style="77" customWidth="1"/>
    <col min="4111" max="4111" width="13.28515625" style="77" bestFit="1" customWidth="1"/>
    <col min="4112" max="4112" width="0" style="77" hidden="1" customWidth="1"/>
    <col min="4113" max="4113" width="12.7109375" style="77" bestFit="1" customWidth="1"/>
    <col min="4114" max="4353" width="11.5703125" style="77"/>
    <col min="4354" max="4354" width="10.140625" style="77" customWidth="1"/>
    <col min="4355" max="4355" width="27.140625" style="77" customWidth="1"/>
    <col min="4356" max="4356" width="10" style="77" customWidth="1"/>
    <col min="4357" max="4357" width="13.85546875" style="77" customWidth="1"/>
    <col min="4358" max="4358" width="13.7109375" style="77" bestFit="1" customWidth="1"/>
    <col min="4359" max="4359" width="12.28515625" style="77" customWidth="1"/>
    <col min="4360" max="4360" width="13.85546875" style="77" customWidth="1"/>
    <col min="4361" max="4361" width="11.28515625" style="77" customWidth="1"/>
    <col min="4362" max="4362" width="10.85546875" style="77" customWidth="1"/>
    <col min="4363" max="4363" width="13.28515625" style="77" bestFit="1" customWidth="1"/>
    <col min="4364" max="4364" width="13.28515625" style="77" customWidth="1"/>
    <col min="4365" max="4365" width="16.5703125" style="77" bestFit="1" customWidth="1"/>
    <col min="4366" max="4366" width="18.5703125" style="77" customWidth="1"/>
    <col min="4367" max="4367" width="13.28515625" style="77" bestFit="1" customWidth="1"/>
    <col min="4368" max="4368" width="0" style="77" hidden="1" customWidth="1"/>
    <col min="4369" max="4369" width="12.7109375" style="77" bestFit="1" customWidth="1"/>
    <col min="4370" max="4609" width="11.5703125" style="77"/>
    <col min="4610" max="4610" width="10.140625" style="77" customWidth="1"/>
    <col min="4611" max="4611" width="27.140625" style="77" customWidth="1"/>
    <col min="4612" max="4612" width="10" style="77" customWidth="1"/>
    <col min="4613" max="4613" width="13.85546875" style="77" customWidth="1"/>
    <col min="4614" max="4614" width="13.7109375" style="77" bestFit="1" customWidth="1"/>
    <col min="4615" max="4615" width="12.28515625" style="77" customWidth="1"/>
    <col min="4616" max="4616" width="13.85546875" style="77" customWidth="1"/>
    <col min="4617" max="4617" width="11.28515625" style="77" customWidth="1"/>
    <col min="4618" max="4618" width="10.85546875" style="77" customWidth="1"/>
    <col min="4619" max="4619" width="13.28515625" style="77" bestFit="1" customWidth="1"/>
    <col min="4620" max="4620" width="13.28515625" style="77" customWidth="1"/>
    <col min="4621" max="4621" width="16.5703125" style="77" bestFit="1" customWidth="1"/>
    <col min="4622" max="4622" width="18.5703125" style="77" customWidth="1"/>
    <col min="4623" max="4623" width="13.28515625" style="77" bestFit="1" customWidth="1"/>
    <col min="4624" max="4624" width="0" style="77" hidden="1" customWidth="1"/>
    <col min="4625" max="4625" width="12.7109375" style="77" bestFit="1" customWidth="1"/>
    <col min="4626" max="4865" width="11.5703125" style="77"/>
    <col min="4866" max="4866" width="10.140625" style="77" customWidth="1"/>
    <col min="4867" max="4867" width="27.140625" style="77" customWidth="1"/>
    <col min="4868" max="4868" width="10" style="77" customWidth="1"/>
    <col min="4869" max="4869" width="13.85546875" style="77" customWidth="1"/>
    <col min="4870" max="4870" width="13.7109375" style="77" bestFit="1" customWidth="1"/>
    <col min="4871" max="4871" width="12.28515625" style="77" customWidth="1"/>
    <col min="4872" max="4872" width="13.85546875" style="77" customWidth="1"/>
    <col min="4873" max="4873" width="11.28515625" style="77" customWidth="1"/>
    <col min="4874" max="4874" width="10.85546875" style="77" customWidth="1"/>
    <col min="4875" max="4875" width="13.28515625" style="77" bestFit="1" customWidth="1"/>
    <col min="4876" max="4876" width="13.28515625" style="77" customWidth="1"/>
    <col min="4877" max="4877" width="16.5703125" style="77" bestFit="1" customWidth="1"/>
    <col min="4878" max="4878" width="18.5703125" style="77" customWidth="1"/>
    <col min="4879" max="4879" width="13.28515625" style="77" bestFit="1" customWidth="1"/>
    <col min="4880" max="4880" width="0" style="77" hidden="1" customWidth="1"/>
    <col min="4881" max="4881" width="12.7109375" style="77" bestFit="1" customWidth="1"/>
    <col min="4882" max="5121" width="11.5703125" style="77"/>
    <col min="5122" max="5122" width="10.140625" style="77" customWidth="1"/>
    <col min="5123" max="5123" width="27.140625" style="77" customWidth="1"/>
    <col min="5124" max="5124" width="10" style="77" customWidth="1"/>
    <col min="5125" max="5125" width="13.85546875" style="77" customWidth="1"/>
    <col min="5126" max="5126" width="13.7109375" style="77" bestFit="1" customWidth="1"/>
    <col min="5127" max="5127" width="12.28515625" style="77" customWidth="1"/>
    <col min="5128" max="5128" width="13.85546875" style="77" customWidth="1"/>
    <col min="5129" max="5129" width="11.28515625" style="77" customWidth="1"/>
    <col min="5130" max="5130" width="10.85546875" style="77" customWidth="1"/>
    <col min="5131" max="5131" width="13.28515625" style="77" bestFit="1" customWidth="1"/>
    <col min="5132" max="5132" width="13.28515625" style="77" customWidth="1"/>
    <col min="5133" max="5133" width="16.5703125" style="77" bestFit="1" customWidth="1"/>
    <col min="5134" max="5134" width="18.5703125" style="77" customWidth="1"/>
    <col min="5135" max="5135" width="13.28515625" style="77" bestFit="1" customWidth="1"/>
    <col min="5136" max="5136" width="0" style="77" hidden="1" customWidth="1"/>
    <col min="5137" max="5137" width="12.7109375" style="77" bestFit="1" customWidth="1"/>
    <col min="5138" max="5377" width="11.5703125" style="77"/>
    <col min="5378" max="5378" width="10.140625" style="77" customWidth="1"/>
    <col min="5379" max="5379" width="27.140625" style="77" customWidth="1"/>
    <col min="5380" max="5380" width="10" style="77" customWidth="1"/>
    <col min="5381" max="5381" width="13.85546875" style="77" customWidth="1"/>
    <col min="5382" max="5382" width="13.7109375" style="77" bestFit="1" customWidth="1"/>
    <col min="5383" max="5383" width="12.28515625" style="77" customWidth="1"/>
    <col min="5384" max="5384" width="13.85546875" style="77" customWidth="1"/>
    <col min="5385" max="5385" width="11.28515625" style="77" customWidth="1"/>
    <col min="5386" max="5386" width="10.85546875" style="77" customWidth="1"/>
    <col min="5387" max="5387" width="13.28515625" style="77" bestFit="1" customWidth="1"/>
    <col min="5388" max="5388" width="13.28515625" style="77" customWidth="1"/>
    <col min="5389" max="5389" width="16.5703125" style="77" bestFit="1" customWidth="1"/>
    <col min="5390" max="5390" width="18.5703125" style="77" customWidth="1"/>
    <col min="5391" max="5391" width="13.28515625" style="77" bestFit="1" customWidth="1"/>
    <col min="5392" max="5392" width="0" style="77" hidden="1" customWidth="1"/>
    <col min="5393" max="5393" width="12.7109375" style="77" bestFit="1" customWidth="1"/>
    <col min="5394" max="5633" width="11.5703125" style="77"/>
    <col min="5634" max="5634" width="10.140625" style="77" customWidth="1"/>
    <col min="5635" max="5635" width="27.140625" style="77" customWidth="1"/>
    <col min="5636" max="5636" width="10" style="77" customWidth="1"/>
    <col min="5637" max="5637" width="13.85546875" style="77" customWidth="1"/>
    <col min="5638" max="5638" width="13.7109375" style="77" bestFit="1" customWidth="1"/>
    <col min="5639" max="5639" width="12.28515625" style="77" customWidth="1"/>
    <col min="5640" max="5640" width="13.85546875" style="77" customWidth="1"/>
    <col min="5641" max="5641" width="11.28515625" style="77" customWidth="1"/>
    <col min="5642" max="5642" width="10.85546875" style="77" customWidth="1"/>
    <col min="5643" max="5643" width="13.28515625" style="77" bestFit="1" customWidth="1"/>
    <col min="5644" max="5644" width="13.28515625" style="77" customWidth="1"/>
    <col min="5645" max="5645" width="16.5703125" style="77" bestFit="1" customWidth="1"/>
    <col min="5646" max="5646" width="18.5703125" style="77" customWidth="1"/>
    <col min="5647" max="5647" width="13.28515625" style="77" bestFit="1" customWidth="1"/>
    <col min="5648" max="5648" width="0" style="77" hidden="1" customWidth="1"/>
    <col min="5649" max="5649" width="12.7109375" style="77" bestFit="1" customWidth="1"/>
    <col min="5650" max="5889" width="11.5703125" style="77"/>
    <col min="5890" max="5890" width="10.140625" style="77" customWidth="1"/>
    <col min="5891" max="5891" width="27.140625" style="77" customWidth="1"/>
    <col min="5892" max="5892" width="10" style="77" customWidth="1"/>
    <col min="5893" max="5893" width="13.85546875" style="77" customWidth="1"/>
    <col min="5894" max="5894" width="13.7109375" style="77" bestFit="1" customWidth="1"/>
    <col min="5895" max="5895" width="12.28515625" style="77" customWidth="1"/>
    <col min="5896" max="5896" width="13.85546875" style="77" customWidth="1"/>
    <col min="5897" max="5897" width="11.28515625" style="77" customWidth="1"/>
    <col min="5898" max="5898" width="10.85546875" style="77" customWidth="1"/>
    <col min="5899" max="5899" width="13.28515625" style="77" bestFit="1" customWidth="1"/>
    <col min="5900" max="5900" width="13.28515625" style="77" customWidth="1"/>
    <col min="5901" max="5901" width="16.5703125" style="77" bestFit="1" customWidth="1"/>
    <col min="5902" max="5902" width="18.5703125" style="77" customWidth="1"/>
    <col min="5903" max="5903" width="13.28515625" style="77" bestFit="1" customWidth="1"/>
    <col min="5904" max="5904" width="0" style="77" hidden="1" customWidth="1"/>
    <col min="5905" max="5905" width="12.7109375" style="77" bestFit="1" customWidth="1"/>
    <col min="5906" max="6145" width="11.5703125" style="77"/>
    <col min="6146" max="6146" width="10.140625" style="77" customWidth="1"/>
    <col min="6147" max="6147" width="27.140625" style="77" customWidth="1"/>
    <col min="6148" max="6148" width="10" style="77" customWidth="1"/>
    <col min="6149" max="6149" width="13.85546875" style="77" customWidth="1"/>
    <col min="6150" max="6150" width="13.7109375" style="77" bestFit="1" customWidth="1"/>
    <col min="6151" max="6151" width="12.28515625" style="77" customWidth="1"/>
    <col min="6152" max="6152" width="13.85546875" style="77" customWidth="1"/>
    <col min="6153" max="6153" width="11.28515625" style="77" customWidth="1"/>
    <col min="6154" max="6154" width="10.85546875" style="77" customWidth="1"/>
    <col min="6155" max="6155" width="13.28515625" style="77" bestFit="1" customWidth="1"/>
    <col min="6156" max="6156" width="13.28515625" style="77" customWidth="1"/>
    <col min="6157" max="6157" width="16.5703125" style="77" bestFit="1" customWidth="1"/>
    <col min="6158" max="6158" width="18.5703125" style="77" customWidth="1"/>
    <col min="6159" max="6159" width="13.28515625" style="77" bestFit="1" customWidth="1"/>
    <col min="6160" max="6160" width="0" style="77" hidden="1" customWidth="1"/>
    <col min="6161" max="6161" width="12.7109375" style="77" bestFit="1" customWidth="1"/>
    <col min="6162" max="6401" width="11.5703125" style="77"/>
    <col min="6402" max="6402" width="10.140625" style="77" customWidth="1"/>
    <col min="6403" max="6403" width="27.140625" style="77" customWidth="1"/>
    <col min="6404" max="6404" width="10" style="77" customWidth="1"/>
    <col min="6405" max="6405" width="13.85546875" style="77" customWidth="1"/>
    <col min="6406" max="6406" width="13.7109375" style="77" bestFit="1" customWidth="1"/>
    <col min="6407" max="6407" width="12.28515625" style="77" customWidth="1"/>
    <col min="6408" max="6408" width="13.85546875" style="77" customWidth="1"/>
    <col min="6409" max="6409" width="11.28515625" style="77" customWidth="1"/>
    <col min="6410" max="6410" width="10.85546875" style="77" customWidth="1"/>
    <col min="6411" max="6411" width="13.28515625" style="77" bestFit="1" customWidth="1"/>
    <col min="6412" max="6412" width="13.28515625" style="77" customWidth="1"/>
    <col min="6413" max="6413" width="16.5703125" style="77" bestFit="1" customWidth="1"/>
    <col min="6414" max="6414" width="18.5703125" style="77" customWidth="1"/>
    <col min="6415" max="6415" width="13.28515625" style="77" bestFit="1" customWidth="1"/>
    <col min="6416" max="6416" width="0" style="77" hidden="1" customWidth="1"/>
    <col min="6417" max="6417" width="12.7109375" style="77" bestFit="1" customWidth="1"/>
    <col min="6418" max="6657" width="11.5703125" style="77"/>
    <col min="6658" max="6658" width="10.140625" style="77" customWidth="1"/>
    <col min="6659" max="6659" width="27.140625" style="77" customWidth="1"/>
    <col min="6660" max="6660" width="10" style="77" customWidth="1"/>
    <col min="6661" max="6661" width="13.85546875" style="77" customWidth="1"/>
    <col min="6662" max="6662" width="13.7109375" style="77" bestFit="1" customWidth="1"/>
    <col min="6663" max="6663" width="12.28515625" style="77" customWidth="1"/>
    <col min="6664" max="6664" width="13.85546875" style="77" customWidth="1"/>
    <col min="6665" max="6665" width="11.28515625" style="77" customWidth="1"/>
    <col min="6666" max="6666" width="10.85546875" style="77" customWidth="1"/>
    <col min="6667" max="6667" width="13.28515625" style="77" bestFit="1" customWidth="1"/>
    <col min="6668" max="6668" width="13.28515625" style="77" customWidth="1"/>
    <col min="6669" max="6669" width="16.5703125" style="77" bestFit="1" customWidth="1"/>
    <col min="6670" max="6670" width="18.5703125" style="77" customWidth="1"/>
    <col min="6671" max="6671" width="13.28515625" style="77" bestFit="1" customWidth="1"/>
    <col min="6672" max="6672" width="0" style="77" hidden="1" customWidth="1"/>
    <col min="6673" max="6673" width="12.7109375" style="77" bestFit="1" customWidth="1"/>
    <col min="6674" max="6913" width="11.5703125" style="77"/>
    <col min="6914" max="6914" width="10.140625" style="77" customWidth="1"/>
    <col min="6915" max="6915" width="27.140625" style="77" customWidth="1"/>
    <col min="6916" max="6916" width="10" style="77" customWidth="1"/>
    <col min="6917" max="6917" width="13.85546875" style="77" customWidth="1"/>
    <col min="6918" max="6918" width="13.7109375" style="77" bestFit="1" customWidth="1"/>
    <col min="6919" max="6919" width="12.28515625" style="77" customWidth="1"/>
    <col min="6920" max="6920" width="13.85546875" style="77" customWidth="1"/>
    <col min="6921" max="6921" width="11.28515625" style="77" customWidth="1"/>
    <col min="6922" max="6922" width="10.85546875" style="77" customWidth="1"/>
    <col min="6923" max="6923" width="13.28515625" style="77" bestFit="1" customWidth="1"/>
    <col min="6924" max="6924" width="13.28515625" style="77" customWidth="1"/>
    <col min="6925" max="6925" width="16.5703125" style="77" bestFit="1" customWidth="1"/>
    <col min="6926" max="6926" width="18.5703125" style="77" customWidth="1"/>
    <col min="6927" max="6927" width="13.28515625" style="77" bestFit="1" customWidth="1"/>
    <col min="6928" max="6928" width="0" style="77" hidden="1" customWidth="1"/>
    <col min="6929" max="6929" width="12.7109375" style="77" bestFit="1" customWidth="1"/>
    <col min="6930" max="7169" width="11.5703125" style="77"/>
    <col min="7170" max="7170" width="10.140625" style="77" customWidth="1"/>
    <col min="7171" max="7171" width="27.140625" style="77" customWidth="1"/>
    <col min="7172" max="7172" width="10" style="77" customWidth="1"/>
    <col min="7173" max="7173" width="13.85546875" style="77" customWidth="1"/>
    <col min="7174" max="7174" width="13.7109375" style="77" bestFit="1" customWidth="1"/>
    <col min="7175" max="7175" width="12.28515625" style="77" customWidth="1"/>
    <col min="7176" max="7176" width="13.85546875" style="77" customWidth="1"/>
    <col min="7177" max="7177" width="11.28515625" style="77" customWidth="1"/>
    <col min="7178" max="7178" width="10.85546875" style="77" customWidth="1"/>
    <col min="7179" max="7179" width="13.28515625" style="77" bestFit="1" customWidth="1"/>
    <col min="7180" max="7180" width="13.28515625" style="77" customWidth="1"/>
    <col min="7181" max="7181" width="16.5703125" style="77" bestFit="1" customWidth="1"/>
    <col min="7182" max="7182" width="18.5703125" style="77" customWidth="1"/>
    <col min="7183" max="7183" width="13.28515625" style="77" bestFit="1" customWidth="1"/>
    <col min="7184" max="7184" width="0" style="77" hidden="1" customWidth="1"/>
    <col min="7185" max="7185" width="12.7109375" style="77" bestFit="1" customWidth="1"/>
    <col min="7186" max="7425" width="11.5703125" style="77"/>
    <col min="7426" max="7426" width="10.140625" style="77" customWidth="1"/>
    <col min="7427" max="7427" width="27.140625" style="77" customWidth="1"/>
    <col min="7428" max="7428" width="10" style="77" customWidth="1"/>
    <col min="7429" max="7429" width="13.85546875" style="77" customWidth="1"/>
    <col min="7430" max="7430" width="13.7109375" style="77" bestFit="1" customWidth="1"/>
    <col min="7431" max="7431" width="12.28515625" style="77" customWidth="1"/>
    <col min="7432" max="7432" width="13.85546875" style="77" customWidth="1"/>
    <col min="7433" max="7433" width="11.28515625" style="77" customWidth="1"/>
    <col min="7434" max="7434" width="10.85546875" style="77" customWidth="1"/>
    <col min="7435" max="7435" width="13.28515625" style="77" bestFit="1" customWidth="1"/>
    <col min="7436" max="7436" width="13.28515625" style="77" customWidth="1"/>
    <col min="7437" max="7437" width="16.5703125" style="77" bestFit="1" customWidth="1"/>
    <col min="7438" max="7438" width="18.5703125" style="77" customWidth="1"/>
    <col min="7439" max="7439" width="13.28515625" style="77" bestFit="1" customWidth="1"/>
    <col min="7440" max="7440" width="0" style="77" hidden="1" customWidth="1"/>
    <col min="7441" max="7441" width="12.7109375" style="77" bestFit="1" customWidth="1"/>
    <col min="7442" max="7681" width="11.5703125" style="77"/>
    <col min="7682" max="7682" width="10.140625" style="77" customWidth="1"/>
    <col min="7683" max="7683" width="27.140625" style="77" customWidth="1"/>
    <col min="7684" max="7684" width="10" style="77" customWidth="1"/>
    <col min="7685" max="7685" width="13.85546875" style="77" customWidth="1"/>
    <col min="7686" max="7686" width="13.7109375" style="77" bestFit="1" customWidth="1"/>
    <col min="7687" max="7687" width="12.28515625" style="77" customWidth="1"/>
    <col min="7688" max="7688" width="13.85546875" style="77" customWidth="1"/>
    <col min="7689" max="7689" width="11.28515625" style="77" customWidth="1"/>
    <col min="7690" max="7690" width="10.85546875" style="77" customWidth="1"/>
    <col min="7691" max="7691" width="13.28515625" style="77" bestFit="1" customWidth="1"/>
    <col min="7692" max="7692" width="13.28515625" style="77" customWidth="1"/>
    <col min="7693" max="7693" width="16.5703125" style="77" bestFit="1" customWidth="1"/>
    <col min="7694" max="7694" width="18.5703125" style="77" customWidth="1"/>
    <col min="7695" max="7695" width="13.28515625" style="77" bestFit="1" customWidth="1"/>
    <col min="7696" max="7696" width="0" style="77" hidden="1" customWidth="1"/>
    <col min="7697" max="7697" width="12.7109375" style="77" bestFit="1" customWidth="1"/>
    <col min="7698" max="7937" width="11.5703125" style="77"/>
    <col min="7938" max="7938" width="10.140625" style="77" customWidth="1"/>
    <col min="7939" max="7939" width="27.140625" style="77" customWidth="1"/>
    <col min="7940" max="7940" width="10" style="77" customWidth="1"/>
    <col min="7941" max="7941" width="13.85546875" style="77" customWidth="1"/>
    <col min="7942" max="7942" width="13.7109375" style="77" bestFit="1" customWidth="1"/>
    <col min="7943" max="7943" width="12.28515625" style="77" customWidth="1"/>
    <col min="7944" max="7944" width="13.85546875" style="77" customWidth="1"/>
    <col min="7945" max="7945" width="11.28515625" style="77" customWidth="1"/>
    <col min="7946" max="7946" width="10.85546875" style="77" customWidth="1"/>
    <col min="7947" max="7947" width="13.28515625" style="77" bestFit="1" customWidth="1"/>
    <col min="7948" max="7948" width="13.28515625" style="77" customWidth="1"/>
    <col min="7949" max="7949" width="16.5703125" style="77" bestFit="1" customWidth="1"/>
    <col min="7950" max="7950" width="18.5703125" style="77" customWidth="1"/>
    <col min="7951" max="7951" width="13.28515625" style="77" bestFit="1" customWidth="1"/>
    <col min="7952" max="7952" width="0" style="77" hidden="1" customWidth="1"/>
    <col min="7953" max="7953" width="12.7109375" style="77" bestFit="1" customWidth="1"/>
    <col min="7954" max="8193" width="11.5703125" style="77"/>
    <col min="8194" max="8194" width="10.140625" style="77" customWidth="1"/>
    <col min="8195" max="8195" width="27.140625" style="77" customWidth="1"/>
    <col min="8196" max="8196" width="10" style="77" customWidth="1"/>
    <col min="8197" max="8197" width="13.85546875" style="77" customWidth="1"/>
    <col min="8198" max="8198" width="13.7109375" style="77" bestFit="1" customWidth="1"/>
    <col min="8199" max="8199" width="12.28515625" style="77" customWidth="1"/>
    <col min="8200" max="8200" width="13.85546875" style="77" customWidth="1"/>
    <col min="8201" max="8201" width="11.28515625" style="77" customWidth="1"/>
    <col min="8202" max="8202" width="10.85546875" style="77" customWidth="1"/>
    <col min="8203" max="8203" width="13.28515625" style="77" bestFit="1" customWidth="1"/>
    <col min="8204" max="8204" width="13.28515625" style="77" customWidth="1"/>
    <col min="8205" max="8205" width="16.5703125" style="77" bestFit="1" customWidth="1"/>
    <col min="8206" max="8206" width="18.5703125" style="77" customWidth="1"/>
    <col min="8207" max="8207" width="13.28515625" style="77" bestFit="1" customWidth="1"/>
    <col min="8208" max="8208" width="0" style="77" hidden="1" customWidth="1"/>
    <col min="8209" max="8209" width="12.7109375" style="77" bestFit="1" customWidth="1"/>
    <col min="8210" max="8449" width="11.5703125" style="77"/>
    <col min="8450" max="8450" width="10.140625" style="77" customWidth="1"/>
    <col min="8451" max="8451" width="27.140625" style="77" customWidth="1"/>
    <col min="8452" max="8452" width="10" style="77" customWidth="1"/>
    <col min="8453" max="8453" width="13.85546875" style="77" customWidth="1"/>
    <col min="8454" max="8454" width="13.7109375" style="77" bestFit="1" customWidth="1"/>
    <col min="8455" max="8455" width="12.28515625" style="77" customWidth="1"/>
    <col min="8456" max="8456" width="13.85546875" style="77" customWidth="1"/>
    <col min="8457" max="8457" width="11.28515625" style="77" customWidth="1"/>
    <col min="8458" max="8458" width="10.85546875" style="77" customWidth="1"/>
    <col min="8459" max="8459" width="13.28515625" style="77" bestFit="1" customWidth="1"/>
    <col min="8460" max="8460" width="13.28515625" style="77" customWidth="1"/>
    <col min="8461" max="8461" width="16.5703125" style="77" bestFit="1" customWidth="1"/>
    <col min="8462" max="8462" width="18.5703125" style="77" customWidth="1"/>
    <col min="8463" max="8463" width="13.28515625" style="77" bestFit="1" customWidth="1"/>
    <col min="8464" max="8464" width="0" style="77" hidden="1" customWidth="1"/>
    <col min="8465" max="8465" width="12.7109375" style="77" bestFit="1" customWidth="1"/>
    <col min="8466" max="8705" width="11.5703125" style="77"/>
    <col min="8706" max="8706" width="10.140625" style="77" customWidth="1"/>
    <col min="8707" max="8707" width="27.140625" style="77" customWidth="1"/>
    <col min="8708" max="8708" width="10" style="77" customWidth="1"/>
    <col min="8709" max="8709" width="13.85546875" style="77" customWidth="1"/>
    <col min="8710" max="8710" width="13.7109375" style="77" bestFit="1" customWidth="1"/>
    <col min="8711" max="8711" width="12.28515625" style="77" customWidth="1"/>
    <col min="8712" max="8712" width="13.85546875" style="77" customWidth="1"/>
    <col min="8713" max="8713" width="11.28515625" style="77" customWidth="1"/>
    <col min="8714" max="8714" width="10.85546875" style="77" customWidth="1"/>
    <col min="8715" max="8715" width="13.28515625" style="77" bestFit="1" customWidth="1"/>
    <col min="8716" max="8716" width="13.28515625" style="77" customWidth="1"/>
    <col min="8717" max="8717" width="16.5703125" style="77" bestFit="1" customWidth="1"/>
    <col min="8718" max="8718" width="18.5703125" style="77" customWidth="1"/>
    <col min="8719" max="8719" width="13.28515625" style="77" bestFit="1" customWidth="1"/>
    <col min="8720" max="8720" width="0" style="77" hidden="1" customWidth="1"/>
    <col min="8721" max="8721" width="12.7109375" style="77" bestFit="1" customWidth="1"/>
    <col min="8722" max="8961" width="11.5703125" style="77"/>
    <col min="8962" max="8962" width="10.140625" style="77" customWidth="1"/>
    <col min="8963" max="8963" width="27.140625" style="77" customWidth="1"/>
    <col min="8964" max="8964" width="10" style="77" customWidth="1"/>
    <col min="8965" max="8965" width="13.85546875" style="77" customWidth="1"/>
    <col min="8966" max="8966" width="13.7109375" style="77" bestFit="1" customWidth="1"/>
    <col min="8967" max="8967" width="12.28515625" style="77" customWidth="1"/>
    <col min="8968" max="8968" width="13.85546875" style="77" customWidth="1"/>
    <col min="8969" max="8969" width="11.28515625" style="77" customWidth="1"/>
    <col min="8970" max="8970" width="10.85546875" style="77" customWidth="1"/>
    <col min="8971" max="8971" width="13.28515625" style="77" bestFit="1" customWidth="1"/>
    <col min="8972" max="8972" width="13.28515625" style="77" customWidth="1"/>
    <col min="8973" max="8973" width="16.5703125" style="77" bestFit="1" customWidth="1"/>
    <col min="8974" max="8974" width="18.5703125" style="77" customWidth="1"/>
    <col min="8975" max="8975" width="13.28515625" style="77" bestFit="1" customWidth="1"/>
    <col min="8976" max="8976" width="0" style="77" hidden="1" customWidth="1"/>
    <col min="8977" max="8977" width="12.7109375" style="77" bestFit="1" customWidth="1"/>
    <col min="8978" max="9217" width="11.5703125" style="77"/>
    <col min="9218" max="9218" width="10.140625" style="77" customWidth="1"/>
    <col min="9219" max="9219" width="27.140625" style="77" customWidth="1"/>
    <col min="9220" max="9220" width="10" style="77" customWidth="1"/>
    <col min="9221" max="9221" width="13.85546875" style="77" customWidth="1"/>
    <col min="9222" max="9222" width="13.7109375" style="77" bestFit="1" customWidth="1"/>
    <col min="9223" max="9223" width="12.28515625" style="77" customWidth="1"/>
    <col min="9224" max="9224" width="13.85546875" style="77" customWidth="1"/>
    <col min="9225" max="9225" width="11.28515625" style="77" customWidth="1"/>
    <col min="9226" max="9226" width="10.85546875" style="77" customWidth="1"/>
    <col min="9227" max="9227" width="13.28515625" style="77" bestFit="1" customWidth="1"/>
    <col min="9228" max="9228" width="13.28515625" style="77" customWidth="1"/>
    <col min="9229" max="9229" width="16.5703125" style="77" bestFit="1" customWidth="1"/>
    <col min="9230" max="9230" width="18.5703125" style="77" customWidth="1"/>
    <col min="9231" max="9231" width="13.28515625" style="77" bestFit="1" customWidth="1"/>
    <col min="9232" max="9232" width="0" style="77" hidden="1" customWidth="1"/>
    <col min="9233" max="9233" width="12.7109375" style="77" bestFit="1" customWidth="1"/>
    <col min="9234" max="9473" width="11.5703125" style="77"/>
    <col min="9474" max="9474" width="10.140625" style="77" customWidth="1"/>
    <col min="9475" max="9475" width="27.140625" style="77" customWidth="1"/>
    <col min="9476" max="9476" width="10" style="77" customWidth="1"/>
    <col min="9477" max="9477" width="13.85546875" style="77" customWidth="1"/>
    <col min="9478" max="9478" width="13.7109375" style="77" bestFit="1" customWidth="1"/>
    <col min="9479" max="9479" width="12.28515625" style="77" customWidth="1"/>
    <col min="9480" max="9480" width="13.85546875" style="77" customWidth="1"/>
    <col min="9481" max="9481" width="11.28515625" style="77" customWidth="1"/>
    <col min="9482" max="9482" width="10.85546875" style="77" customWidth="1"/>
    <col min="9483" max="9483" width="13.28515625" style="77" bestFit="1" customWidth="1"/>
    <col min="9484" max="9484" width="13.28515625" style="77" customWidth="1"/>
    <col min="9485" max="9485" width="16.5703125" style="77" bestFit="1" customWidth="1"/>
    <col min="9486" max="9486" width="18.5703125" style="77" customWidth="1"/>
    <col min="9487" max="9487" width="13.28515625" style="77" bestFit="1" customWidth="1"/>
    <col min="9488" max="9488" width="0" style="77" hidden="1" customWidth="1"/>
    <col min="9489" max="9489" width="12.7109375" style="77" bestFit="1" customWidth="1"/>
    <col min="9490" max="9729" width="11.5703125" style="77"/>
    <col min="9730" max="9730" width="10.140625" style="77" customWidth="1"/>
    <col min="9731" max="9731" width="27.140625" style="77" customWidth="1"/>
    <col min="9732" max="9732" width="10" style="77" customWidth="1"/>
    <col min="9733" max="9733" width="13.85546875" style="77" customWidth="1"/>
    <col min="9734" max="9734" width="13.7109375" style="77" bestFit="1" customWidth="1"/>
    <col min="9735" max="9735" width="12.28515625" style="77" customWidth="1"/>
    <col min="9736" max="9736" width="13.85546875" style="77" customWidth="1"/>
    <col min="9737" max="9737" width="11.28515625" style="77" customWidth="1"/>
    <col min="9738" max="9738" width="10.85546875" style="77" customWidth="1"/>
    <col min="9739" max="9739" width="13.28515625" style="77" bestFit="1" customWidth="1"/>
    <col min="9740" max="9740" width="13.28515625" style="77" customWidth="1"/>
    <col min="9741" max="9741" width="16.5703125" style="77" bestFit="1" customWidth="1"/>
    <col min="9742" max="9742" width="18.5703125" style="77" customWidth="1"/>
    <col min="9743" max="9743" width="13.28515625" style="77" bestFit="1" customWidth="1"/>
    <col min="9744" max="9744" width="0" style="77" hidden="1" customWidth="1"/>
    <col min="9745" max="9745" width="12.7109375" style="77" bestFit="1" customWidth="1"/>
    <col min="9746" max="9985" width="11.5703125" style="77"/>
    <col min="9986" max="9986" width="10.140625" style="77" customWidth="1"/>
    <col min="9987" max="9987" width="27.140625" style="77" customWidth="1"/>
    <col min="9988" max="9988" width="10" style="77" customWidth="1"/>
    <col min="9989" max="9989" width="13.85546875" style="77" customWidth="1"/>
    <col min="9990" max="9990" width="13.7109375" style="77" bestFit="1" customWidth="1"/>
    <col min="9991" max="9991" width="12.28515625" style="77" customWidth="1"/>
    <col min="9992" max="9992" width="13.85546875" style="77" customWidth="1"/>
    <col min="9993" max="9993" width="11.28515625" style="77" customWidth="1"/>
    <col min="9994" max="9994" width="10.85546875" style="77" customWidth="1"/>
    <col min="9995" max="9995" width="13.28515625" style="77" bestFit="1" customWidth="1"/>
    <col min="9996" max="9996" width="13.28515625" style="77" customWidth="1"/>
    <col min="9997" max="9997" width="16.5703125" style="77" bestFit="1" customWidth="1"/>
    <col min="9998" max="9998" width="18.5703125" style="77" customWidth="1"/>
    <col min="9999" max="9999" width="13.28515625" style="77" bestFit="1" customWidth="1"/>
    <col min="10000" max="10000" width="0" style="77" hidden="1" customWidth="1"/>
    <col min="10001" max="10001" width="12.7109375" style="77" bestFit="1" customWidth="1"/>
    <col min="10002" max="10241" width="11.5703125" style="77"/>
    <col min="10242" max="10242" width="10.140625" style="77" customWidth="1"/>
    <col min="10243" max="10243" width="27.140625" style="77" customWidth="1"/>
    <col min="10244" max="10244" width="10" style="77" customWidth="1"/>
    <col min="10245" max="10245" width="13.85546875" style="77" customWidth="1"/>
    <col min="10246" max="10246" width="13.7109375" style="77" bestFit="1" customWidth="1"/>
    <col min="10247" max="10247" width="12.28515625" style="77" customWidth="1"/>
    <col min="10248" max="10248" width="13.85546875" style="77" customWidth="1"/>
    <col min="10249" max="10249" width="11.28515625" style="77" customWidth="1"/>
    <col min="10250" max="10250" width="10.85546875" style="77" customWidth="1"/>
    <col min="10251" max="10251" width="13.28515625" style="77" bestFit="1" customWidth="1"/>
    <col min="10252" max="10252" width="13.28515625" style="77" customWidth="1"/>
    <col min="10253" max="10253" width="16.5703125" style="77" bestFit="1" customWidth="1"/>
    <col min="10254" max="10254" width="18.5703125" style="77" customWidth="1"/>
    <col min="10255" max="10255" width="13.28515625" style="77" bestFit="1" customWidth="1"/>
    <col min="10256" max="10256" width="0" style="77" hidden="1" customWidth="1"/>
    <col min="10257" max="10257" width="12.7109375" style="77" bestFit="1" customWidth="1"/>
    <col min="10258" max="10497" width="11.5703125" style="77"/>
    <col min="10498" max="10498" width="10.140625" style="77" customWidth="1"/>
    <col min="10499" max="10499" width="27.140625" style="77" customWidth="1"/>
    <col min="10500" max="10500" width="10" style="77" customWidth="1"/>
    <col min="10501" max="10501" width="13.85546875" style="77" customWidth="1"/>
    <col min="10502" max="10502" width="13.7109375" style="77" bestFit="1" customWidth="1"/>
    <col min="10503" max="10503" width="12.28515625" style="77" customWidth="1"/>
    <col min="10504" max="10504" width="13.85546875" style="77" customWidth="1"/>
    <col min="10505" max="10505" width="11.28515625" style="77" customWidth="1"/>
    <col min="10506" max="10506" width="10.85546875" style="77" customWidth="1"/>
    <col min="10507" max="10507" width="13.28515625" style="77" bestFit="1" customWidth="1"/>
    <col min="10508" max="10508" width="13.28515625" style="77" customWidth="1"/>
    <col min="10509" max="10509" width="16.5703125" style="77" bestFit="1" customWidth="1"/>
    <col min="10510" max="10510" width="18.5703125" style="77" customWidth="1"/>
    <col min="10511" max="10511" width="13.28515625" style="77" bestFit="1" customWidth="1"/>
    <col min="10512" max="10512" width="0" style="77" hidden="1" customWidth="1"/>
    <col min="10513" max="10513" width="12.7109375" style="77" bestFit="1" customWidth="1"/>
    <col min="10514" max="10753" width="11.5703125" style="77"/>
    <col min="10754" max="10754" width="10.140625" style="77" customWidth="1"/>
    <col min="10755" max="10755" width="27.140625" style="77" customWidth="1"/>
    <col min="10756" max="10756" width="10" style="77" customWidth="1"/>
    <col min="10757" max="10757" width="13.85546875" style="77" customWidth="1"/>
    <col min="10758" max="10758" width="13.7109375" style="77" bestFit="1" customWidth="1"/>
    <col min="10759" max="10759" width="12.28515625" style="77" customWidth="1"/>
    <col min="10760" max="10760" width="13.85546875" style="77" customWidth="1"/>
    <col min="10761" max="10761" width="11.28515625" style="77" customWidth="1"/>
    <col min="10762" max="10762" width="10.85546875" style="77" customWidth="1"/>
    <col min="10763" max="10763" width="13.28515625" style="77" bestFit="1" customWidth="1"/>
    <col min="10764" max="10764" width="13.28515625" style="77" customWidth="1"/>
    <col min="10765" max="10765" width="16.5703125" style="77" bestFit="1" customWidth="1"/>
    <col min="10766" max="10766" width="18.5703125" style="77" customWidth="1"/>
    <col min="10767" max="10767" width="13.28515625" style="77" bestFit="1" customWidth="1"/>
    <col min="10768" max="10768" width="0" style="77" hidden="1" customWidth="1"/>
    <col min="10769" max="10769" width="12.7109375" style="77" bestFit="1" customWidth="1"/>
    <col min="10770" max="11009" width="11.5703125" style="77"/>
    <col min="11010" max="11010" width="10.140625" style="77" customWidth="1"/>
    <col min="11011" max="11011" width="27.140625" style="77" customWidth="1"/>
    <col min="11012" max="11012" width="10" style="77" customWidth="1"/>
    <col min="11013" max="11013" width="13.85546875" style="77" customWidth="1"/>
    <col min="11014" max="11014" width="13.7109375" style="77" bestFit="1" customWidth="1"/>
    <col min="11015" max="11015" width="12.28515625" style="77" customWidth="1"/>
    <col min="11016" max="11016" width="13.85546875" style="77" customWidth="1"/>
    <col min="11017" max="11017" width="11.28515625" style="77" customWidth="1"/>
    <col min="11018" max="11018" width="10.85546875" style="77" customWidth="1"/>
    <col min="11019" max="11019" width="13.28515625" style="77" bestFit="1" customWidth="1"/>
    <col min="11020" max="11020" width="13.28515625" style="77" customWidth="1"/>
    <col min="11021" max="11021" width="16.5703125" style="77" bestFit="1" customWidth="1"/>
    <col min="11022" max="11022" width="18.5703125" style="77" customWidth="1"/>
    <col min="11023" max="11023" width="13.28515625" style="77" bestFit="1" customWidth="1"/>
    <col min="11024" max="11024" width="0" style="77" hidden="1" customWidth="1"/>
    <col min="11025" max="11025" width="12.7109375" style="77" bestFit="1" customWidth="1"/>
    <col min="11026" max="11265" width="11.5703125" style="77"/>
    <col min="11266" max="11266" width="10.140625" style="77" customWidth="1"/>
    <col min="11267" max="11267" width="27.140625" style="77" customWidth="1"/>
    <col min="11268" max="11268" width="10" style="77" customWidth="1"/>
    <col min="11269" max="11269" width="13.85546875" style="77" customWidth="1"/>
    <col min="11270" max="11270" width="13.7109375" style="77" bestFit="1" customWidth="1"/>
    <col min="11271" max="11271" width="12.28515625" style="77" customWidth="1"/>
    <col min="11272" max="11272" width="13.85546875" style="77" customWidth="1"/>
    <col min="11273" max="11273" width="11.28515625" style="77" customWidth="1"/>
    <col min="11274" max="11274" width="10.85546875" style="77" customWidth="1"/>
    <col min="11275" max="11275" width="13.28515625" style="77" bestFit="1" customWidth="1"/>
    <col min="11276" max="11276" width="13.28515625" style="77" customWidth="1"/>
    <col min="11277" max="11277" width="16.5703125" style="77" bestFit="1" customWidth="1"/>
    <col min="11278" max="11278" width="18.5703125" style="77" customWidth="1"/>
    <col min="11279" max="11279" width="13.28515625" style="77" bestFit="1" customWidth="1"/>
    <col min="11280" max="11280" width="0" style="77" hidden="1" customWidth="1"/>
    <col min="11281" max="11281" width="12.7109375" style="77" bestFit="1" customWidth="1"/>
    <col min="11282" max="11521" width="11.5703125" style="77"/>
    <col min="11522" max="11522" width="10.140625" style="77" customWidth="1"/>
    <col min="11523" max="11523" width="27.140625" style="77" customWidth="1"/>
    <col min="11524" max="11524" width="10" style="77" customWidth="1"/>
    <col min="11525" max="11525" width="13.85546875" style="77" customWidth="1"/>
    <col min="11526" max="11526" width="13.7109375" style="77" bestFit="1" customWidth="1"/>
    <col min="11527" max="11527" width="12.28515625" style="77" customWidth="1"/>
    <col min="11528" max="11528" width="13.85546875" style="77" customWidth="1"/>
    <col min="11529" max="11529" width="11.28515625" style="77" customWidth="1"/>
    <col min="11530" max="11530" width="10.85546875" style="77" customWidth="1"/>
    <col min="11531" max="11531" width="13.28515625" style="77" bestFit="1" customWidth="1"/>
    <col min="11532" max="11532" width="13.28515625" style="77" customWidth="1"/>
    <col min="11533" max="11533" width="16.5703125" style="77" bestFit="1" customWidth="1"/>
    <col min="11534" max="11534" width="18.5703125" style="77" customWidth="1"/>
    <col min="11535" max="11535" width="13.28515625" style="77" bestFit="1" customWidth="1"/>
    <col min="11536" max="11536" width="0" style="77" hidden="1" customWidth="1"/>
    <col min="11537" max="11537" width="12.7109375" style="77" bestFit="1" customWidth="1"/>
    <col min="11538" max="11777" width="11.5703125" style="77"/>
    <col min="11778" max="11778" width="10.140625" style="77" customWidth="1"/>
    <col min="11779" max="11779" width="27.140625" style="77" customWidth="1"/>
    <col min="11780" max="11780" width="10" style="77" customWidth="1"/>
    <col min="11781" max="11781" width="13.85546875" style="77" customWidth="1"/>
    <col min="11782" max="11782" width="13.7109375" style="77" bestFit="1" customWidth="1"/>
    <col min="11783" max="11783" width="12.28515625" style="77" customWidth="1"/>
    <col min="11784" max="11784" width="13.85546875" style="77" customWidth="1"/>
    <col min="11785" max="11785" width="11.28515625" style="77" customWidth="1"/>
    <col min="11786" max="11786" width="10.85546875" style="77" customWidth="1"/>
    <col min="11787" max="11787" width="13.28515625" style="77" bestFit="1" customWidth="1"/>
    <col min="11788" max="11788" width="13.28515625" style="77" customWidth="1"/>
    <col min="11789" max="11789" width="16.5703125" style="77" bestFit="1" customWidth="1"/>
    <col min="11790" max="11790" width="18.5703125" style="77" customWidth="1"/>
    <col min="11791" max="11791" width="13.28515625" style="77" bestFit="1" customWidth="1"/>
    <col min="11792" max="11792" width="0" style="77" hidden="1" customWidth="1"/>
    <col min="11793" max="11793" width="12.7109375" style="77" bestFit="1" customWidth="1"/>
    <col min="11794" max="12033" width="11.5703125" style="77"/>
    <col min="12034" max="12034" width="10.140625" style="77" customWidth="1"/>
    <col min="12035" max="12035" width="27.140625" style="77" customWidth="1"/>
    <col min="12036" max="12036" width="10" style="77" customWidth="1"/>
    <col min="12037" max="12037" width="13.85546875" style="77" customWidth="1"/>
    <col min="12038" max="12038" width="13.7109375" style="77" bestFit="1" customWidth="1"/>
    <col min="12039" max="12039" width="12.28515625" style="77" customWidth="1"/>
    <col min="12040" max="12040" width="13.85546875" style="77" customWidth="1"/>
    <col min="12041" max="12041" width="11.28515625" style="77" customWidth="1"/>
    <col min="12042" max="12042" width="10.85546875" style="77" customWidth="1"/>
    <col min="12043" max="12043" width="13.28515625" style="77" bestFit="1" customWidth="1"/>
    <col min="12044" max="12044" width="13.28515625" style="77" customWidth="1"/>
    <col min="12045" max="12045" width="16.5703125" style="77" bestFit="1" customWidth="1"/>
    <col min="12046" max="12046" width="18.5703125" style="77" customWidth="1"/>
    <col min="12047" max="12047" width="13.28515625" style="77" bestFit="1" customWidth="1"/>
    <col min="12048" max="12048" width="0" style="77" hidden="1" customWidth="1"/>
    <col min="12049" max="12049" width="12.7109375" style="77" bestFit="1" customWidth="1"/>
    <col min="12050" max="12289" width="11.5703125" style="77"/>
    <col min="12290" max="12290" width="10.140625" style="77" customWidth="1"/>
    <col min="12291" max="12291" width="27.140625" style="77" customWidth="1"/>
    <col min="12292" max="12292" width="10" style="77" customWidth="1"/>
    <col min="12293" max="12293" width="13.85546875" style="77" customWidth="1"/>
    <col min="12294" max="12294" width="13.7109375" style="77" bestFit="1" customWidth="1"/>
    <col min="12295" max="12295" width="12.28515625" style="77" customWidth="1"/>
    <col min="12296" max="12296" width="13.85546875" style="77" customWidth="1"/>
    <col min="12297" max="12297" width="11.28515625" style="77" customWidth="1"/>
    <col min="12298" max="12298" width="10.85546875" style="77" customWidth="1"/>
    <col min="12299" max="12299" width="13.28515625" style="77" bestFit="1" customWidth="1"/>
    <col min="12300" max="12300" width="13.28515625" style="77" customWidth="1"/>
    <col min="12301" max="12301" width="16.5703125" style="77" bestFit="1" customWidth="1"/>
    <col min="12302" max="12302" width="18.5703125" style="77" customWidth="1"/>
    <col min="12303" max="12303" width="13.28515625" style="77" bestFit="1" customWidth="1"/>
    <col min="12304" max="12304" width="0" style="77" hidden="1" customWidth="1"/>
    <col min="12305" max="12305" width="12.7109375" style="77" bestFit="1" customWidth="1"/>
    <col min="12306" max="12545" width="11.5703125" style="77"/>
    <col min="12546" max="12546" width="10.140625" style="77" customWidth="1"/>
    <col min="12547" max="12547" width="27.140625" style="77" customWidth="1"/>
    <col min="12548" max="12548" width="10" style="77" customWidth="1"/>
    <col min="12549" max="12549" width="13.85546875" style="77" customWidth="1"/>
    <col min="12550" max="12550" width="13.7109375" style="77" bestFit="1" customWidth="1"/>
    <col min="12551" max="12551" width="12.28515625" style="77" customWidth="1"/>
    <col min="12552" max="12552" width="13.85546875" style="77" customWidth="1"/>
    <col min="12553" max="12553" width="11.28515625" style="77" customWidth="1"/>
    <col min="12554" max="12554" width="10.85546875" style="77" customWidth="1"/>
    <col min="12555" max="12555" width="13.28515625" style="77" bestFit="1" customWidth="1"/>
    <col min="12556" max="12556" width="13.28515625" style="77" customWidth="1"/>
    <col min="12557" max="12557" width="16.5703125" style="77" bestFit="1" customWidth="1"/>
    <col min="12558" max="12558" width="18.5703125" style="77" customWidth="1"/>
    <col min="12559" max="12559" width="13.28515625" style="77" bestFit="1" customWidth="1"/>
    <col min="12560" max="12560" width="0" style="77" hidden="1" customWidth="1"/>
    <col min="12561" max="12561" width="12.7109375" style="77" bestFit="1" customWidth="1"/>
    <col min="12562" max="12801" width="11.5703125" style="77"/>
    <col min="12802" max="12802" width="10.140625" style="77" customWidth="1"/>
    <col min="12803" max="12803" width="27.140625" style="77" customWidth="1"/>
    <col min="12804" max="12804" width="10" style="77" customWidth="1"/>
    <col min="12805" max="12805" width="13.85546875" style="77" customWidth="1"/>
    <col min="12806" max="12806" width="13.7109375" style="77" bestFit="1" customWidth="1"/>
    <col min="12807" max="12807" width="12.28515625" style="77" customWidth="1"/>
    <col min="12808" max="12808" width="13.85546875" style="77" customWidth="1"/>
    <col min="12809" max="12809" width="11.28515625" style="77" customWidth="1"/>
    <col min="12810" max="12810" width="10.85546875" style="77" customWidth="1"/>
    <col min="12811" max="12811" width="13.28515625" style="77" bestFit="1" customWidth="1"/>
    <col min="12812" max="12812" width="13.28515625" style="77" customWidth="1"/>
    <col min="12813" max="12813" width="16.5703125" style="77" bestFit="1" customWidth="1"/>
    <col min="12814" max="12814" width="18.5703125" style="77" customWidth="1"/>
    <col min="12815" max="12815" width="13.28515625" style="77" bestFit="1" customWidth="1"/>
    <col min="12816" max="12816" width="0" style="77" hidden="1" customWidth="1"/>
    <col min="12817" max="12817" width="12.7109375" style="77" bestFit="1" customWidth="1"/>
    <col min="12818" max="13057" width="11.5703125" style="77"/>
    <col min="13058" max="13058" width="10.140625" style="77" customWidth="1"/>
    <col min="13059" max="13059" width="27.140625" style="77" customWidth="1"/>
    <col min="13060" max="13060" width="10" style="77" customWidth="1"/>
    <col min="13061" max="13061" width="13.85546875" style="77" customWidth="1"/>
    <col min="13062" max="13062" width="13.7109375" style="77" bestFit="1" customWidth="1"/>
    <col min="13063" max="13063" width="12.28515625" style="77" customWidth="1"/>
    <col min="13064" max="13064" width="13.85546875" style="77" customWidth="1"/>
    <col min="13065" max="13065" width="11.28515625" style="77" customWidth="1"/>
    <col min="13066" max="13066" width="10.85546875" style="77" customWidth="1"/>
    <col min="13067" max="13067" width="13.28515625" style="77" bestFit="1" customWidth="1"/>
    <col min="13068" max="13068" width="13.28515625" style="77" customWidth="1"/>
    <col min="13069" max="13069" width="16.5703125" style="77" bestFit="1" customWidth="1"/>
    <col min="13070" max="13070" width="18.5703125" style="77" customWidth="1"/>
    <col min="13071" max="13071" width="13.28515625" style="77" bestFit="1" customWidth="1"/>
    <col min="13072" max="13072" width="0" style="77" hidden="1" customWidth="1"/>
    <col min="13073" max="13073" width="12.7109375" style="77" bestFit="1" customWidth="1"/>
    <col min="13074" max="13313" width="11.5703125" style="77"/>
    <col min="13314" max="13314" width="10.140625" style="77" customWidth="1"/>
    <col min="13315" max="13315" width="27.140625" style="77" customWidth="1"/>
    <col min="13316" max="13316" width="10" style="77" customWidth="1"/>
    <col min="13317" max="13317" width="13.85546875" style="77" customWidth="1"/>
    <col min="13318" max="13318" width="13.7109375" style="77" bestFit="1" customWidth="1"/>
    <col min="13319" max="13319" width="12.28515625" style="77" customWidth="1"/>
    <col min="13320" max="13320" width="13.85546875" style="77" customWidth="1"/>
    <col min="13321" max="13321" width="11.28515625" style="77" customWidth="1"/>
    <col min="13322" max="13322" width="10.85546875" style="77" customWidth="1"/>
    <col min="13323" max="13323" width="13.28515625" style="77" bestFit="1" customWidth="1"/>
    <col min="13324" max="13324" width="13.28515625" style="77" customWidth="1"/>
    <col min="13325" max="13325" width="16.5703125" style="77" bestFit="1" customWidth="1"/>
    <col min="13326" max="13326" width="18.5703125" style="77" customWidth="1"/>
    <col min="13327" max="13327" width="13.28515625" style="77" bestFit="1" customWidth="1"/>
    <col min="13328" max="13328" width="0" style="77" hidden="1" customWidth="1"/>
    <col min="13329" max="13329" width="12.7109375" style="77" bestFit="1" customWidth="1"/>
    <col min="13330" max="13569" width="11.5703125" style="77"/>
    <col min="13570" max="13570" width="10.140625" style="77" customWidth="1"/>
    <col min="13571" max="13571" width="27.140625" style="77" customWidth="1"/>
    <col min="13572" max="13572" width="10" style="77" customWidth="1"/>
    <col min="13573" max="13573" width="13.85546875" style="77" customWidth="1"/>
    <col min="13574" max="13574" width="13.7109375" style="77" bestFit="1" customWidth="1"/>
    <col min="13575" max="13575" width="12.28515625" style="77" customWidth="1"/>
    <col min="13576" max="13576" width="13.85546875" style="77" customWidth="1"/>
    <col min="13577" max="13577" width="11.28515625" style="77" customWidth="1"/>
    <col min="13578" max="13578" width="10.85546875" style="77" customWidth="1"/>
    <col min="13579" max="13579" width="13.28515625" style="77" bestFit="1" customWidth="1"/>
    <col min="13580" max="13580" width="13.28515625" style="77" customWidth="1"/>
    <col min="13581" max="13581" width="16.5703125" style="77" bestFit="1" customWidth="1"/>
    <col min="13582" max="13582" width="18.5703125" style="77" customWidth="1"/>
    <col min="13583" max="13583" width="13.28515625" style="77" bestFit="1" customWidth="1"/>
    <col min="13584" max="13584" width="0" style="77" hidden="1" customWidth="1"/>
    <col min="13585" max="13585" width="12.7109375" style="77" bestFit="1" customWidth="1"/>
    <col min="13586" max="13825" width="11.5703125" style="77"/>
    <col min="13826" max="13826" width="10.140625" style="77" customWidth="1"/>
    <col min="13827" max="13827" width="27.140625" style="77" customWidth="1"/>
    <col min="13828" max="13828" width="10" style="77" customWidth="1"/>
    <col min="13829" max="13829" width="13.85546875" style="77" customWidth="1"/>
    <col min="13830" max="13830" width="13.7109375" style="77" bestFit="1" customWidth="1"/>
    <col min="13831" max="13831" width="12.28515625" style="77" customWidth="1"/>
    <col min="13832" max="13832" width="13.85546875" style="77" customWidth="1"/>
    <col min="13833" max="13833" width="11.28515625" style="77" customWidth="1"/>
    <col min="13834" max="13834" width="10.85546875" style="77" customWidth="1"/>
    <col min="13835" max="13835" width="13.28515625" style="77" bestFit="1" customWidth="1"/>
    <col min="13836" max="13836" width="13.28515625" style="77" customWidth="1"/>
    <col min="13837" max="13837" width="16.5703125" style="77" bestFit="1" customWidth="1"/>
    <col min="13838" max="13838" width="18.5703125" style="77" customWidth="1"/>
    <col min="13839" max="13839" width="13.28515625" style="77" bestFit="1" customWidth="1"/>
    <col min="13840" max="13840" width="0" style="77" hidden="1" customWidth="1"/>
    <col min="13841" max="13841" width="12.7109375" style="77" bestFit="1" customWidth="1"/>
    <col min="13842" max="14081" width="11.5703125" style="77"/>
    <col min="14082" max="14082" width="10.140625" style="77" customWidth="1"/>
    <col min="14083" max="14083" width="27.140625" style="77" customWidth="1"/>
    <col min="14084" max="14084" width="10" style="77" customWidth="1"/>
    <col min="14085" max="14085" width="13.85546875" style="77" customWidth="1"/>
    <col min="14086" max="14086" width="13.7109375" style="77" bestFit="1" customWidth="1"/>
    <col min="14087" max="14087" width="12.28515625" style="77" customWidth="1"/>
    <col min="14088" max="14088" width="13.85546875" style="77" customWidth="1"/>
    <col min="14089" max="14089" width="11.28515625" style="77" customWidth="1"/>
    <col min="14090" max="14090" width="10.85546875" style="77" customWidth="1"/>
    <col min="14091" max="14091" width="13.28515625" style="77" bestFit="1" customWidth="1"/>
    <col min="14092" max="14092" width="13.28515625" style="77" customWidth="1"/>
    <col min="14093" max="14093" width="16.5703125" style="77" bestFit="1" customWidth="1"/>
    <col min="14094" max="14094" width="18.5703125" style="77" customWidth="1"/>
    <col min="14095" max="14095" width="13.28515625" style="77" bestFit="1" customWidth="1"/>
    <col min="14096" max="14096" width="0" style="77" hidden="1" customWidth="1"/>
    <col min="14097" max="14097" width="12.7109375" style="77" bestFit="1" customWidth="1"/>
    <col min="14098" max="14337" width="11.5703125" style="77"/>
    <col min="14338" max="14338" width="10.140625" style="77" customWidth="1"/>
    <col min="14339" max="14339" width="27.140625" style="77" customWidth="1"/>
    <col min="14340" max="14340" width="10" style="77" customWidth="1"/>
    <col min="14341" max="14341" width="13.85546875" style="77" customWidth="1"/>
    <col min="14342" max="14342" width="13.7109375" style="77" bestFit="1" customWidth="1"/>
    <col min="14343" max="14343" width="12.28515625" style="77" customWidth="1"/>
    <col min="14344" max="14344" width="13.85546875" style="77" customWidth="1"/>
    <col min="14345" max="14345" width="11.28515625" style="77" customWidth="1"/>
    <col min="14346" max="14346" width="10.85546875" style="77" customWidth="1"/>
    <col min="14347" max="14347" width="13.28515625" style="77" bestFit="1" customWidth="1"/>
    <col min="14348" max="14348" width="13.28515625" style="77" customWidth="1"/>
    <col min="14349" max="14349" width="16.5703125" style="77" bestFit="1" customWidth="1"/>
    <col min="14350" max="14350" width="18.5703125" style="77" customWidth="1"/>
    <col min="14351" max="14351" width="13.28515625" style="77" bestFit="1" customWidth="1"/>
    <col min="14352" max="14352" width="0" style="77" hidden="1" customWidth="1"/>
    <col min="14353" max="14353" width="12.7109375" style="77" bestFit="1" customWidth="1"/>
    <col min="14354" max="14593" width="11.5703125" style="77"/>
    <col min="14594" max="14594" width="10.140625" style="77" customWidth="1"/>
    <col min="14595" max="14595" width="27.140625" style="77" customWidth="1"/>
    <col min="14596" max="14596" width="10" style="77" customWidth="1"/>
    <col min="14597" max="14597" width="13.85546875" style="77" customWidth="1"/>
    <col min="14598" max="14598" width="13.7109375" style="77" bestFit="1" customWidth="1"/>
    <col min="14599" max="14599" width="12.28515625" style="77" customWidth="1"/>
    <col min="14600" max="14600" width="13.85546875" style="77" customWidth="1"/>
    <col min="14601" max="14601" width="11.28515625" style="77" customWidth="1"/>
    <col min="14602" max="14602" width="10.85546875" style="77" customWidth="1"/>
    <col min="14603" max="14603" width="13.28515625" style="77" bestFit="1" customWidth="1"/>
    <col min="14604" max="14604" width="13.28515625" style="77" customWidth="1"/>
    <col min="14605" max="14605" width="16.5703125" style="77" bestFit="1" customWidth="1"/>
    <col min="14606" max="14606" width="18.5703125" style="77" customWidth="1"/>
    <col min="14607" max="14607" width="13.28515625" style="77" bestFit="1" customWidth="1"/>
    <col min="14608" max="14608" width="0" style="77" hidden="1" customWidth="1"/>
    <col min="14609" max="14609" width="12.7109375" style="77" bestFit="1" customWidth="1"/>
    <col min="14610" max="14849" width="11.5703125" style="77"/>
    <col min="14850" max="14850" width="10.140625" style="77" customWidth="1"/>
    <col min="14851" max="14851" width="27.140625" style="77" customWidth="1"/>
    <col min="14852" max="14852" width="10" style="77" customWidth="1"/>
    <col min="14853" max="14853" width="13.85546875" style="77" customWidth="1"/>
    <col min="14854" max="14854" width="13.7109375" style="77" bestFit="1" customWidth="1"/>
    <col min="14855" max="14855" width="12.28515625" style="77" customWidth="1"/>
    <col min="14856" max="14856" width="13.85546875" style="77" customWidth="1"/>
    <col min="14857" max="14857" width="11.28515625" style="77" customWidth="1"/>
    <col min="14858" max="14858" width="10.85546875" style="77" customWidth="1"/>
    <col min="14859" max="14859" width="13.28515625" style="77" bestFit="1" customWidth="1"/>
    <col min="14860" max="14860" width="13.28515625" style="77" customWidth="1"/>
    <col min="14861" max="14861" width="16.5703125" style="77" bestFit="1" customWidth="1"/>
    <col min="14862" max="14862" width="18.5703125" style="77" customWidth="1"/>
    <col min="14863" max="14863" width="13.28515625" style="77" bestFit="1" customWidth="1"/>
    <col min="14864" max="14864" width="0" style="77" hidden="1" customWidth="1"/>
    <col min="14865" max="14865" width="12.7109375" style="77" bestFit="1" customWidth="1"/>
    <col min="14866" max="15105" width="11.5703125" style="77"/>
    <col min="15106" max="15106" width="10.140625" style="77" customWidth="1"/>
    <col min="15107" max="15107" width="27.140625" style="77" customWidth="1"/>
    <col min="15108" max="15108" width="10" style="77" customWidth="1"/>
    <col min="15109" max="15109" width="13.85546875" style="77" customWidth="1"/>
    <col min="15110" max="15110" width="13.7109375" style="77" bestFit="1" customWidth="1"/>
    <col min="15111" max="15111" width="12.28515625" style="77" customWidth="1"/>
    <col min="15112" max="15112" width="13.85546875" style="77" customWidth="1"/>
    <col min="15113" max="15113" width="11.28515625" style="77" customWidth="1"/>
    <col min="15114" max="15114" width="10.85546875" style="77" customWidth="1"/>
    <col min="15115" max="15115" width="13.28515625" style="77" bestFit="1" customWidth="1"/>
    <col min="15116" max="15116" width="13.28515625" style="77" customWidth="1"/>
    <col min="15117" max="15117" width="16.5703125" style="77" bestFit="1" customWidth="1"/>
    <col min="15118" max="15118" width="18.5703125" style="77" customWidth="1"/>
    <col min="15119" max="15119" width="13.28515625" style="77" bestFit="1" customWidth="1"/>
    <col min="15120" max="15120" width="0" style="77" hidden="1" customWidth="1"/>
    <col min="15121" max="15121" width="12.7109375" style="77" bestFit="1" customWidth="1"/>
    <col min="15122" max="15361" width="11.5703125" style="77"/>
    <col min="15362" max="15362" width="10.140625" style="77" customWidth="1"/>
    <col min="15363" max="15363" width="27.140625" style="77" customWidth="1"/>
    <col min="15364" max="15364" width="10" style="77" customWidth="1"/>
    <col min="15365" max="15365" width="13.85546875" style="77" customWidth="1"/>
    <col min="15366" max="15366" width="13.7109375" style="77" bestFit="1" customWidth="1"/>
    <col min="15367" max="15367" width="12.28515625" style="77" customWidth="1"/>
    <col min="15368" max="15368" width="13.85546875" style="77" customWidth="1"/>
    <col min="15369" max="15369" width="11.28515625" style="77" customWidth="1"/>
    <col min="15370" max="15370" width="10.85546875" style="77" customWidth="1"/>
    <col min="15371" max="15371" width="13.28515625" style="77" bestFit="1" customWidth="1"/>
    <col min="15372" max="15372" width="13.28515625" style="77" customWidth="1"/>
    <col min="15373" max="15373" width="16.5703125" style="77" bestFit="1" customWidth="1"/>
    <col min="15374" max="15374" width="18.5703125" style="77" customWidth="1"/>
    <col min="15375" max="15375" width="13.28515625" style="77" bestFit="1" customWidth="1"/>
    <col min="15376" max="15376" width="0" style="77" hidden="1" customWidth="1"/>
    <col min="15377" max="15377" width="12.7109375" style="77" bestFit="1" customWidth="1"/>
    <col min="15378" max="15617" width="11.5703125" style="77"/>
    <col min="15618" max="15618" width="10.140625" style="77" customWidth="1"/>
    <col min="15619" max="15619" width="27.140625" style="77" customWidth="1"/>
    <col min="15620" max="15620" width="10" style="77" customWidth="1"/>
    <col min="15621" max="15621" width="13.85546875" style="77" customWidth="1"/>
    <col min="15622" max="15622" width="13.7109375" style="77" bestFit="1" customWidth="1"/>
    <col min="15623" max="15623" width="12.28515625" style="77" customWidth="1"/>
    <col min="15624" max="15624" width="13.85546875" style="77" customWidth="1"/>
    <col min="15625" max="15625" width="11.28515625" style="77" customWidth="1"/>
    <col min="15626" max="15626" width="10.85546875" style="77" customWidth="1"/>
    <col min="15627" max="15627" width="13.28515625" style="77" bestFit="1" customWidth="1"/>
    <col min="15628" max="15628" width="13.28515625" style="77" customWidth="1"/>
    <col min="15629" max="15629" width="16.5703125" style="77" bestFit="1" customWidth="1"/>
    <col min="15630" max="15630" width="18.5703125" style="77" customWidth="1"/>
    <col min="15631" max="15631" width="13.28515625" style="77" bestFit="1" customWidth="1"/>
    <col min="15632" max="15632" width="0" style="77" hidden="1" customWidth="1"/>
    <col min="15633" max="15633" width="12.7109375" style="77" bestFit="1" customWidth="1"/>
    <col min="15634" max="15873" width="11.5703125" style="77"/>
    <col min="15874" max="15874" width="10.140625" style="77" customWidth="1"/>
    <col min="15875" max="15875" width="27.140625" style="77" customWidth="1"/>
    <col min="15876" max="15876" width="10" style="77" customWidth="1"/>
    <col min="15877" max="15877" width="13.85546875" style="77" customWidth="1"/>
    <col min="15878" max="15878" width="13.7109375" style="77" bestFit="1" customWidth="1"/>
    <col min="15879" max="15879" width="12.28515625" style="77" customWidth="1"/>
    <col min="15880" max="15880" width="13.85546875" style="77" customWidth="1"/>
    <col min="15881" max="15881" width="11.28515625" style="77" customWidth="1"/>
    <col min="15882" max="15882" width="10.85546875" style="77" customWidth="1"/>
    <col min="15883" max="15883" width="13.28515625" style="77" bestFit="1" customWidth="1"/>
    <col min="15884" max="15884" width="13.28515625" style="77" customWidth="1"/>
    <col min="15885" max="15885" width="16.5703125" style="77" bestFit="1" customWidth="1"/>
    <col min="15886" max="15886" width="18.5703125" style="77" customWidth="1"/>
    <col min="15887" max="15887" width="13.28515625" style="77" bestFit="1" customWidth="1"/>
    <col min="15888" max="15888" width="0" style="77" hidden="1" customWidth="1"/>
    <col min="15889" max="15889" width="12.7109375" style="77" bestFit="1" customWidth="1"/>
    <col min="15890" max="16129" width="11.5703125" style="77"/>
    <col min="16130" max="16130" width="10.140625" style="77" customWidth="1"/>
    <col min="16131" max="16131" width="27.140625" style="77" customWidth="1"/>
    <col min="16132" max="16132" width="10" style="77" customWidth="1"/>
    <col min="16133" max="16133" width="13.85546875" style="77" customWidth="1"/>
    <col min="16134" max="16134" width="13.7109375" style="77" bestFit="1" customWidth="1"/>
    <col min="16135" max="16135" width="12.28515625" style="77" customWidth="1"/>
    <col min="16136" max="16136" width="13.85546875" style="77" customWidth="1"/>
    <col min="16137" max="16137" width="11.28515625" style="77" customWidth="1"/>
    <col min="16138" max="16138" width="10.85546875" style="77" customWidth="1"/>
    <col min="16139" max="16139" width="13.28515625" style="77" bestFit="1" customWidth="1"/>
    <col min="16140" max="16140" width="13.28515625" style="77" customWidth="1"/>
    <col min="16141" max="16141" width="16.5703125" style="77" bestFit="1" customWidth="1"/>
    <col min="16142" max="16142" width="18.5703125" style="77" customWidth="1"/>
    <col min="16143" max="16143" width="13.28515625" style="77" bestFit="1" customWidth="1"/>
    <col min="16144" max="16144" width="0" style="77" hidden="1" customWidth="1"/>
    <col min="16145" max="16145" width="12.7109375" style="77" bestFit="1" customWidth="1"/>
    <col min="16146" max="16384" width="11.5703125" style="77"/>
  </cols>
  <sheetData>
    <row r="2" spans="2:15" ht="26.25" x14ac:dyDescent="0.4">
      <c r="B2" s="782" t="s">
        <v>0</v>
      </c>
      <c r="C2" s="782"/>
      <c r="D2" s="782"/>
      <c r="E2" s="782"/>
      <c r="F2" s="782"/>
      <c r="G2" s="782"/>
      <c r="H2" s="782"/>
      <c r="I2" s="782"/>
      <c r="J2" s="782"/>
      <c r="K2" s="782"/>
      <c r="L2" s="782"/>
      <c r="M2" s="782"/>
    </row>
    <row r="3" spans="2:15" ht="23.25" x14ac:dyDescent="0.35">
      <c r="B3" s="364"/>
      <c r="C3" s="364"/>
      <c r="D3" s="364"/>
      <c r="E3" s="364"/>
      <c r="F3" s="364"/>
      <c r="G3" s="364"/>
      <c r="H3" s="364"/>
      <c r="I3" s="364"/>
      <c r="J3" s="364"/>
      <c r="K3" s="364"/>
      <c r="L3" s="364"/>
      <c r="M3" s="364"/>
    </row>
    <row r="4" spans="2:15" ht="23.25" x14ac:dyDescent="0.35">
      <c r="B4" s="783" t="s">
        <v>187</v>
      </c>
      <c r="C4" s="783"/>
      <c r="D4" s="783"/>
      <c r="E4" s="783"/>
      <c r="F4" s="783"/>
      <c r="G4" s="783"/>
      <c r="H4" s="783"/>
      <c r="I4" s="783"/>
      <c r="J4" s="783"/>
      <c r="K4" s="783"/>
      <c r="L4" s="783"/>
      <c r="M4" s="783"/>
    </row>
    <row r="5" spans="2:15" ht="23.25" x14ac:dyDescent="0.35">
      <c r="B5" s="364"/>
      <c r="C5" s="364"/>
      <c r="D5" s="364"/>
      <c r="E5" s="364"/>
      <c r="F5" s="364"/>
      <c r="G5" s="364"/>
      <c r="H5" s="364"/>
      <c r="I5" s="364"/>
      <c r="J5" s="364"/>
      <c r="K5" s="365"/>
      <c r="L5" s="365"/>
      <c r="M5" s="365"/>
    </row>
    <row r="6" spans="2:15" ht="18" x14ac:dyDescent="0.25">
      <c r="B6" s="781" t="s">
        <v>735</v>
      </c>
      <c r="C6" s="781"/>
      <c r="D6" s="781"/>
      <c r="E6" s="781"/>
      <c r="F6" s="781"/>
      <c r="G6" s="781"/>
      <c r="H6" s="781"/>
      <c r="I6" s="781"/>
      <c r="J6" s="781"/>
      <c r="K6" s="781"/>
      <c r="L6" s="781"/>
      <c r="M6" s="781"/>
    </row>
    <row r="7" spans="2:15" ht="18" x14ac:dyDescent="0.25">
      <c r="B7" s="781" t="s">
        <v>102</v>
      </c>
      <c r="C7" s="781"/>
      <c r="D7" s="781"/>
      <c r="E7" s="781"/>
      <c r="F7" s="781"/>
      <c r="G7" s="781"/>
      <c r="H7" s="781"/>
      <c r="I7" s="781"/>
      <c r="J7" s="781"/>
      <c r="K7" s="781"/>
      <c r="L7" s="781"/>
      <c r="M7" s="781"/>
    </row>
    <row r="10" spans="2:15" ht="15" thickBot="1" x14ac:dyDescent="0.25"/>
    <row r="11" spans="2:15" ht="15" x14ac:dyDescent="0.25">
      <c r="B11" s="775" t="s">
        <v>188</v>
      </c>
      <c r="C11" s="777" t="s">
        <v>189</v>
      </c>
      <c r="D11" s="778"/>
      <c r="E11" s="778"/>
      <c r="F11" s="140" t="s">
        <v>190</v>
      </c>
      <c r="G11" s="140"/>
      <c r="H11" s="140"/>
      <c r="I11" s="140"/>
      <c r="J11" s="140"/>
      <c r="K11" s="778" t="s">
        <v>191</v>
      </c>
      <c r="L11" s="778"/>
      <c r="M11" s="778" t="s">
        <v>80</v>
      </c>
      <c r="N11" s="779"/>
    </row>
    <row r="12" spans="2:15" ht="26.25" thickBot="1" x14ac:dyDescent="0.25">
      <c r="B12" s="776"/>
      <c r="C12" s="717" t="s">
        <v>192</v>
      </c>
      <c r="D12" s="712" t="s">
        <v>193</v>
      </c>
      <c r="E12" s="711" t="s">
        <v>194</v>
      </c>
      <c r="F12" s="711" t="s">
        <v>195</v>
      </c>
      <c r="G12" s="713" t="s">
        <v>196</v>
      </c>
      <c r="H12" s="711" t="s">
        <v>197</v>
      </c>
      <c r="I12" s="711" t="s">
        <v>646</v>
      </c>
      <c r="J12" s="711" t="s">
        <v>198</v>
      </c>
      <c r="K12" s="711" t="s">
        <v>199</v>
      </c>
      <c r="L12" s="711" t="s">
        <v>200</v>
      </c>
      <c r="M12" s="714" t="s">
        <v>3</v>
      </c>
      <c r="N12" s="715" t="s">
        <v>201</v>
      </c>
    </row>
    <row r="13" spans="2:15" ht="19.149999999999999" customHeight="1" x14ac:dyDescent="0.2">
      <c r="B13" s="134" t="s">
        <v>202</v>
      </c>
      <c r="C13" s="710">
        <v>0</v>
      </c>
      <c r="D13" s="48">
        <v>1387223760</v>
      </c>
      <c r="E13" s="48">
        <v>5000000000</v>
      </c>
      <c r="F13" s="48">
        <v>349355526</v>
      </c>
      <c r="G13" s="48">
        <v>1776240</v>
      </c>
      <c r="H13" s="48">
        <v>823163452</v>
      </c>
      <c r="I13" s="48">
        <v>0</v>
      </c>
      <c r="J13" s="48">
        <v>76132272</v>
      </c>
      <c r="K13" s="48">
        <v>0</v>
      </c>
      <c r="L13" s="48">
        <v>1788207235</v>
      </c>
      <c r="M13" s="48">
        <v>9425858485</v>
      </c>
      <c r="N13" s="509">
        <v>7778558912</v>
      </c>
      <c r="O13" s="148"/>
    </row>
    <row r="14" spans="2:15" ht="18.600000000000001" customHeight="1" x14ac:dyDescent="0.2">
      <c r="B14" s="134" t="s">
        <v>203</v>
      </c>
      <c r="C14" s="625"/>
      <c r="D14" s="141">
        <v>0</v>
      </c>
      <c r="E14" s="141">
        <v>0</v>
      </c>
      <c r="F14" s="141">
        <v>74920325</v>
      </c>
      <c r="G14" s="141">
        <v>0</v>
      </c>
      <c r="H14" s="141">
        <v>0</v>
      </c>
      <c r="I14" s="141">
        <v>17480970000</v>
      </c>
      <c r="J14" s="141">
        <v>0</v>
      </c>
      <c r="K14" s="141">
        <v>1423486182</v>
      </c>
      <c r="L14" s="141">
        <v>-1788207235.0000002</v>
      </c>
      <c r="M14" s="141">
        <v>17191169272</v>
      </c>
      <c r="N14" s="146">
        <v>-140907662</v>
      </c>
    </row>
    <row r="15" spans="2:15" ht="16.899999999999999" customHeight="1" x14ac:dyDescent="0.2">
      <c r="B15" s="134" t="s">
        <v>204</v>
      </c>
      <c r="C15" s="603"/>
      <c r="D15" s="141"/>
      <c r="E15" s="141"/>
      <c r="F15" s="141"/>
      <c r="G15" s="141"/>
      <c r="H15" s="141"/>
      <c r="I15" s="141"/>
      <c r="J15" s="141"/>
      <c r="K15" s="141"/>
      <c r="L15" s="141">
        <v>0</v>
      </c>
      <c r="M15" s="141">
        <v>0</v>
      </c>
      <c r="N15" s="146">
        <v>0</v>
      </c>
    </row>
    <row r="16" spans="2:15" ht="16.899999999999999" customHeight="1" thickBot="1" x14ac:dyDescent="0.25">
      <c r="B16" s="134" t="s">
        <v>162</v>
      </c>
      <c r="C16" s="603"/>
      <c r="D16" s="46"/>
      <c r="E16" s="46"/>
      <c r="F16" s="46"/>
      <c r="G16" s="46"/>
      <c r="H16" s="46"/>
      <c r="I16" s="46"/>
      <c r="J16" s="46"/>
      <c r="K16" s="46"/>
      <c r="L16" s="46">
        <v>-1519457616.9999998</v>
      </c>
      <c r="M16" s="46">
        <v>-1519457616.9999998</v>
      </c>
      <c r="N16" s="519">
        <v>1789589588</v>
      </c>
    </row>
    <row r="17" spans="2:17" ht="16.899999999999999" customHeight="1" thickBot="1" x14ac:dyDescent="0.25">
      <c r="B17" s="669" t="s">
        <v>205</v>
      </c>
      <c r="C17" s="718">
        <v>0</v>
      </c>
      <c r="D17" s="144">
        <v>1387223760</v>
      </c>
      <c r="E17" s="144">
        <v>5000000000</v>
      </c>
      <c r="F17" s="144">
        <v>424275851</v>
      </c>
      <c r="G17" s="144">
        <v>1776240</v>
      </c>
      <c r="H17" s="144">
        <v>823163452</v>
      </c>
      <c r="I17" s="144">
        <v>17480970000</v>
      </c>
      <c r="J17" s="144">
        <v>76132272</v>
      </c>
      <c r="K17" s="144">
        <v>1423486182</v>
      </c>
      <c r="L17" s="144">
        <v>-1519457616.9999998</v>
      </c>
      <c r="M17" s="144">
        <v>25097570140</v>
      </c>
      <c r="N17" s="196">
        <v>9427240838</v>
      </c>
      <c r="O17" s="148"/>
      <c r="P17" s="148"/>
    </row>
    <row r="18" spans="2:17" ht="16.899999999999999" customHeight="1" thickBot="1" x14ac:dyDescent="0.25">
      <c r="B18" s="720" t="s">
        <v>206</v>
      </c>
      <c r="C18" s="719">
        <v>0</v>
      </c>
      <c r="D18" s="402">
        <v>1387223760</v>
      </c>
      <c r="E18" s="402">
        <v>5000000000</v>
      </c>
      <c r="F18" s="402">
        <v>349355526</v>
      </c>
      <c r="G18" s="402">
        <v>1776240</v>
      </c>
      <c r="H18" s="402">
        <v>823163452</v>
      </c>
      <c r="I18" s="402">
        <v>0</v>
      </c>
      <c r="J18" s="402">
        <v>76132272</v>
      </c>
      <c r="K18" s="402">
        <v>0</v>
      </c>
      <c r="L18" s="402">
        <v>1789589588</v>
      </c>
      <c r="M18" s="402">
        <v>9427240838</v>
      </c>
      <c r="N18" s="716">
        <v>0</v>
      </c>
      <c r="O18" s="51"/>
      <c r="P18" s="148"/>
      <c r="Q18" s="148"/>
    </row>
    <row r="19" spans="2:17" x14ac:dyDescent="0.2">
      <c r="L19" s="148"/>
      <c r="N19" s="148"/>
    </row>
    <row r="20" spans="2:17" x14ac:dyDescent="0.2">
      <c r="B20" s="137" t="s">
        <v>93</v>
      </c>
      <c r="C20" s="137"/>
      <c r="D20" s="137"/>
      <c r="E20" s="148"/>
      <c r="F20" s="148"/>
      <c r="G20" s="148"/>
      <c r="H20" s="148"/>
      <c r="I20" s="148"/>
      <c r="J20" s="148"/>
      <c r="K20" s="148"/>
      <c r="L20" s="148"/>
      <c r="M20" s="371"/>
    </row>
    <row r="21" spans="2:17" x14ac:dyDescent="0.2">
      <c r="G21" s="148"/>
      <c r="J21" s="148"/>
      <c r="M21" s="148"/>
      <c r="N21" s="148"/>
    </row>
    <row r="22" spans="2:17" x14ac:dyDescent="0.2">
      <c r="E22" s="148"/>
      <c r="J22" s="148"/>
      <c r="K22" s="148"/>
      <c r="L22" s="148"/>
      <c r="M22" s="148"/>
      <c r="N22" s="148"/>
      <c r="Q22" s="148"/>
    </row>
    <row r="23" spans="2:17" x14ac:dyDescent="0.2">
      <c r="J23" s="148"/>
      <c r="K23" s="148"/>
      <c r="L23" s="148"/>
      <c r="M23" s="148"/>
      <c r="Q23" s="148"/>
    </row>
    <row r="24" spans="2:17" x14ac:dyDescent="0.2">
      <c r="C24" s="344"/>
      <c r="F24" s="148"/>
      <c r="G24" s="148"/>
      <c r="J24" s="212"/>
    </row>
    <row r="25" spans="2:17" x14ac:dyDescent="0.2">
      <c r="B25" s="780"/>
      <c r="C25" s="780"/>
      <c r="D25" s="780"/>
      <c r="E25" s="780"/>
      <c r="F25" s="780"/>
      <c r="G25" s="780"/>
      <c r="H25" s="780"/>
      <c r="I25" s="780"/>
      <c r="J25" s="780"/>
      <c r="K25" s="752"/>
      <c r="L25" s="752"/>
      <c r="M25" s="752"/>
      <c r="N25" s="752"/>
    </row>
    <row r="26" spans="2:17" x14ac:dyDescent="0.2">
      <c r="B26" s="780"/>
      <c r="C26" s="780"/>
      <c r="D26" s="780"/>
      <c r="E26" s="780"/>
      <c r="F26" s="780"/>
      <c r="G26" s="780"/>
      <c r="H26" s="780"/>
      <c r="I26" s="780"/>
      <c r="J26" s="780"/>
      <c r="K26" s="780"/>
      <c r="L26" s="780"/>
      <c r="M26" s="780"/>
      <c r="N26" s="780"/>
    </row>
    <row r="27" spans="2:17" x14ac:dyDescent="0.2">
      <c r="F27" s="752"/>
      <c r="G27" s="752"/>
      <c r="H27" s="752"/>
      <c r="I27" s="752"/>
      <c r="J27" s="752"/>
    </row>
  </sheetData>
  <mergeCells count="15">
    <mergeCell ref="B6:M6"/>
    <mergeCell ref="B7:M7"/>
    <mergeCell ref="B2:M2"/>
    <mergeCell ref="B4:M4"/>
    <mergeCell ref="B26:E26"/>
    <mergeCell ref="F26:J26"/>
    <mergeCell ref="K26:N26"/>
    <mergeCell ref="F27:J27"/>
    <mergeCell ref="B11:B12"/>
    <mergeCell ref="C11:E11"/>
    <mergeCell ref="K11:L11"/>
    <mergeCell ref="M11:N11"/>
    <mergeCell ref="B25:E25"/>
    <mergeCell ref="K25:N25"/>
    <mergeCell ref="F25:J25"/>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P75"/>
  <sheetViews>
    <sheetView showGridLines="0" topLeftCell="A60" zoomScale="80" zoomScaleNormal="80" workbookViewId="0">
      <selection activeCell="L32" sqref="L32"/>
    </sheetView>
  </sheetViews>
  <sheetFormatPr baseColWidth="10" defaultRowHeight="14.25" x14ac:dyDescent="0.2"/>
  <cols>
    <col min="1" max="1" width="7.85546875" style="372" customWidth="1"/>
    <col min="2" max="3" width="11.5703125" style="372"/>
    <col min="4" max="4" width="13" style="372" customWidth="1"/>
    <col min="5" max="5" width="19.140625" style="372" customWidth="1"/>
    <col min="6" max="6" width="21.28515625" style="372" customWidth="1"/>
    <col min="7" max="7" width="11.5703125" style="372"/>
    <col min="8" max="8" width="17" style="372" customWidth="1"/>
    <col min="9" max="11" width="11.5703125" style="372"/>
    <col min="12" max="12" width="12.7109375" style="372" bestFit="1" customWidth="1"/>
    <col min="13" max="260" width="11.5703125" style="372"/>
    <col min="261" max="261" width="19.140625" style="372" customWidth="1"/>
    <col min="262" max="262" width="21.28515625" style="372" customWidth="1"/>
    <col min="263" max="263" width="11.5703125" style="372"/>
    <col min="264" max="264" width="14.28515625" style="372" customWidth="1"/>
    <col min="265" max="267" width="11.5703125" style="372"/>
    <col min="268" max="268" width="12.7109375" style="372" bestFit="1" customWidth="1"/>
    <col min="269" max="516" width="11.5703125" style="372"/>
    <col min="517" max="517" width="19.140625" style="372" customWidth="1"/>
    <col min="518" max="518" width="21.28515625" style="372" customWidth="1"/>
    <col min="519" max="519" width="11.5703125" style="372"/>
    <col min="520" max="520" width="14.28515625" style="372" customWidth="1"/>
    <col min="521" max="523" width="11.5703125" style="372"/>
    <col min="524" max="524" width="12.7109375" style="372" bestFit="1" customWidth="1"/>
    <col min="525" max="772" width="11.5703125" style="372"/>
    <col min="773" max="773" width="19.140625" style="372" customWidth="1"/>
    <col min="774" max="774" width="21.28515625" style="372" customWidth="1"/>
    <col min="775" max="775" width="11.5703125" style="372"/>
    <col min="776" max="776" width="14.28515625" style="372" customWidth="1"/>
    <col min="777" max="779" width="11.5703125" style="372"/>
    <col min="780" max="780" width="12.7109375" style="372" bestFit="1" customWidth="1"/>
    <col min="781" max="1028" width="11.5703125" style="372"/>
    <col min="1029" max="1029" width="19.140625" style="372" customWidth="1"/>
    <col min="1030" max="1030" width="21.28515625" style="372" customWidth="1"/>
    <col min="1031" max="1031" width="11.5703125" style="372"/>
    <col min="1032" max="1032" width="14.28515625" style="372" customWidth="1"/>
    <col min="1033" max="1035" width="11.5703125" style="372"/>
    <col min="1036" max="1036" width="12.7109375" style="372" bestFit="1" customWidth="1"/>
    <col min="1037" max="1284" width="11.5703125" style="372"/>
    <col min="1285" max="1285" width="19.140625" style="372" customWidth="1"/>
    <col min="1286" max="1286" width="21.28515625" style="372" customWidth="1"/>
    <col min="1287" max="1287" width="11.5703125" style="372"/>
    <col min="1288" max="1288" width="14.28515625" style="372" customWidth="1"/>
    <col min="1289" max="1291" width="11.5703125" style="372"/>
    <col min="1292" max="1292" width="12.7109375" style="372" bestFit="1" customWidth="1"/>
    <col min="1293" max="1540" width="11.5703125" style="372"/>
    <col min="1541" max="1541" width="19.140625" style="372" customWidth="1"/>
    <col min="1542" max="1542" width="21.28515625" style="372" customWidth="1"/>
    <col min="1543" max="1543" width="11.5703125" style="372"/>
    <col min="1544" max="1544" width="14.28515625" style="372" customWidth="1"/>
    <col min="1545" max="1547" width="11.5703125" style="372"/>
    <col min="1548" max="1548" width="12.7109375" style="372" bestFit="1" customWidth="1"/>
    <col min="1549" max="1796" width="11.5703125" style="372"/>
    <col min="1797" max="1797" width="19.140625" style="372" customWidth="1"/>
    <col min="1798" max="1798" width="21.28515625" style="372" customWidth="1"/>
    <col min="1799" max="1799" width="11.5703125" style="372"/>
    <col min="1800" max="1800" width="14.28515625" style="372" customWidth="1"/>
    <col min="1801" max="1803" width="11.5703125" style="372"/>
    <col min="1804" max="1804" width="12.7109375" style="372" bestFit="1" customWidth="1"/>
    <col min="1805" max="2052" width="11.5703125" style="372"/>
    <col min="2053" max="2053" width="19.140625" style="372" customWidth="1"/>
    <col min="2054" max="2054" width="21.28515625" style="372" customWidth="1"/>
    <col min="2055" max="2055" width="11.5703125" style="372"/>
    <col min="2056" max="2056" width="14.28515625" style="372" customWidth="1"/>
    <col min="2057" max="2059" width="11.5703125" style="372"/>
    <col min="2060" max="2060" width="12.7109375" style="372" bestFit="1" customWidth="1"/>
    <col min="2061" max="2308" width="11.5703125" style="372"/>
    <col min="2309" max="2309" width="19.140625" style="372" customWidth="1"/>
    <col min="2310" max="2310" width="21.28515625" style="372" customWidth="1"/>
    <col min="2311" max="2311" width="11.5703125" style="372"/>
    <col min="2312" max="2312" width="14.28515625" style="372" customWidth="1"/>
    <col min="2313" max="2315" width="11.5703125" style="372"/>
    <col min="2316" max="2316" width="12.7109375" style="372" bestFit="1" customWidth="1"/>
    <col min="2317" max="2564" width="11.5703125" style="372"/>
    <col min="2565" max="2565" width="19.140625" style="372" customWidth="1"/>
    <col min="2566" max="2566" width="21.28515625" style="372" customWidth="1"/>
    <col min="2567" max="2567" width="11.5703125" style="372"/>
    <col min="2568" max="2568" width="14.28515625" style="372" customWidth="1"/>
    <col min="2569" max="2571" width="11.5703125" style="372"/>
    <col min="2572" max="2572" width="12.7109375" style="372" bestFit="1" customWidth="1"/>
    <col min="2573" max="2820" width="11.5703125" style="372"/>
    <col min="2821" max="2821" width="19.140625" style="372" customWidth="1"/>
    <col min="2822" max="2822" width="21.28515625" style="372" customWidth="1"/>
    <col min="2823" max="2823" width="11.5703125" style="372"/>
    <col min="2824" max="2824" width="14.28515625" style="372" customWidth="1"/>
    <col min="2825" max="2827" width="11.5703125" style="372"/>
    <col min="2828" max="2828" width="12.7109375" style="372" bestFit="1" customWidth="1"/>
    <col min="2829" max="3076" width="11.5703125" style="372"/>
    <col min="3077" max="3077" width="19.140625" style="372" customWidth="1"/>
    <col min="3078" max="3078" width="21.28515625" style="372" customWidth="1"/>
    <col min="3079" max="3079" width="11.5703125" style="372"/>
    <col min="3080" max="3080" width="14.28515625" style="372" customWidth="1"/>
    <col min="3081" max="3083" width="11.5703125" style="372"/>
    <col min="3084" max="3084" width="12.7109375" style="372" bestFit="1" customWidth="1"/>
    <col min="3085" max="3332" width="11.5703125" style="372"/>
    <col min="3333" max="3333" width="19.140625" style="372" customWidth="1"/>
    <col min="3334" max="3334" width="21.28515625" style="372" customWidth="1"/>
    <col min="3335" max="3335" width="11.5703125" style="372"/>
    <col min="3336" max="3336" width="14.28515625" style="372" customWidth="1"/>
    <col min="3337" max="3339" width="11.5703125" style="372"/>
    <col min="3340" max="3340" width="12.7109375" style="372" bestFit="1" customWidth="1"/>
    <col min="3341" max="3588" width="11.5703125" style="372"/>
    <col min="3589" max="3589" width="19.140625" style="372" customWidth="1"/>
    <col min="3590" max="3590" width="21.28515625" style="372" customWidth="1"/>
    <col min="3591" max="3591" width="11.5703125" style="372"/>
    <col min="3592" max="3592" width="14.28515625" style="372" customWidth="1"/>
    <col min="3593" max="3595" width="11.5703125" style="372"/>
    <col min="3596" max="3596" width="12.7109375" style="372" bestFit="1" customWidth="1"/>
    <col min="3597" max="3844" width="11.5703125" style="372"/>
    <col min="3845" max="3845" width="19.140625" style="372" customWidth="1"/>
    <col min="3846" max="3846" width="21.28515625" style="372" customWidth="1"/>
    <col min="3847" max="3847" width="11.5703125" style="372"/>
    <col min="3848" max="3848" width="14.28515625" style="372" customWidth="1"/>
    <col min="3849" max="3851" width="11.5703125" style="372"/>
    <col min="3852" max="3852" width="12.7109375" style="372" bestFit="1" customWidth="1"/>
    <col min="3853" max="4100" width="11.5703125" style="372"/>
    <col min="4101" max="4101" width="19.140625" style="372" customWidth="1"/>
    <col min="4102" max="4102" width="21.28515625" style="372" customWidth="1"/>
    <col min="4103" max="4103" width="11.5703125" style="372"/>
    <col min="4104" max="4104" width="14.28515625" style="372" customWidth="1"/>
    <col min="4105" max="4107" width="11.5703125" style="372"/>
    <col min="4108" max="4108" width="12.7109375" style="372" bestFit="1" customWidth="1"/>
    <col min="4109" max="4356" width="11.5703125" style="372"/>
    <col min="4357" max="4357" width="19.140625" style="372" customWidth="1"/>
    <col min="4358" max="4358" width="21.28515625" style="372" customWidth="1"/>
    <col min="4359" max="4359" width="11.5703125" style="372"/>
    <col min="4360" max="4360" width="14.28515625" style="372" customWidth="1"/>
    <col min="4361" max="4363" width="11.5703125" style="372"/>
    <col min="4364" max="4364" width="12.7109375" style="372" bestFit="1" customWidth="1"/>
    <col min="4365" max="4612" width="11.5703125" style="372"/>
    <col min="4613" max="4613" width="19.140625" style="372" customWidth="1"/>
    <col min="4614" max="4614" width="21.28515625" style="372" customWidth="1"/>
    <col min="4615" max="4615" width="11.5703125" style="372"/>
    <col min="4616" max="4616" width="14.28515625" style="372" customWidth="1"/>
    <col min="4617" max="4619" width="11.5703125" style="372"/>
    <col min="4620" max="4620" width="12.7109375" style="372" bestFit="1" customWidth="1"/>
    <col min="4621" max="4868" width="11.5703125" style="372"/>
    <col min="4869" max="4869" width="19.140625" style="372" customWidth="1"/>
    <col min="4870" max="4870" width="21.28515625" style="372" customWidth="1"/>
    <col min="4871" max="4871" width="11.5703125" style="372"/>
    <col min="4872" max="4872" width="14.28515625" style="372" customWidth="1"/>
    <col min="4873" max="4875" width="11.5703125" style="372"/>
    <col min="4876" max="4876" width="12.7109375" style="372" bestFit="1" customWidth="1"/>
    <col min="4877" max="5124" width="11.5703125" style="372"/>
    <col min="5125" max="5125" width="19.140625" style="372" customWidth="1"/>
    <col min="5126" max="5126" width="21.28515625" style="372" customWidth="1"/>
    <col min="5127" max="5127" width="11.5703125" style="372"/>
    <col min="5128" max="5128" width="14.28515625" style="372" customWidth="1"/>
    <col min="5129" max="5131" width="11.5703125" style="372"/>
    <col min="5132" max="5132" width="12.7109375" style="372" bestFit="1" customWidth="1"/>
    <col min="5133" max="5380" width="11.5703125" style="372"/>
    <col min="5381" max="5381" width="19.140625" style="372" customWidth="1"/>
    <col min="5382" max="5382" width="21.28515625" style="372" customWidth="1"/>
    <col min="5383" max="5383" width="11.5703125" style="372"/>
    <col min="5384" max="5384" width="14.28515625" style="372" customWidth="1"/>
    <col min="5385" max="5387" width="11.5703125" style="372"/>
    <col min="5388" max="5388" width="12.7109375" style="372" bestFit="1" customWidth="1"/>
    <col min="5389" max="5636" width="11.5703125" style="372"/>
    <col min="5637" max="5637" width="19.140625" style="372" customWidth="1"/>
    <col min="5638" max="5638" width="21.28515625" style="372" customWidth="1"/>
    <col min="5639" max="5639" width="11.5703125" style="372"/>
    <col min="5640" max="5640" width="14.28515625" style="372" customWidth="1"/>
    <col min="5641" max="5643" width="11.5703125" style="372"/>
    <col min="5644" max="5644" width="12.7109375" style="372" bestFit="1" customWidth="1"/>
    <col min="5645" max="5892" width="11.5703125" style="372"/>
    <col min="5893" max="5893" width="19.140625" style="372" customWidth="1"/>
    <col min="5894" max="5894" width="21.28515625" style="372" customWidth="1"/>
    <col min="5895" max="5895" width="11.5703125" style="372"/>
    <col min="5896" max="5896" width="14.28515625" style="372" customWidth="1"/>
    <col min="5897" max="5899" width="11.5703125" style="372"/>
    <col min="5900" max="5900" width="12.7109375" style="372" bestFit="1" customWidth="1"/>
    <col min="5901" max="6148" width="11.5703125" style="372"/>
    <col min="6149" max="6149" width="19.140625" style="372" customWidth="1"/>
    <col min="6150" max="6150" width="21.28515625" style="372" customWidth="1"/>
    <col min="6151" max="6151" width="11.5703125" style="372"/>
    <col min="6152" max="6152" width="14.28515625" style="372" customWidth="1"/>
    <col min="6153" max="6155" width="11.5703125" style="372"/>
    <col min="6156" max="6156" width="12.7109375" style="372" bestFit="1" customWidth="1"/>
    <col min="6157" max="6404" width="11.5703125" style="372"/>
    <col min="6405" max="6405" width="19.140625" style="372" customWidth="1"/>
    <col min="6406" max="6406" width="21.28515625" style="372" customWidth="1"/>
    <col min="6407" max="6407" width="11.5703125" style="372"/>
    <col min="6408" max="6408" width="14.28515625" style="372" customWidth="1"/>
    <col min="6409" max="6411" width="11.5703125" style="372"/>
    <col min="6412" max="6412" width="12.7109375" style="372" bestFit="1" customWidth="1"/>
    <col min="6413" max="6660" width="11.5703125" style="372"/>
    <col min="6661" max="6661" width="19.140625" style="372" customWidth="1"/>
    <col min="6662" max="6662" width="21.28515625" style="372" customWidth="1"/>
    <col min="6663" max="6663" width="11.5703125" style="372"/>
    <col min="6664" max="6664" width="14.28515625" style="372" customWidth="1"/>
    <col min="6665" max="6667" width="11.5703125" style="372"/>
    <col min="6668" max="6668" width="12.7109375" style="372" bestFit="1" customWidth="1"/>
    <col min="6669" max="6916" width="11.5703125" style="372"/>
    <col min="6917" max="6917" width="19.140625" style="372" customWidth="1"/>
    <col min="6918" max="6918" width="21.28515625" style="372" customWidth="1"/>
    <col min="6919" max="6919" width="11.5703125" style="372"/>
    <col min="6920" max="6920" width="14.28515625" style="372" customWidth="1"/>
    <col min="6921" max="6923" width="11.5703125" style="372"/>
    <col min="6924" max="6924" width="12.7109375" style="372" bestFit="1" customWidth="1"/>
    <col min="6925" max="7172" width="11.5703125" style="372"/>
    <col min="7173" max="7173" width="19.140625" style="372" customWidth="1"/>
    <col min="7174" max="7174" width="21.28515625" style="372" customWidth="1"/>
    <col min="7175" max="7175" width="11.5703125" style="372"/>
    <col min="7176" max="7176" width="14.28515625" style="372" customWidth="1"/>
    <col min="7177" max="7179" width="11.5703125" style="372"/>
    <col min="7180" max="7180" width="12.7109375" style="372" bestFit="1" customWidth="1"/>
    <col min="7181" max="7428" width="11.5703125" style="372"/>
    <col min="7429" max="7429" width="19.140625" style="372" customWidth="1"/>
    <col min="7430" max="7430" width="21.28515625" style="372" customWidth="1"/>
    <col min="7431" max="7431" width="11.5703125" style="372"/>
    <col min="7432" max="7432" width="14.28515625" style="372" customWidth="1"/>
    <col min="7433" max="7435" width="11.5703125" style="372"/>
    <col min="7436" max="7436" width="12.7109375" style="372" bestFit="1" customWidth="1"/>
    <col min="7437" max="7684" width="11.5703125" style="372"/>
    <col min="7685" max="7685" width="19.140625" style="372" customWidth="1"/>
    <col min="7686" max="7686" width="21.28515625" style="372" customWidth="1"/>
    <col min="7687" max="7687" width="11.5703125" style="372"/>
    <col min="7688" max="7688" width="14.28515625" style="372" customWidth="1"/>
    <col min="7689" max="7691" width="11.5703125" style="372"/>
    <col min="7692" max="7692" width="12.7109375" style="372" bestFit="1" customWidth="1"/>
    <col min="7693" max="7940" width="11.5703125" style="372"/>
    <col min="7941" max="7941" width="19.140625" style="372" customWidth="1"/>
    <col min="7942" max="7942" width="21.28515625" style="372" customWidth="1"/>
    <col min="7943" max="7943" width="11.5703125" style="372"/>
    <col min="7944" max="7944" width="14.28515625" style="372" customWidth="1"/>
    <col min="7945" max="7947" width="11.5703125" style="372"/>
    <col min="7948" max="7948" width="12.7109375" style="372" bestFit="1" customWidth="1"/>
    <col min="7949" max="8196" width="11.5703125" style="372"/>
    <col min="8197" max="8197" width="19.140625" style="372" customWidth="1"/>
    <col min="8198" max="8198" width="21.28515625" style="372" customWidth="1"/>
    <col min="8199" max="8199" width="11.5703125" style="372"/>
    <col min="8200" max="8200" width="14.28515625" style="372" customWidth="1"/>
    <col min="8201" max="8203" width="11.5703125" style="372"/>
    <col min="8204" max="8204" width="12.7109375" style="372" bestFit="1" customWidth="1"/>
    <col min="8205" max="8452" width="11.5703125" style="372"/>
    <col min="8453" max="8453" width="19.140625" style="372" customWidth="1"/>
    <col min="8454" max="8454" width="21.28515625" style="372" customWidth="1"/>
    <col min="8455" max="8455" width="11.5703125" style="372"/>
    <col min="8456" max="8456" width="14.28515625" style="372" customWidth="1"/>
    <col min="8457" max="8459" width="11.5703125" style="372"/>
    <col min="8460" max="8460" width="12.7109375" style="372" bestFit="1" customWidth="1"/>
    <col min="8461" max="8708" width="11.5703125" style="372"/>
    <col min="8709" max="8709" width="19.140625" style="372" customWidth="1"/>
    <col min="8710" max="8710" width="21.28515625" style="372" customWidth="1"/>
    <col min="8711" max="8711" width="11.5703125" style="372"/>
    <col min="8712" max="8712" width="14.28515625" style="372" customWidth="1"/>
    <col min="8713" max="8715" width="11.5703125" style="372"/>
    <col min="8716" max="8716" width="12.7109375" style="372" bestFit="1" customWidth="1"/>
    <col min="8717" max="8964" width="11.5703125" style="372"/>
    <col min="8965" max="8965" width="19.140625" style="372" customWidth="1"/>
    <col min="8966" max="8966" width="21.28515625" style="372" customWidth="1"/>
    <col min="8967" max="8967" width="11.5703125" style="372"/>
    <col min="8968" max="8968" width="14.28515625" style="372" customWidth="1"/>
    <col min="8969" max="8971" width="11.5703125" style="372"/>
    <col min="8972" max="8972" width="12.7109375" style="372" bestFit="1" customWidth="1"/>
    <col min="8973" max="9220" width="11.5703125" style="372"/>
    <col min="9221" max="9221" width="19.140625" style="372" customWidth="1"/>
    <col min="9222" max="9222" width="21.28515625" style="372" customWidth="1"/>
    <col min="9223" max="9223" width="11.5703125" style="372"/>
    <col min="9224" max="9224" width="14.28515625" style="372" customWidth="1"/>
    <col min="9225" max="9227" width="11.5703125" style="372"/>
    <col min="9228" max="9228" width="12.7109375" style="372" bestFit="1" customWidth="1"/>
    <col min="9229" max="9476" width="11.5703125" style="372"/>
    <col min="9477" max="9477" width="19.140625" style="372" customWidth="1"/>
    <col min="9478" max="9478" width="21.28515625" style="372" customWidth="1"/>
    <col min="9479" max="9479" width="11.5703125" style="372"/>
    <col min="9480" max="9480" width="14.28515625" style="372" customWidth="1"/>
    <col min="9481" max="9483" width="11.5703125" style="372"/>
    <col min="9484" max="9484" width="12.7109375" style="372" bestFit="1" customWidth="1"/>
    <col min="9485" max="9732" width="11.5703125" style="372"/>
    <col min="9733" max="9733" width="19.140625" style="372" customWidth="1"/>
    <col min="9734" max="9734" width="21.28515625" style="372" customWidth="1"/>
    <col min="9735" max="9735" width="11.5703125" style="372"/>
    <col min="9736" max="9736" width="14.28515625" style="372" customWidth="1"/>
    <col min="9737" max="9739" width="11.5703125" style="372"/>
    <col min="9740" max="9740" width="12.7109375" style="372" bestFit="1" customWidth="1"/>
    <col min="9741" max="9988" width="11.5703125" style="372"/>
    <col min="9989" max="9989" width="19.140625" style="372" customWidth="1"/>
    <col min="9990" max="9990" width="21.28515625" style="372" customWidth="1"/>
    <col min="9991" max="9991" width="11.5703125" style="372"/>
    <col min="9992" max="9992" width="14.28515625" style="372" customWidth="1"/>
    <col min="9993" max="9995" width="11.5703125" style="372"/>
    <col min="9996" max="9996" width="12.7109375" style="372" bestFit="1" customWidth="1"/>
    <col min="9997" max="10244" width="11.5703125" style="372"/>
    <col min="10245" max="10245" width="19.140625" style="372" customWidth="1"/>
    <col min="10246" max="10246" width="21.28515625" style="372" customWidth="1"/>
    <col min="10247" max="10247" width="11.5703125" style="372"/>
    <col min="10248" max="10248" width="14.28515625" style="372" customWidth="1"/>
    <col min="10249" max="10251" width="11.5703125" style="372"/>
    <col min="10252" max="10252" width="12.7109375" style="372" bestFit="1" customWidth="1"/>
    <col min="10253" max="10500" width="11.5703125" style="372"/>
    <col min="10501" max="10501" width="19.140625" style="372" customWidth="1"/>
    <col min="10502" max="10502" width="21.28515625" style="372" customWidth="1"/>
    <col min="10503" max="10503" width="11.5703125" style="372"/>
    <col min="10504" max="10504" width="14.28515625" style="372" customWidth="1"/>
    <col min="10505" max="10507" width="11.5703125" style="372"/>
    <col min="10508" max="10508" width="12.7109375" style="372" bestFit="1" customWidth="1"/>
    <col min="10509" max="10756" width="11.5703125" style="372"/>
    <col min="10757" max="10757" width="19.140625" style="372" customWidth="1"/>
    <col min="10758" max="10758" width="21.28515625" style="372" customWidth="1"/>
    <col min="10759" max="10759" width="11.5703125" style="372"/>
    <col min="10760" max="10760" width="14.28515625" style="372" customWidth="1"/>
    <col min="10761" max="10763" width="11.5703125" style="372"/>
    <col min="10764" max="10764" width="12.7109375" style="372" bestFit="1" customWidth="1"/>
    <col min="10765" max="11012" width="11.5703125" style="372"/>
    <col min="11013" max="11013" width="19.140625" style="372" customWidth="1"/>
    <col min="11014" max="11014" width="21.28515625" style="372" customWidth="1"/>
    <col min="11015" max="11015" width="11.5703125" style="372"/>
    <col min="11016" max="11016" width="14.28515625" style="372" customWidth="1"/>
    <col min="11017" max="11019" width="11.5703125" style="372"/>
    <col min="11020" max="11020" width="12.7109375" style="372" bestFit="1" customWidth="1"/>
    <col min="11021" max="11268" width="11.5703125" style="372"/>
    <col min="11269" max="11269" width="19.140625" style="372" customWidth="1"/>
    <col min="11270" max="11270" width="21.28515625" style="372" customWidth="1"/>
    <col min="11271" max="11271" width="11.5703125" style="372"/>
    <col min="11272" max="11272" width="14.28515625" style="372" customWidth="1"/>
    <col min="11273" max="11275" width="11.5703125" style="372"/>
    <col min="11276" max="11276" width="12.7109375" style="372" bestFit="1" customWidth="1"/>
    <col min="11277" max="11524" width="11.5703125" style="372"/>
    <col min="11525" max="11525" width="19.140625" style="372" customWidth="1"/>
    <col min="11526" max="11526" width="21.28515625" style="372" customWidth="1"/>
    <col min="11527" max="11527" width="11.5703125" style="372"/>
    <col min="11528" max="11528" width="14.28515625" style="372" customWidth="1"/>
    <col min="11529" max="11531" width="11.5703125" style="372"/>
    <col min="11532" max="11532" width="12.7109375" style="372" bestFit="1" customWidth="1"/>
    <col min="11533" max="11780" width="11.5703125" style="372"/>
    <col min="11781" max="11781" width="19.140625" style="372" customWidth="1"/>
    <col min="11782" max="11782" width="21.28515625" style="372" customWidth="1"/>
    <col min="11783" max="11783" width="11.5703125" style="372"/>
    <col min="11784" max="11784" width="14.28515625" style="372" customWidth="1"/>
    <col min="11785" max="11787" width="11.5703125" style="372"/>
    <col min="11788" max="11788" width="12.7109375" style="372" bestFit="1" customWidth="1"/>
    <col min="11789" max="12036" width="11.5703125" style="372"/>
    <col min="12037" max="12037" width="19.140625" style="372" customWidth="1"/>
    <col min="12038" max="12038" width="21.28515625" style="372" customWidth="1"/>
    <col min="12039" max="12039" width="11.5703125" style="372"/>
    <col min="12040" max="12040" width="14.28515625" style="372" customWidth="1"/>
    <col min="12041" max="12043" width="11.5703125" style="372"/>
    <col min="12044" max="12044" width="12.7109375" style="372" bestFit="1" customWidth="1"/>
    <col min="12045" max="12292" width="11.5703125" style="372"/>
    <col min="12293" max="12293" width="19.140625" style="372" customWidth="1"/>
    <col min="12294" max="12294" width="21.28515625" style="372" customWidth="1"/>
    <col min="12295" max="12295" width="11.5703125" style="372"/>
    <col min="12296" max="12296" width="14.28515625" style="372" customWidth="1"/>
    <col min="12297" max="12299" width="11.5703125" style="372"/>
    <col min="12300" max="12300" width="12.7109375" style="372" bestFit="1" customWidth="1"/>
    <col min="12301" max="12548" width="11.5703125" style="372"/>
    <col min="12549" max="12549" width="19.140625" style="372" customWidth="1"/>
    <col min="12550" max="12550" width="21.28515625" style="372" customWidth="1"/>
    <col min="12551" max="12551" width="11.5703125" style="372"/>
    <col min="12552" max="12552" width="14.28515625" style="372" customWidth="1"/>
    <col min="12553" max="12555" width="11.5703125" style="372"/>
    <col min="12556" max="12556" width="12.7109375" style="372" bestFit="1" customWidth="1"/>
    <col min="12557" max="12804" width="11.5703125" style="372"/>
    <col min="12805" max="12805" width="19.140625" style="372" customWidth="1"/>
    <col min="12806" max="12806" width="21.28515625" style="372" customWidth="1"/>
    <col min="12807" max="12807" width="11.5703125" style="372"/>
    <col min="12808" max="12808" width="14.28515625" style="372" customWidth="1"/>
    <col min="12809" max="12811" width="11.5703125" style="372"/>
    <col min="12812" max="12812" width="12.7109375" style="372" bestFit="1" customWidth="1"/>
    <col min="12813" max="13060" width="11.5703125" style="372"/>
    <col min="13061" max="13061" width="19.140625" style="372" customWidth="1"/>
    <col min="13062" max="13062" width="21.28515625" style="372" customWidth="1"/>
    <col min="13063" max="13063" width="11.5703125" style="372"/>
    <col min="13064" max="13064" width="14.28515625" style="372" customWidth="1"/>
    <col min="13065" max="13067" width="11.5703125" style="372"/>
    <col min="13068" max="13068" width="12.7109375" style="372" bestFit="1" customWidth="1"/>
    <col min="13069" max="13316" width="11.5703125" style="372"/>
    <col min="13317" max="13317" width="19.140625" style="372" customWidth="1"/>
    <col min="13318" max="13318" width="21.28515625" style="372" customWidth="1"/>
    <col min="13319" max="13319" width="11.5703125" style="372"/>
    <col min="13320" max="13320" width="14.28515625" style="372" customWidth="1"/>
    <col min="13321" max="13323" width="11.5703125" style="372"/>
    <col min="13324" max="13324" width="12.7109375" style="372" bestFit="1" customWidth="1"/>
    <col min="13325" max="13572" width="11.5703125" style="372"/>
    <col min="13573" max="13573" width="19.140625" style="372" customWidth="1"/>
    <col min="13574" max="13574" width="21.28515625" style="372" customWidth="1"/>
    <col min="13575" max="13575" width="11.5703125" style="372"/>
    <col min="13576" max="13576" width="14.28515625" style="372" customWidth="1"/>
    <col min="13577" max="13579" width="11.5703125" style="372"/>
    <col min="13580" max="13580" width="12.7109375" style="372" bestFit="1" customWidth="1"/>
    <col min="13581" max="13828" width="11.5703125" style="372"/>
    <col min="13829" max="13829" width="19.140625" style="372" customWidth="1"/>
    <col min="13830" max="13830" width="21.28515625" style="372" customWidth="1"/>
    <col min="13831" max="13831" width="11.5703125" style="372"/>
    <col min="13832" max="13832" width="14.28515625" style="372" customWidth="1"/>
    <col min="13833" max="13835" width="11.5703125" style="372"/>
    <col min="13836" max="13836" width="12.7109375" style="372" bestFit="1" customWidth="1"/>
    <col min="13837" max="14084" width="11.5703125" style="372"/>
    <col min="14085" max="14085" width="19.140625" style="372" customWidth="1"/>
    <col min="14086" max="14086" width="21.28515625" style="372" customWidth="1"/>
    <col min="14087" max="14087" width="11.5703125" style="372"/>
    <col min="14088" max="14088" width="14.28515625" style="372" customWidth="1"/>
    <col min="14089" max="14091" width="11.5703125" style="372"/>
    <col min="14092" max="14092" width="12.7109375" style="372" bestFit="1" customWidth="1"/>
    <col min="14093" max="14340" width="11.5703125" style="372"/>
    <col min="14341" max="14341" width="19.140625" style="372" customWidth="1"/>
    <col min="14342" max="14342" width="21.28515625" style="372" customWidth="1"/>
    <col min="14343" max="14343" width="11.5703125" style="372"/>
    <col min="14344" max="14344" width="14.28515625" style="372" customWidth="1"/>
    <col min="14345" max="14347" width="11.5703125" style="372"/>
    <col min="14348" max="14348" width="12.7109375" style="372" bestFit="1" customWidth="1"/>
    <col min="14349" max="14596" width="11.5703125" style="372"/>
    <col min="14597" max="14597" width="19.140625" style="372" customWidth="1"/>
    <col min="14598" max="14598" width="21.28515625" style="372" customWidth="1"/>
    <col min="14599" max="14599" width="11.5703125" style="372"/>
    <col min="14600" max="14600" width="14.28515625" style="372" customWidth="1"/>
    <col min="14601" max="14603" width="11.5703125" style="372"/>
    <col min="14604" max="14604" width="12.7109375" style="372" bestFit="1" customWidth="1"/>
    <col min="14605" max="14852" width="11.5703125" style="372"/>
    <col min="14853" max="14853" width="19.140625" style="372" customWidth="1"/>
    <col min="14854" max="14854" width="21.28515625" style="372" customWidth="1"/>
    <col min="14855" max="14855" width="11.5703125" style="372"/>
    <col min="14856" max="14856" width="14.28515625" style="372" customWidth="1"/>
    <col min="14857" max="14859" width="11.5703125" style="372"/>
    <col min="14860" max="14860" width="12.7109375" style="372" bestFit="1" customWidth="1"/>
    <col min="14861" max="15108" width="11.5703125" style="372"/>
    <col min="15109" max="15109" width="19.140625" style="372" customWidth="1"/>
    <col min="15110" max="15110" width="21.28515625" style="372" customWidth="1"/>
    <col min="15111" max="15111" width="11.5703125" style="372"/>
    <col min="15112" max="15112" width="14.28515625" style="372" customWidth="1"/>
    <col min="15113" max="15115" width="11.5703125" style="372"/>
    <col min="15116" max="15116" width="12.7109375" style="372" bestFit="1" customWidth="1"/>
    <col min="15117" max="15364" width="11.5703125" style="372"/>
    <col min="15365" max="15365" width="19.140625" style="372" customWidth="1"/>
    <col min="15366" max="15366" width="21.28515625" style="372" customWidth="1"/>
    <col min="15367" max="15367" width="11.5703125" style="372"/>
    <col min="15368" max="15368" width="14.28515625" style="372" customWidth="1"/>
    <col min="15369" max="15371" width="11.5703125" style="372"/>
    <col min="15372" max="15372" width="12.7109375" style="372" bestFit="1" customWidth="1"/>
    <col min="15373" max="15620" width="11.5703125" style="372"/>
    <col min="15621" max="15621" width="19.140625" style="372" customWidth="1"/>
    <col min="15622" max="15622" width="21.28515625" style="372" customWidth="1"/>
    <col min="15623" max="15623" width="11.5703125" style="372"/>
    <col min="15624" max="15624" width="14.28515625" style="372" customWidth="1"/>
    <col min="15625" max="15627" width="11.5703125" style="372"/>
    <col min="15628" max="15628" width="12.7109375" style="372" bestFit="1" customWidth="1"/>
    <col min="15629" max="15876" width="11.5703125" style="372"/>
    <col min="15877" max="15877" width="19.140625" style="372" customWidth="1"/>
    <col min="15878" max="15878" width="21.28515625" style="372" customWidth="1"/>
    <col min="15879" max="15879" width="11.5703125" style="372"/>
    <col min="15880" max="15880" width="14.28515625" style="372" customWidth="1"/>
    <col min="15881" max="15883" width="11.5703125" style="372"/>
    <col min="15884" max="15884" width="12.7109375" style="372" bestFit="1" customWidth="1"/>
    <col min="15885" max="16132" width="11.5703125" style="372"/>
    <col min="16133" max="16133" width="19.140625" style="372" customWidth="1"/>
    <col min="16134" max="16134" width="21.28515625" style="372" customWidth="1"/>
    <col min="16135" max="16135" width="11.5703125" style="372"/>
    <col min="16136" max="16136" width="14.28515625" style="372" customWidth="1"/>
    <col min="16137" max="16139" width="11.5703125" style="372"/>
    <col min="16140" max="16140" width="12.7109375" style="372" bestFit="1" customWidth="1"/>
    <col min="16141" max="16384" width="11.5703125" style="372"/>
  </cols>
  <sheetData>
    <row r="3" spans="2:16" ht="18" x14ac:dyDescent="0.25">
      <c r="B3" s="753" t="s">
        <v>207</v>
      </c>
      <c r="C3" s="753"/>
      <c r="D3" s="753"/>
      <c r="E3" s="753"/>
      <c r="F3" s="753"/>
      <c r="G3" s="753"/>
      <c r="H3" s="753"/>
    </row>
    <row r="4" spans="2:16" ht="15.75" x14ac:dyDescent="0.25">
      <c r="B4" s="764" t="s">
        <v>737</v>
      </c>
      <c r="C4" s="764"/>
      <c r="D4" s="764"/>
      <c r="E4" s="764"/>
      <c r="F4" s="764"/>
      <c r="G4" s="764"/>
      <c r="H4" s="764"/>
    </row>
    <row r="6" spans="2:16" ht="18.75" customHeight="1" x14ac:dyDescent="0.25">
      <c r="B6" s="3" t="s">
        <v>208</v>
      </c>
      <c r="C6" s="336"/>
      <c r="D6" s="336"/>
      <c r="E6" s="336"/>
      <c r="F6" s="336"/>
      <c r="G6" s="336"/>
      <c r="H6" s="336"/>
    </row>
    <row r="7" spans="2:16" x14ac:dyDescent="0.2">
      <c r="B7" s="25"/>
      <c r="C7" s="336"/>
      <c r="D7" s="336"/>
      <c r="E7" s="336"/>
      <c r="F7" s="336"/>
      <c r="G7" s="336"/>
      <c r="H7" s="336"/>
    </row>
    <row r="8" spans="2:16" ht="54" customHeight="1" x14ac:dyDescent="0.2">
      <c r="B8" s="786" t="s">
        <v>762</v>
      </c>
      <c r="C8" s="786"/>
      <c r="D8" s="786"/>
      <c r="E8" s="786"/>
      <c r="F8" s="786"/>
      <c r="G8" s="786"/>
      <c r="H8" s="786"/>
      <c r="I8" s="788"/>
      <c r="J8" s="788"/>
      <c r="K8" s="788"/>
      <c r="L8" s="788"/>
    </row>
    <row r="9" spans="2:16" ht="24.75" customHeight="1" x14ac:dyDescent="0.25">
      <c r="B9" s="4" t="s">
        <v>209</v>
      </c>
    </row>
    <row r="10" spans="2:16" ht="11.25" customHeight="1" x14ac:dyDescent="0.25">
      <c r="B10" s="5"/>
    </row>
    <row r="11" spans="2:16" x14ac:dyDescent="0.2">
      <c r="B11" s="789" t="s">
        <v>210</v>
      </c>
      <c r="C11" s="789"/>
      <c r="D11" s="789"/>
      <c r="E11" s="789"/>
      <c r="F11" s="789"/>
      <c r="G11" s="789"/>
      <c r="H11" s="789"/>
    </row>
    <row r="12" spans="2:16" ht="15" x14ac:dyDescent="0.25">
      <c r="B12" s="5"/>
    </row>
    <row r="13" spans="2:16" ht="264" customHeight="1" x14ac:dyDescent="0.2">
      <c r="B13" s="784" t="s">
        <v>718</v>
      </c>
      <c r="C13" s="784"/>
      <c r="D13" s="784"/>
      <c r="E13" s="784"/>
      <c r="F13" s="784"/>
      <c r="G13" s="784"/>
      <c r="H13" s="784"/>
      <c r="J13" s="786"/>
      <c r="K13" s="786"/>
      <c r="L13" s="786"/>
      <c r="M13" s="786"/>
      <c r="N13" s="786"/>
      <c r="O13" s="786"/>
      <c r="P13" s="786"/>
    </row>
    <row r="14" spans="2:16" ht="30" customHeight="1" x14ac:dyDescent="0.2">
      <c r="B14" s="79"/>
      <c r="C14" s="79"/>
      <c r="D14" s="79"/>
      <c r="E14" s="79"/>
      <c r="F14" s="79"/>
      <c r="G14" s="79"/>
      <c r="H14" s="79"/>
      <c r="J14" s="211"/>
      <c r="K14" s="211"/>
      <c r="L14" s="211"/>
      <c r="M14" s="211"/>
      <c r="N14" s="211"/>
      <c r="O14" s="211"/>
      <c r="P14" s="211"/>
    </row>
    <row r="15" spans="2:16" ht="26.25" customHeight="1" x14ac:dyDescent="0.2">
      <c r="B15" s="784" t="s">
        <v>211</v>
      </c>
      <c r="C15" s="784"/>
      <c r="D15" s="784"/>
      <c r="E15" s="784"/>
      <c r="F15" s="784"/>
      <c r="G15" s="784"/>
      <c r="H15" s="784"/>
    </row>
    <row r="17" spans="2:12" x14ac:dyDescent="0.2">
      <c r="B17" s="789" t="s">
        <v>212</v>
      </c>
      <c r="C17" s="789"/>
      <c r="D17" s="789"/>
      <c r="E17" s="789"/>
      <c r="F17" s="789"/>
      <c r="G17" s="789"/>
      <c r="H17" s="789"/>
    </row>
    <row r="18" spans="2:12" x14ac:dyDescent="0.2">
      <c r="B18" s="24"/>
    </row>
    <row r="19" spans="2:12" x14ac:dyDescent="0.2">
      <c r="B19" s="784" t="s">
        <v>213</v>
      </c>
      <c r="C19" s="785"/>
      <c r="D19" s="785"/>
      <c r="E19" s="785"/>
      <c r="F19" s="785"/>
      <c r="G19" s="785"/>
      <c r="H19" s="785"/>
    </row>
    <row r="20" spans="2:12" x14ac:dyDescent="0.2">
      <c r="B20" s="784" t="s">
        <v>214</v>
      </c>
      <c r="C20" s="784"/>
      <c r="D20" s="784"/>
      <c r="E20" s="784"/>
      <c r="F20" s="784"/>
      <c r="G20" s="784"/>
    </row>
    <row r="21" spans="2:12" ht="16.5" customHeight="1" x14ac:dyDescent="0.25">
      <c r="B21" s="4" t="s">
        <v>215</v>
      </c>
      <c r="C21" s="12"/>
      <c r="D21" s="12"/>
      <c r="E21" s="12"/>
      <c r="F21" s="12"/>
      <c r="G21" s="12"/>
    </row>
    <row r="22" spans="2:12" x14ac:dyDescent="0.2">
      <c r="B22" s="784"/>
      <c r="C22" s="784"/>
      <c r="D22" s="784"/>
      <c r="E22" s="784"/>
      <c r="F22" s="784"/>
      <c r="G22" s="784"/>
    </row>
    <row r="23" spans="2:12" x14ac:dyDescent="0.2">
      <c r="B23" s="784" t="s">
        <v>705</v>
      </c>
      <c r="C23" s="784"/>
      <c r="D23" s="784"/>
      <c r="E23" s="784"/>
      <c r="F23" s="784"/>
      <c r="G23" s="784"/>
    </row>
    <row r="24" spans="2:12" x14ac:dyDescent="0.2">
      <c r="B24" s="784"/>
      <c r="C24" s="784"/>
      <c r="D24" s="784"/>
      <c r="E24" s="784"/>
      <c r="F24" s="784"/>
      <c r="G24" s="784"/>
    </row>
    <row r="25" spans="2:12" x14ac:dyDescent="0.2">
      <c r="B25" s="784" t="s">
        <v>713</v>
      </c>
      <c r="C25" s="785"/>
      <c r="D25" s="785"/>
      <c r="E25" s="785"/>
      <c r="F25" s="785"/>
      <c r="G25" s="785"/>
      <c r="H25" s="785"/>
    </row>
    <row r="26" spans="2:12" x14ac:dyDescent="0.2">
      <c r="B26" s="24"/>
    </row>
    <row r="27" spans="2:12" x14ac:dyDescent="0.2">
      <c r="B27" s="784" t="s">
        <v>706</v>
      </c>
      <c r="C27" s="784"/>
      <c r="D27" s="784"/>
      <c r="E27" s="784"/>
      <c r="F27" s="784"/>
      <c r="G27" s="784"/>
      <c r="H27" s="79"/>
    </row>
    <row r="28" spans="2:12" x14ac:dyDescent="0.2">
      <c r="B28" s="24"/>
    </row>
    <row r="29" spans="2:12" ht="30" customHeight="1" x14ac:dyDescent="0.2">
      <c r="B29" s="786" t="s">
        <v>738</v>
      </c>
      <c r="C29" s="786"/>
      <c r="D29" s="786"/>
      <c r="E29" s="786"/>
      <c r="F29" s="786"/>
      <c r="G29" s="786"/>
      <c r="H29" s="786"/>
    </row>
    <row r="30" spans="2:12" ht="32.25" customHeight="1" x14ac:dyDescent="0.2">
      <c r="B30" s="79"/>
      <c r="D30" s="373"/>
      <c r="F30" s="373"/>
      <c r="H30" s="373"/>
    </row>
    <row r="31" spans="2:12" ht="15.75" customHeight="1" x14ac:dyDescent="0.2">
      <c r="B31" s="75"/>
      <c r="C31" s="6"/>
      <c r="D31" s="6"/>
      <c r="E31" s="6"/>
      <c r="F31" s="6"/>
      <c r="G31" s="752"/>
      <c r="H31" s="787"/>
      <c r="L31" s="374"/>
    </row>
    <row r="32" spans="2:12" x14ac:dyDescent="0.2">
      <c r="B32" s="75"/>
      <c r="C32" s="6"/>
      <c r="D32" s="6"/>
      <c r="E32" s="6"/>
      <c r="F32" s="6"/>
      <c r="G32" s="6"/>
      <c r="H32" s="6"/>
    </row>
    <row r="33" spans="2:12" x14ac:dyDescent="0.2">
      <c r="B33" s="75"/>
      <c r="C33" s="6"/>
      <c r="D33" s="6"/>
      <c r="E33" s="6"/>
      <c r="F33" s="6"/>
      <c r="G33" s="6"/>
      <c r="H33" s="6"/>
    </row>
    <row r="34" spans="2:12" ht="51" customHeight="1" x14ac:dyDescent="0.2">
      <c r="B34" s="375">
        <v>5</v>
      </c>
      <c r="C34" s="6"/>
      <c r="D34" s="6"/>
      <c r="E34" s="6"/>
      <c r="F34" s="6"/>
      <c r="G34" s="6"/>
      <c r="H34" s="6"/>
      <c r="L34" s="374"/>
    </row>
    <row r="35" spans="2:12" ht="47.25" customHeight="1" x14ac:dyDescent="0.2">
      <c r="B35" s="375"/>
      <c r="C35" s="6"/>
      <c r="D35" s="6"/>
      <c r="E35" s="6"/>
      <c r="F35" s="6"/>
      <c r="G35" s="6"/>
      <c r="H35" s="6"/>
    </row>
    <row r="36" spans="2:12" ht="69.75" customHeight="1" x14ac:dyDescent="0.2">
      <c r="B36" s="784" t="s">
        <v>739</v>
      </c>
      <c r="C36" s="785"/>
      <c r="D36" s="785"/>
      <c r="E36" s="785"/>
      <c r="F36" s="785"/>
      <c r="G36" s="785"/>
      <c r="H36" s="785"/>
    </row>
    <row r="37" spans="2:12" x14ac:dyDescent="0.2">
      <c r="B37" s="24"/>
    </row>
    <row r="38" spans="2:12" x14ac:dyDescent="0.2">
      <c r="B38" s="30" t="s">
        <v>216</v>
      </c>
    </row>
    <row r="39" spans="2:12" x14ac:dyDescent="0.2">
      <c r="B39" s="24"/>
    </row>
    <row r="40" spans="2:12" ht="37.5" customHeight="1" x14ac:dyDescent="0.2">
      <c r="B40" s="784" t="s">
        <v>497</v>
      </c>
      <c r="C40" s="785"/>
      <c r="D40" s="785"/>
      <c r="E40" s="785"/>
      <c r="F40" s="785"/>
      <c r="G40" s="785"/>
      <c r="H40" s="785"/>
    </row>
    <row r="41" spans="2:12" x14ac:dyDescent="0.2">
      <c r="B41" s="24"/>
    </row>
    <row r="42" spans="2:12" x14ac:dyDescent="0.2">
      <c r="B42" s="30" t="s">
        <v>217</v>
      </c>
    </row>
    <row r="43" spans="2:12" x14ac:dyDescent="0.2">
      <c r="B43" s="24"/>
    </row>
    <row r="44" spans="2:12" ht="25.5" customHeight="1" x14ac:dyDescent="0.2">
      <c r="B44" s="784" t="s">
        <v>714</v>
      </c>
      <c r="C44" s="785"/>
      <c r="D44" s="785"/>
      <c r="E44" s="785"/>
      <c r="F44" s="785"/>
      <c r="G44" s="785"/>
      <c r="H44" s="785"/>
    </row>
    <row r="45" spans="2:12" x14ac:dyDescent="0.2">
      <c r="B45" s="7"/>
    </row>
    <row r="46" spans="2:12" x14ac:dyDescent="0.2">
      <c r="B46" s="30" t="s">
        <v>218</v>
      </c>
    </row>
    <row r="47" spans="2:12" x14ac:dyDescent="0.2">
      <c r="B47" s="24"/>
    </row>
    <row r="48" spans="2:12" ht="25.5" customHeight="1" x14ac:dyDescent="0.2">
      <c r="B48" s="784" t="s">
        <v>219</v>
      </c>
      <c r="C48" s="785"/>
      <c r="D48" s="785"/>
      <c r="E48" s="785"/>
      <c r="F48" s="785"/>
      <c r="G48" s="785"/>
      <c r="H48" s="785"/>
    </row>
    <row r="49" spans="2:8" x14ac:dyDescent="0.2">
      <c r="B49" s="24"/>
    </row>
    <row r="50" spans="2:8" x14ac:dyDescent="0.2">
      <c r="B50" s="201" t="s">
        <v>702</v>
      </c>
      <c r="C50" s="376"/>
      <c r="D50" s="376"/>
      <c r="E50" s="376"/>
      <c r="F50" s="376"/>
    </row>
    <row r="51" spans="2:8" x14ac:dyDescent="0.2">
      <c r="B51" s="24"/>
    </row>
    <row r="52" spans="2:8" ht="28.5" customHeight="1" x14ac:dyDescent="0.2">
      <c r="B52" s="784" t="s">
        <v>715</v>
      </c>
      <c r="C52" s="785"/>
      <c r="D52" s="785"/>
      <c r="E52" s="785"/>
      <c r="F52" s="785"/>
      <c r="G52" s="785"/>
      <c r="H52" s="785"/>
    </row>
    <row r="53" spans="2:8" ht="6.75" customHeight="1" x14ac:dyDescent="0.2">
      <c r="B53" s="24"/>
    </row>
    <row r="54" spans="2:8" ht="20.25" customHeight="1" x14ac:dyDescent="0.25">
      <c r="B54" s="4" t="s">
        <v>220</v>
      </c>
    </row>
    <row r="55" spans="2:8" ht="12" customHeight="1" x14ac:dyDescent="0.2">
      <c r="B55" s="24"/>
    </row>
    <row r="56" spans="2:8" ht="24.75" customHeight="1" x14ac:dyDescent="0.2">
      <c r="B56" s="784" t="s">
        <v>221</v>
      </c>
      <c r="C56" s="785"/>
      <c r="D56" s="785"/>
      <c r="E56" s="785"/>
      <c r="F56" s="785"/>
      <c r="G56" s="785"/>
      <c r="H56" s="785"/>
    </row>
    <row r="57" spans="2:8" ht="6.75" customHeight="1" x14ac:dyDescent="0.2">
      <c r="B57" s="24"/>
    </row>
    <row r="58" spans="2:8" ht="21" customHeight="1" x14ac:dyDescent="0.25">
      <c r="B58" s="4" t="s">
        <v>222</v>
      </c>
    </row>
    <row r="59" spans="2:8" ht="7.5" customHeight="1" x14ac:dyDescent="0.2">
      <c r="B59" s="24"/>
    </row>
    <row r="60" spans="2:8" x14ac:dyDescent="0.2">
      <c r="B60" s="30" t="s">
        <v>223</v>
      </c>
    </row>
    <row r="61" spans="2:8" ht="10.5" customHeight="1" x14ac:dyDescent="0.2">
      <c r="B61" s="24"/>
    </row>
    <row r="62" spans="2:8" ht="49.5" customHeight="1" x14ac:dyDescent="0.2">
      <c r="B62" s="786" t="s">
        <v>740</v>
      </c>
      <c r="C62" s="786"/>
      <c r="D62" s="786"/>
      <c r="E62" s="786"/>
      <c r="F62" s="786"/>
      <c r="G62" s="786"/>
      <c r="H62" s="786"/>
    </row>
    <row r="63" spans="2:8" ht="11.25" customHeight="1" thickBot="1" x14ac:dyDescent="0.25"/>
    <row r="64" spans="2:8" ht="13.5" customHeight="1" x14ac:dyDescent="0.25">
      <c r="C64" s="330" t="s">
        <v>224</v>
      </c>
      <c r="D64" s="140"/>
      <c r="E64" s="140" t="s">
        <v>225</v>
      </c>
      <c r="F64" s="331" t="s">
        <v>226</v>
      </c>
    </row>
    <row r="65" spans="2:10" x14ac:dyDescent="0.2">
      <c r="C65" s="377" t="s">
        <v>227</v>
      </c>
      <c r="D65" s="378"/>
      <c r="E65" s="26">
        <v>7078.87</v>
      </c>
      <c r="F65" s="27">
        <v>6895.8</v>
      </c>
    </row>
    <row r="66" spans="2:10" ht="15" thickBot="1" x14ac:dyDescent="0.25">
      <c r="C66" s="379" t="s">
        <v>228</v>
      </c>
      <c r="D66" s="380"/>
      <c r="E66" s="28">
        <v>7090.2</v>
      </c>
      <c r="F66" s="29">
        <v>6918.66</v>
      </c>
      <c r="H66" s="381"/>
    </row>
    <row r="67" spans="2:10" x14ac:dyDescent="0.2">
      <c r="E67" s="51"/>
      <c r="F67" s="51"/>
      <c r="H67" s="381"/>
    </row>
    <row r="68" spans="2:10" x14ac:dyDescent="0.2">
      <c r="E68" s="51"/>
      <c r="F68" s="51"/>
      <c r="H68" s="381"/>
    </row>
    <row r="69" spans="2:10" x14ac:dyDescent="0.2">
      <c r="E69" s="51"/>
      <c r="F69" s="51"/>
      <c r="H69" s="381"/>
    </row>
    <row r="72" spans="2:10" x14ac:dyDescent="0.2">
      <c r="B72" s="75"/>
      <c r="C72" s="6"/>
      <c r="D72" s="6"/>
      <c r="E72" s="6"/>
      <c r="F72" s="6"/>
      <c r="G72" s="752"/>
      <c r="H72" s="787"/>
      <c r="I72" s="6"/>
      <c r="J72" s="6"/>
    </row>
    <row r="73" spans="2:10" x14ac:dyDescent="0.2">
      <c r="B73" s="790"/>
      <c r="C73" s="790"/>
      <c r="D73" s="790"/>
      <c r="E73" s="790"/>
      <c r="F73" s="790"/>
      <c r="G73" s="790"/>
      <c r="H73" s="790"/>
      <c r="I73" s="8"/>
      <c r="J73" s="6"/>
    </row>
    <row r="74" spans="2:10" x14ac:dyDescent="0.2">
      <c r="B74" s="75"/>
      <c r="C74" s="6"/>
      <c r="D74" s="6"/>
      <c r="E74" s="6"/>
      <c r="F74" s="6"/>
      <c r="G74" s="6"/>
      <c r="H74" s="6"/>
      <c r="I74" s="8"/>
      <c r="J74" s="6"/>
    </row>
    <row r="75" spans="2:10" ht="22.5" customHeight="1" x14ac:dyDescent="0.2">
      <c r="B75" s="375"/>
      <c r="C75" s="6"/>
      <c r="D75" s="6"/>
      <c r="E75" s="6"/>
      <c r="F75" s="6"/>
      <c r="G75" s="6"/>
      <c r="H75" s="6"/>
      <c r="I75" s="8"/>
      <c r="J75" s="6"/>
    </row>
  </sheetData>
  <mergeCells count="27">
    <mergeCell ref="B62:H62"/>
    <mergeCell ref="G72:H72"/>
    <mergeCell ref="B73:H73"/>
    <mergeCell ref="B13:H13"/>
    <mergeCell ref="B15:H15"/>
    <mergeCell ref="B17:H17"/>
    <mergeCell ref="B19:H19"/>
    <mergeCell ref="B20:G20"/>
    <mergeCell ref="B22:G22"/>
    <mergeCell ref="B23:G23"/>
    <mergeCell ref="B24:G24"/>
    <mergeCell ref="B25:H25"/>
    <mergeCell ref="B27:G27"/>
    <mergeCell ref="B44:H44"/>
    <mergeCell ref="B48:H48"/>
    <mergeCell ref="B52:H52"/>
    <mergeCell ref="B3:H3"/>
    <mergeCell ref="B4:H4"/>
    <mergeCell ref="B8:H8"/>
    <mergeCell ref="I8:L8"/>
    <mergeCell ref="B11:H11"/>
    <mergeCell ref="B56:H56"/>
    <mergeCell ref="J13:P13"/>
    <mergeCell ref="B29:H29"/>
    <mergeCell ref="G31:H31"/>
    <mergeCell ref="B36:H36"/>
    <mergeCell ref="B40:H40"/>
  </mergeCell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H149"/>
  <sheetViews>
    <sheetView showGridLines="0" topLeftCell="A98" zoomScale="80" zoomScaleNormal="80" workbookViewId="0">
      <selection activeCell="I142" sqref="I142"/>
    </sheetView>
  </sheetViews>
  <sheetFormatPr baseColWidth="10" defaultRowHeight="12.75" x14ac:dyDescent="0.2"/>
  <cols>
    <col min="1" max="1" width="2.140625" style="31" customWidth="1"/>
    <col min="2" max="2" width="35.7109375" style="31" customWidth="1"/>
    <col min="3" max="3" width="15" style="31" customWidth="1"/>
    <col min="4" max="4" width="17.7109375" style="31" customWidth="1"/>
    <col min="5" max="5" width="31.28515625" style="31" customWidth="1"/>
    <col min="6" max="6" width="17" style="31" customWidth="1"/>
    <col min="7" max="7" width="16.28515625" style="31" customWidth="1"/>
    <col min="8" max="8" width="17.140625" style="382" customWidth="1"/>
    <col min="9" max="9" width="11.42578125" style="31" customWidth="1"/>
    <col min="10" max="10" width="15.28515625" style="31" bestFit="1" customWidth="1"/>
    <col min="11" max="251" width="11.5703125" style="31"/>
    <col min="252" max="252" width="2.140625" style="31" customWidth="1"/>
    <col min="253" max="253" width="35.7109375" style="31" customWidth="1"/>
    <col min="254" max="254" width="15" style="31" customWidth="1"/>
    <col min="255" max="255" width="17.7109375" style="31" customWidth="1"/>
    <col min="256" max="256" width="31.28515625" style="31" customWidth="1"/>
    <col min="257" max="257" width="17" style="31" customWidth="1"/>
    <col min="258" max="258" width="16.28515625" style="31" customWidth="1"/>
    <col min="259" max="259" width="17.140625" style="31" customWidth="1"/>
    <col min="260" max="260" width="16.42578125" style="31" bestFit="1" customWidth="1"/>
    <col min="261" max="261" width="13.85546875" style="31" customWidth="1"/>
    <col min="262" max="262" width="13.28515625" style="31" customWidth="1"/>
    <col min="263" max="263" width="14" style="31" customWidth="1"/>
    <col min="264" max="265" width="11.42578125" style="31" customWidth="1"/>
    <col min="266" max="266" width="15.28515625" style="31" bestFit="1" customWidth="1"/>
    <col min="267" max="507" width="11.5703125" style="31"/>
    <col min="508" max="508" width="2.140625" style="31" customWidth="1"/>
    <col min="509" max="509" width="35.7109375" style="31" customWidth="1"/>
    <col min="510" max="510" width="15" style="31" customWidth="1"/>
    <col min="511" max="511" width="17.7109375" style="31" customWidth="1"/>
    <col min="512" max="512" width="31.28515625" style="31" customWidth="1"/>
    <col min="513" max="513" width="17" style="31" customWidth="1"/>
    <col min="514" max="514" width="16.28515625" style="31" customWidth="1"/>
    <col min="515" max="515" width="17.140625" style="31" customWidth="1"/>
    <col min="516" max="516" width="16.42578125" style="31" bestFit="1" customWidth="1"/>
    <col min="517" max="517" width="13.85546875" style="31" customWidth="1"/>
    <col min="518" max="518" width="13.28515625" style="31" customWidth="1"/>
    <col min="519" max="519" width="14" style="31" customWidth="1"/>
    <col min="520" max="521" width="11.42578125" style="31" customWidth="1"/>
    <col min="522" max="522" width="15.28515625" style="31" bestFit="1" customWidth="1"/>
    <col min="523" max="763" width="11.5703125" style="31"/>
    <col min="764" max="764" width="2.140625" style="31" customWidth="1"/>
    <col min="765" max="765" width="35.7109375" style="31" customWidth="1"/>
    <col min="766" max="766" width="15" style="31" customWidth="1"/>
    <col min="767" max="767" width="17.7109375" style="31" customWidth="1"/>
    <col min="768" max="768" width="31.28515625" style="31" customWidth="1"/>
    <col min="769" max="769" width="17" style="31" customWidth="1"/>
    <col min="770" max="770" width="16.28515625" style="31" customWidth="1"/>
    <col min="771" max="771" width="17.140625" style="31" customWidth="1"/>
    <col min="772" max="772" width="16.42578125" style="31" bestFit="1" customWidth="1"/>
    <col min="773" max="773" width="13.85546875" style="31" customWidth="1"/>
    <col min="774" max="774" width="13.28515625" style="31" customWidth="1"/>
    <col min="775" max="775" width="14" style="31" customWidth="1"/>
    <col min="776" max="777" width="11.42578125" style="31" customWidth="1"/>
    <col min="778" max="778" width="15.28515625" style="31" bestFit="1" customWidth="1"/>
    <col min="779" max="1019" width="11.5703125" style="31"/>
    <col min="1020" max="1020" width="2.140625" style="31" customWidth="1"/>
    <col min="1021" max="1021" width="35.7109375" style="31" customWidth="1"/>
    <col min="1022" max="1022" width="15" style="31" customWidth="1"/>
    <col min="1023" max="1023" width="17.7109375" style="31" customWidth="1"/>
    <col min="1024" max="1024" width="31.28515625" style="31" customWidth="1"/>
    <col min="1025" max="1025" width="17" style="31" customWidth="1"/>
    <col min="1026" max="1026" width="16.28515625" style="31" customWidth="1"/>
    <col min="1027" max="1027" width="17.140625" style="31" customWidth="1"/>
    <col min="1028" max="1028" width="16.42578125" style="31" bestFit="1" customWidth="1"/>
    <col min="1029" max="1029" width="13.85546875" style="31" customWidth="1"/>
    <col min="1030" max="1030" width="13.28515625" style="31" customWidth="1"/>
    <col min="1031" max="1031" width="14" style="31" customWidth="1"/>
    <col min="1032" max="1033" width="11.42578125" style="31" customWidth="1"/>
    <col min="1034" max="1034" width="15.28515625" style="31" bestFit="1" customWidth="1"/>
    <col min="1035" max="1275" width="11.5703125" style="31"/>
    <col min="1276" max="1276" width="2.140625" style="31" customWidth="1"/>
    <col min="1277" max="1277" width="35.7109375" style="31" customWidth="1"/>
    <col min="1278" max="1278" width="15" style="31" customWidth="1"/>
    <col min="1279" max="1279" width="17.7109375" style="31" customWidth="1"/>
    <col min="1280" max="1280" width="31.28515625" style="31" customWidth="1"/>
    <col min="1281" max="1281" width="17" style="31" customWidth="1"/>
    <col min="1282" max="1282" width="16.28515625" style="31" customWidth="1"/>
    <col min="1283" max="1283" width="17.140625" style="31" customWidth="1"/>
    <col min="1284" max="1284" width="16.42578125" style="31" bestFit="1" customWidth="1"/>
    <col min="1285" max="1285" width="13.85546875" style="31" customWidth="1"/>
    <col min="1286" max="1286" width="13.28515625" style="31" customWidth="1"/>
    <col min="1287" max="1287" width="14" style="31" customWidth="1"/>
    <col min="1288" max="1289" width="11.42578125" style="31" customWidth="1"/>
    <col min="1290" max="1290" width="15.28515625" style="31" bestFit="1" customWidth="1"/>
    <col min="1291" max="1531" width="11.5703125" style="31"/>
    <col min="1532" max="1532" width="2.140625" style="31" customWidth="1"/>
    <col min="1533" max="1533" width="35.7109375" style="31" customWidth="1"/>
    <col min="1534" max="1534" width="15" style="31" customWidth="1"/>
    <col min="1535" max="1535" width="17.7109375" style="31" customWidth="1"/>
    <col min="1536" max="1536" width="31.28515625" style="31" customWidth="1"/>
    <col min="1537" max="1537" width="17" style="31" customWidth="1"/>
    <col min="1538" max="1538" width="16.28515625" style="31" customWidth="1"/>
    <col min="1539" max="1539" width="17.140625" style="31" customWidth="1"/>
    <col min="1540" max="1540" width="16.42578125" style="31" bestFit="1" customWidth="1"/>
    <col min="1541" max="1541" width="13.85546875" style="31" customWidth="1"/>
    <col min="1542" max="1542" width="13.28515625" style="31" customWidth="1"/>
    <col min="1543" max="1543" width="14" style="31" customWidth="1"/>
    <col min="1544" max="1545" width="11.42578125" style="31" customWidth="1"/>
    <col min="1546" max="1546" width="15.28515625" style="31" bestFit="1" customWidth="1"/>
    <col min="1547" max="1787" width="11.5703125" style="31"/>
    <col min="1788" max="1788" width="2.140625" style="31" customWidth="1"/>
    <col min="1789" max="1789" width="35.7109375" style="31" customWidth="1"/>
    <col min="1790" max="1790" width="15" style="31" customWidth="1"/>
    <col min="1791" max="1791" width="17.7109375" style="31" customWidth="1"/>
    <col min="1792" max="1792" width="31.28515625" style="31" customWidth="1"/>
    <col min="1793" max="1793" width="17" style="31" customWidth="1"/>
    <col min="1794" max="1794" width="16.28515625" style="31" customWidth="1"/>
    <col min="1795" max="1795" width="17.140625" style="31" customWidth="1"/>
    <col min="1796" max="1796" width="16.42578125" style="31" bestFit="1" customWidth="1"/>
    <col min="1797" max="1797" width="13.85546875" style="31" customWidth="1"/>
    <col min="1798" max="1798" width="13.28515625" style="31" customWidth="1"/>
    <col min="1799" max="1799" width="14" style="31" customWidth="1"/>
    <col min="1800" max="1801" width="11.42578125" style="31" customWidth="1"/>
    <col min="1802" max="1802" width="15.28515625" style="31" bestFit="1" customWidth="1"/>
    <col min="1803" max="2043" width="11.5703125" style="31"/>
    <col min="2044" max="2044" width="2.140625" style="31" customWidth="1"/>
    <col min="2045" max="2045" width="35.7109375" style="31" customWidth="1"/>
    <col min="2046" max="2046" width="15" style="31" customWidth="1"/>
    <col min="2047" max="2047" width="17.7109375" style="31" customWidth="1"/>
    <col min="2048" max="2048" width="31.28515625" style="31" customWidth="1"/>
    <col min="2049" max="2049" width="17" style="31" customWidth="1"/>
    <col min="2050" max="2050" width="16.28515625" style="31" customWidth="1"/>
    <col min="2051" max="2051" width="17.140625" style="31" customWidth="1"/>
    <col min="2052" max="2052" width="16.42578125" style="31" bestFit="1" customWidth="1"/>
    <col min="2053" max="2053" width="13.85546875" style="31" customWidth="1"/>
    <col min="2054" max="2054" width="13.28515625" style="31" customWidth="1"/>
    <col min="2055" max="2055" width="14" style="31" customWidth="1"/>
    <col min="2056" max="2057" width="11.42578125" style="31" customWidth="1"/>
    <col min="2058" max="2058" width="15.28515625" style="31" bestFit="1" customWidth="1"/>
    <col min="2059" max="2299" width="11.5703125" style="31"/>
    <col min="2300" max="2300" width="2.140625" style="31" customWidth="1"/>
    <col min="2301" max="2301" width="35.7109375" style="31" customWidth="1"/>
    <col min="2302" max="2302" width="15" style="31" customWidth="1"/>
    <col min="2303" max="2303" width="17.7109375" style="31" customWidth="1"/>
    <col min="2304" max="2304" width="31.28515625" style="31" customWidth="1"/>
    <col min="2305" max="2305" width="17" style="31" customWidth="1"/>
    <col min="2306" max="2306" width="16.28515625" style="31" customWidth="1"/>
    <col min="2307" max="2307" width="17.140625" style="31" customWidth="1"/>
    <col min="2308" max="2308" width="16.42578125" style="31" bestFit="1" customWidth="1"/>
    <col min="2309" max="2309" width="13.85546875" style="31" customWidth="1"/>
    <col min="2310" max="2310" width="13.28515625" style="31" customWidth="1"/>
    <col min="2311" max="2311" width="14" style="31" customWidth="1"/>
    <col min="2312" max="2313" width="11.42578125" style="31" customWidth="1"/>
    <col min="2314" max="2314" width="15.28515625" style="31" bestFit="1" customWidth="1"/>
    <col min="2315" max="2555" width="11.5703125" style="31"/>
    <col min="2556" max="2556" width="2.140625" style="31" customWidth="1"/>
    <col min="2557" max="2557" width="35.7109375" style="31" customWidth="1"/>
    <col min="2558" max="2558" width="15" style="31" customWidth="1"/>
    <col min="2559" max="2559" width="17.7109375" style="31" customWidth="1"/>
    <col min="2560" max="2560" width="31.28515625" style="31" customWidth="1"/>
    <col min="2561" max="2561" width="17" style="31" customWidth="1"/>
    <col min="2562" max="2562" width="16.28515625" style="31" customWidth="1"/>
    <col min="2563" max="2563" width="17.140625" style="31" customWidth="1"/>
    <col min="2564" max="2564" width="16.42578125" style="31" bestFit="1" customWidth="1"/>
    <col min="2565" max="2565" width="13.85546875" style="31" customWidth="1"/>
    <col min="2566" max="2566" width="13.28515625" style="31" customWidth="1"/>
    <col min="2567" max="2567" width="14" style="31" customWidth="1"/>
    <col min="2568" max="2569" width="11.42578125" style="31" customWidth="1"/>
    <col min="2570" max="2570" width="15.28515625" style="31" bestFit="1" customWidth="1"/>
    <col min="2571" max="2811" width="11.5703125" style="31"/>
    <col min="2812" max="2812" width="2.140625" style="31" customWidth="1"/>
    <col min="2813" max="2813" width="35.7109375" style="31" customWidth="1"/>
    <col min="2814" max="2814" width="15" style="31" customWidth="1"/>
    <col min="2815" max="2815" width="17.7109375" style="31" customWidth="1"/>
    <col min="2816" max="2816" width="31.28515625" style="31" customWidth="1"/>
    <col min="2817" max="2817" width="17" style="31" customWidth="1"/>
    <col min="2818" max="2818" width="16.28515625" style="31" customWidth="1"/>
    <col min="2819" max="2819" width="17.140625" style="31" customWidth="1"/>
    <col min="2820" max="2820" width="16.42578125" style="31" bestFit="1" customWidth="1"/>
    <col min="2821" max="2821" width="13.85546875" style="31" customWidth="1"/>
    <col min="2822" max="2822" width="13.28515625" style="31" customWidth="1"/>
    <col min="2823" max="2823" width="14" style="31" customWidth="1"/>
    <col min="2824" max="2825" width="11.42578125" style="31" customWidth="1"/>
    <col min="2826" max="2826" width="15.28515625" style="31" bestFit="1" customWidth="1"/>
    <col min="2827" max="3067" width="11.5703125" style="31"/>
    <col min="3068" max="3068" width="2.140625" style="31" customWidth="1"/>
    <col min="3069" max="3069" width="35.7109375" style="31" customWidth="1"/>
    <col min="3070" max="3070" width="15" style="31" customWidth="1"/>
    <col min="3071" max="3071" width="17.7109375" style="31" customWidth="1"/>
    <col min="3072" max="3072" width="31.28515625" style="31" customWidth="1"/>
    <col min="3073" max="3073" width="17" style="31" customWidth="1"/>
    <col min="3074" max="3074" width="16.28515625" style="31" customWidth="1"/>
    <col min="3075" max="3075" width="17.140625" style="31" customWidth="1"/>
    <col min="3076" max="3076" width="16.42578125" style="31" bestFit="1" customWidth="1"/>
    <col min="3077" max="3077" width="13.85546875" style="31" customWidth="1"/>
    <col min="3078" max="3078" width="13.28515625" style="31" customWidth="1"/>
    <col min="3079" max="3079" width="14" style="31" customWidth="1"/>
    <col min="3080" max="3081" width="11.42578125" style="31" customWidth="1"/>
    <col min="3082" max="3082" width="15.28515625" style="31" bestFit="1" customWidth="1"/>
    <col min="3083" max="3323" width="11.5703125" style="31"/>
    <col min="3324" max="3324" width="2.140625" style="31" customWidth="1"/>
    <col min="3325" max="3325" width="35.7109375" style="31" customWidth="1"/>
    <col min="3326" max="3326" width="15" style="31" customWidth="1"/>
    <col min="3327" max="3327" width="17.7109375" style="31" customWidth="1"/>
    <col min="3328" max="3328" width="31.28515625" style="31" customWidth="1"/>
    <col min="3329" max="3329" width="17" style="31" customWidth="1"/>
    <col min="3330" max="3330" width="16.28515625" style="31" customWidth="1"/>
    <col min="3331" max="3331" width="17.140625" style="31" customWidth="1"/>
    <col min="3332" max="3332" width="16.42578125" style="31" bestFit="1" customWidth="1"/>
    <col min="3333" max="3333" width="13.85546875" style="31" customWidth="1"/>
    <col min="3334" max="3334" width="13.28515625" style="31" customWidth="1"/>
    <col min="3335" max="3335" width="14" style="31" customWidth="1"/>
    <col min="3336" max="3337" width="11.42578125" style="31" customWidth="1"/>
    <col min="3338" max="3338" width="15.28515625" style="31" bestFit="1" customWidth="1"/>
    <col min="3339" max="3579" width="11.5703125" style="31"/>
    <col min="3580" max="3580" width="2.140625" style="31" customWidth="1"/>
    <col min="3581" max="3581" width="35.7109375" style="31" customWidth="1"/>
    <col min="3582" max="3582" width="15" style="31" customWidth="1"/>
    <col min="3583" max="3583" width="17.7109375" style="31" customWidth="1"/>
    <col min="3584" max="3584" width="31.28515625" style="31" customWidth="1"/>
    <col min="3585" max="3585" width="17" style="31" customWidth="1"/>
    <col min="3586" max="3586" width="16.28515625" style="31" customWidth="1"/>
    <col min="3587" max="3587" width="17.140625" style="31" customWidth="1"/>
    <col min="3588" max="3588" width="16.42578125" style="31" bestFit="1" customWidth="1"/>
    <col min="3589" max="3589" width="13.85546875" style="31" customWidth="1"/>
    <col min="3590" max="3590" width="13.28515625" style="31" customWidth="1"/>
    <col min="3591" max="3591" width="14" style="31" customWidth="1"/>
    <col min="3592" max="3593" width="11.42578125" style="31" customWidth="1"/>
    <col min="3594" max="3594" width="15.28515625" style="31" bestFit="1" customWidth="1"/>
    <col min="3595" max="3835" width="11.5703125" style="31"/>
    <col min="3836" max="3836" width="2.140625" style="31" customWidth="1"/>
    <col min="3837" max="3837" width="35.7109375" style="31" customWidth="1"/>
    <col min="3838" max="3838" width="15" style="31" customWidth="1"/>
    <col min="3839" max="3839" width="17.7109375" style="31" customWidth="1"/>
    <col min="3840" max="3840" width="31.28515625" style="31" customWidth="1"/>
    <col min="3841" max="3841" width="17" style="31" customWidth="1"/>
    <col min="3842" max="3842" width="16.28515625" style="31" customWidth="1"/>
    <col min="3843" max="3843" width="17.140625" style="31" customWidth="1"/>
    <col min="3844" max="3844" width="16.42578125" style="31" bestFit="1" customWidth="1"/>
    <col min="3845" max="3845" width="13.85546875" style="31" customWidth="1"/>
    <col min="3846" max="3846" width="13.28515625" style="31" customWidth="1"/>
    <col min="3847" max="3847" width="14" style="31" customWidth="1"/>
    <col min="3848" max="3849" width="11.42578125" style="31" customWidth="1"/>
    <col min="3850" max="3850" width="15.28515625" style="31" bestFit="1" customWidth="1"/>
    <col min="3851" max="4091" width="11.5703125" style="31"/>
    <col min="4092" max="4092" width="2.140625" style="31" customWidth="1"/>
    <col min="4093" max="4093" width="35.7109375" style="31" customWidth="1"/>
    <col min="4094" max="4094" width="15" style="31" customWidth="1"/>
    <col min="4095" max="4095" width="17.7109375" style="31" customWidth="1"/>
    <col min="4096" max="4096" width="31.28515625" style="31" customWidth="1"/>
    <col min="4097" max="4097" width="17" style="31" customWidth="1"/>
    <col min="4098" max="4098" width="16.28515625" style="31" customWidth="1"/>
    <col min="4099" max="4099" width="17.140625" style="31" customWidth="1"/>
    <col min="4100" max="4100" width="16.42578125" style="31" bestFit="1" customWidth="1"/>
    <col min="4101" max="4101" width="13.85546875" style="31" customWidth="1"/>
    <col min="4102" max="4102" width="13.28515625" style="31" customWidth="1"/>
    <col min="4103" max="4103" width="14" style="31" customWidth="1"/>
    <col min="4104" max="4105" width="11.42578125" style="31" customWidth="1"/>
    <col min="4106" max="4106" width="15.28515625" style="31" bestFit="1" customWidth="1"/>
    <col min="4107" max="4347" width="11.5703125" style="31"/>
    <col min="4348" max="4348" width="2.140625" style="31" customWidth="1"/>
    <col min="4349" max="4349" width="35.7109375" style="31" customWidth="1"/>
    <col min="4350" max="4350" width="15" style="31" customWidth="1"/>
    <col min="4351" max="4351" width="17.7109375" style="31" customWidth="1"/>
    <col min="4352" max="4352" width="31.28515625" style="31" customWidth="1"/>
    <col min="4353" max="4353" width="17" style="31" customWidth="1"/>
    <col min="4354" max="4354" width="16.28515625" style="31" customWidth="1"/>
    <col min="4355" max="4355" width="17.140625" style="31" customWidth="1"/>
    <col min="4356" max="4356" width="16.42578125" style="31" bestFit="1" customWidth="1"/>
    <col min="4357" max="4357" width="13.85546875" style="31" customWidth="1"/>
    <col min="4358" max="4358" width="13.28515625" style="31" customWidth="1"/>
    <col min="4359" max="4359" width="14" style="31" customWidth="1"/>
    <col min="4360" max="4361" width="11.42578125" style="31" customWidth="1"/>
    <col min="4362" max="4362" width="15.28515625" style="31" bestFit="1" customWidth="1"/>
    <col min="4363" max="4603" width="11.5703125" style="31"/>
    <col min="4604" max="4604" width="2.140625" style="31" customWidth="1"/>
    <col min="4605" max="4605" width="35.7109375" style="31" customWidth="1"/>
    <col min="4606" max="4606" width="15" style="31" customWidth="1"/>
    <col min="4607" max="4607" width="17.7109375" style="31" customWidth="1"/>
    <col min="4608" max="4608" width="31.28515625" style="31" customWidth="1"/>
    <col min="4609" max="4609" width="17" style="31" customWidth="1"/>
    <col min="4610" max="4610" width="16.28515625" style="31" customWidth="1"/>
    <col min="4611" max="4611" width="17.140625" style="31" customWidth="1"/>
    <col min="4612" max="4612" width="16.42578125" style="31" bestFit="1" customWidth="1"/>
    <col min="4613" max="4613" width="13.85546875" style="31" customWidth="1"/>
    <col min="4614" max="4614" width="13.28515625" style="31" customWidth="1"/>
    <col min="4615" max="4615" width="14" style="31" customWidth="1"/>
    <col min="4616" max="4617" width="11.42578125" style="31" customWidth="1"/>
    <col min="4618" max="4618" width="15.28515625" style="31" bestFit="1" customWidth="1"/>
    <col min="4619" max="4859" width="11.5703125" style="31"/>
    <col min="4860" max="4860" width="2.140625" style="31" customWidth="1"/>
    <col min="4861" max="4861" width="35.7109375" style="31" customWidth="1"/>
    <col min="4862" max="4862" width="15" style="31" customWidth="1"/>
    <col min="4863" max="4863" width="17.7109375" style="31" customWidth="1"/>
    <col min="4864" max="4864" width="31.28515625" style="31" customWidth="1"/>
    <col min="4865" max="4865" width="17" style="31" customWidth="1"/>
    <col min="4866" max="4866" width="16.28515625" style="31" customWidth="1"/>
    <col min="4867" max="4867" width="17.140625" style="31" customWidth="1"/>
    <col min="4868" max="4868" width="16.42578125" style="31" bestFit="1" customWidth="1"/>
    <col min="4869" max="4869" width="13.85546875" style="31" customWidth="1"/>
    <col min="4870" max="4870" width="13.28515625" style="31" customWidth="1"/>
    <col min="4871" max="4871" width="14" style="31" customWidth="1"/>
    <col min="4872" max="4873" width="11.42578125" style="31" customWidth="1"/>
    <col min="4874" max="4874" width="15.28515625" style="31" bestFit="1" customWidth="1"/>
    <col min="4875" max="5115" width="11.5703125" style="31"/>
    <col min="5116" max="5116" width="2.140625" style="31" customWidth="1"/>
    <col min="5117" max="5117" width="35.7109375" style="31" customWidth="1"/>
    <col min="5118" max="5118" width="15" style="31" customWidth="1"/>
    <col min="5119" max="5119" width="17.7109375" style="31" customWidth="1"/>
    <col min="5120" max="5120" width="31.28515625" style="31" customWidth="1"/>
    <col min="5121" max="5121" width="17" style="31" customWidth="1"/>
    <col min="5122" max="5122" width="16.28515625" style="31" customWidth="1"/>
    <col min="5123" max="5123" width="17.140625" style="31" customWidth="1"/>
    <col min="5124" max="5124" width="16.42578125" style="31" bestFit="1" customWidth="1"/>
    <col min="5125" max="5125" width="13.85546875" style="31" customWidth="1"/>
    <col min="5126" max="5126" width="13.28515625" style="31" customWidth="1"/>
    <col min="5127" max="5127" width="14" style="31" customWidth="1"/>
    <col min="5128" max="5129" width="11.42578125" style="31" customWidth="1"/>
    <col min="5130" max="5130" width="15.28515625" style="31" bestFit="1" customWidth="1"/>
    <col min="5131" max="5371" width="11.5703125" style="31"/>
    <col min="5372" max="5372" width="2.140625" style="31" customWidth="1"/>
    <col min="5373" max="5373" width="35.7109375" style="31" customWidth="1"/>
    <col min="5374" max="5374" width="15" style="31" customWidth="1"/>
    <col min="5375" max="5375" width="17.7109375" style="31" customWidth="1"/>
    <col min="5376" max="5376" width="31.28515625" style="31" customWidth="1"/>
    <col min="5377" max="5377" width="17" style="31" customWidth="1"/>
    <col min="5378" max="5378" width="16.28515625" style="31" customWidth="1"/>
    <col min="5379" max="5379" width="17.140625" style="31" customWidth="1"/>
    <col min="5380" max="5380" width="16.42578125" style="31" bestFit="1" customWidth="1"/>
    <col min="5381" max="5381" width="13.85546875" style="31" customWidth="1"/>
    <col min="5382" max="5382" width="13.28515625" style="31" customWidth="1"/>
    <col min="5383" max="5383" width="14" style="31" customWidth="1"/>
    <col min="5384" max="5385" width="11.42578125" style="31" customWidth="1"/>
    <col min="5386" max="5386" width="15.28515625" style="31" bestFit="1" customWidth="1"/>
    <col min="5387" max="5627" width="11.5703125" style="31"/>
    <col min="5628" max="5628" width="2.140625" style="31" customWidth="1"/>
    <col min="5629" max="5629" width="35.7109375" style="31" customWidth="1"/>
    <col min="5630" max="5630" width="15" style="31" customWidth="1"/>
    <col min="5631" max="5631" width="17.7109375" style="31" customWidth="1"/>
    <col min="5632" max="5632" width="31.28515625" style="31" customWidth="1"/>
    <col min="5633" max="5633" width="17" style="31" customWidth="1"/>
    <col min="5634" max="5634" width="16.28515625" style="31" customWidth="1"/>
    <col min="5635" max="5635" width="17.140625" style="31" customWidth="1"/>
    <col min="5636" max="5636" width="16.42578125" style="31" bestFit="1" customWidth="1"/>
    <col min="5637" max="5637" width="13.85546875" style="31" customWidth="1"/>
    <col min="5638" max="5638" width="13.28515625" style="31" customWidth="1"/>
    <col min="5639" max="5639" width="14" style="31" customWidth="1"/>
    <col min="5640" max="5641" width="11.42578125" style="31" customWidth="1"/>
    <col min="5642" max="5642" width="15.28515625" style="31" bestFit="1" customWidth="1"/>
    <col min="5643" max="5883" width="11.5703125" style="31"/>
    <col min="5884" max="5884" width="2.140625" style="31" customWidth="1"/>
    <col min="5885" max="5885" width="35.7109375" style="31" customWidth="1"/>
    <col min="5886" max="5886" width="15" style="31" customWidth="1"/>
    <col min="5887" max="5887" width="17.7109375" style="31" customWidth="1"/>
    <col min="5888" max="5888" width="31.28515625" style="31" customWidth="1"/>
    <col min="5889" max="5889" width="17" style="31" customWidth="1"/>
    <col min="5890" max="5890" width="16.28515625" style="31" customWidth="1"/>
    <col min="5891" max="5891" width="17.140625" style="31" customWidth="1"/>
    <col min="5892" max="5892" width="16.42578125" style="31" bestFit="1" customWidth="1"/>
    <col min="5893" max="5893" width="13.85546875" style="31" customWidth="1"/>
    <col min="5894" max="5894" width="13.28515625" style="31" customWidth="1"/>
    <col min="5895" max="5895" width="14" style="31" customWidth="1"/>
    <col min="5896" max="5897" width="11.42578125" style="31" customWidth="1"/>
    <col min="5898" max="5898" width="15.28515625" style="31" bestFit="1" customWidth="1"/>
    <col min="5899" max="6139" width="11.5703125" style="31"/>
    <col min="6140" max="6140" width="2.140625" style="31" customWidth="1"/>
    <col min="6141" max="6141" width="35.7109375" style="31" customWidth="1"/>
    <col min="6142" max="6142" width="15" style="31" customWidth="1"/>
    <col min="6143" max="6143" width="17.7109375" style="31" customWidth="1"/>
    <col min="6144" max="6144" width="31.28515625" style="31" customWidth="1"/>
    <col min="6145" max="6145" width="17" style="31" customWidth="1"/>
    <col min="6146" max="6146" width="16.28515625" style="31" customWidth="1"/>
    <col min="6147" max="6147" width="17.140625" style="31" customWidth="1"/>
    <col min="6148" max="6148" width="16.42578125" style="31" bestFit="1" customWidth="1"/>
    <col min="6149" max="6149" width="13.85546875" style="31" customWidth="1"/>
    <col min="6150" max="6150" width="13.28515625" style="31" customWidth="1"/>
    <col min="6151" max="6151" width="14" style="31" customWidth="1"/>
    <col min="6152" max="6153" width="11.42578125" style="31" customWidth="1"/>
    <col min="6154" max="6154" width="15.28515625" style="31" bestFit="1" customWidth="1"/>
    <col min="6155" max="6395" width="11.5703125" style="31"/>
    <col min="6396" max="6396" width="2.140625" style="31" customWidth="1"/>
    <col min="6397" max="6397" width="35.7109375" style="31" customWidth="1"/>
    <col min="6398" max="6398" width="15" style="31" customWidth="1"/>
    <col min="6399" max="6399" width="17.7109375" style="31" customWidth="1"/>
    <col min="6400" max="6400" width="31.28515625" style="31" customWidth="1"/>
    <col min="6401" max="6401" width="17" style="31" customWidth="1"/>
    <col min="6402" max="6402" width="16.28515625" style="31" customWidth="1"/>
    <col min="6403" max="6403" width="17.140625" style="31" customWidth="1"/>
    <col min="6404" max="6404" width="16.42578125" style="31" bestFit="1" customWidth="1"/>
    <col min="6405" max="6405" width="13.85546875" style="31" customWidth="1"/>
    <col min="6406" max="6406" width="13.28515625" style="31" customWidth="1"/>
    <col min="6407" max="6407" width="14" style="31" customWidth="1"/>
    <col min="6408" max="6409" width="11.42578125" style="31" customWidth="1"/>
    <col min="6410" max="6410" width="15.28515625" style="31" bestFit="1" customWidth="1"/>
    <col min="6411" max="6651" width="11.5703125" style="31"/>
    <col min="6652" max="6652" width="2.140625" style="31" customWidth="1"/>
    <col min="6653" max="6653" width="35.7109375" style="31" customWidth="1"/>
    <col min="6654" max="6654" width="15" style="31" customWidth="1"/>
    <col min="6655" max="6655" width="17.7109375" style="31" customWidth="1"/>
    <col min="6656" max="6656" width="31.28515625" style="31" customWidth="1"/>
    <col min="6657" max="6657" width="17" style="31" customWidth="1"/>
    <col min="6658" max="6658" width="16.28515625" style="31" customWidth="1"/>
    <col min="6659" max="6659" width="17.140625" style="31" customWidth="1"/>
    <col min="6660" max="6660" width="16.42578125" style="31" bestFit="1" customWidth="1"/>
    <col min="6661" max="6661" width="13.85546875" style="31" customWidth="1"/>
    <col min="6662" max="6662" width="13.28515625" style="31" customWidth="1"/>
    <col min="6663" max="6663" width="14" style="31" customWidth="1"/>
    <col min="6664" max="6665" width="11.42578125" style="31" customWidth="1"/>
    <col min="6666" max="6666" width="15.28515625" style="31" bestFit="1" customWidth="1"/>
    <col min="6667" max="6907" width="11.5703125" style="31"/>
    <col min="6908" max="6908" width="2.140625" style="31" customWidth="1"/>
    <col min="6909" max="6909" width="35.7109375" style="31" customWidth="1"/>
    <col min="6910" max="6910" width="15" style="31" customWidth="1"/>
    <col min="6911" max="6911" width="17.7109375" style="31" customWidth="1"/>
    <col min="6912" max="6912" width="31.28515625" style="31" customWidth="1"/>
    <col min="6913" max="6913" width="17" style="31" customWidth="1"/>
    <col min="6914" max="6914" width="16.28515625" style="31" customWidth="1"/>
    <col min="6915" max="6915" width="17.140625" style="31" customWidth="1"/>
    <col min="6916" max="6916" width="16.42578125" style="31" bestFit="1" customWidth="1"/>
    <col min="6917" max="6917" width="13.85546875" style="31" customWidth="1"/>
    <col min="6918" max="6918" width="13.28515625" style="31" customWidth="1"/>
    <col min="6919" max="6919" width="14" style="31" customWidth="1"/>
    <col min="6920" max="6921" width="11.42578125" style="31" customWidth="1"/>
    <col min="6922" max="6922" width="15.28515625" style="31" bestFit="1" customWidth="1"/>
    <col min="6923" max="7163" width="11.5703125" style="31"/>
    <col min="7164" max="7164" width="2.140625" style="31" customWidth="1"/>
    <col min="7165" max="7165" width="35.7109375" style="31" customWidth="1"/>
    <col min="7166" max="7166" width="15" style="31" customWidth="1"/>
    <col min="7167" max="7167" width="17.7109375" style="31" customWidth="1"/>
    <col min="7168" max="7168" width="31.28515625" style="31" customWidth="1"/>
    <col min="7169" max="7169" width="17" style="31" customWidth="1"/>
    <col min="7170" max="7170" width="16.28515625" style="31" customWidth="1"/>
    <col min="7171" max="7171" width="17.140625" style="31" customWidth="1"/>
    <col min="7172" max="7172" width="16.42578125" style="31" bestFit="1" customWidth="1"/>
    <col min="7173" max="7173" width="13.85546875" style="31" customWidth="1"/>
    <col min="7174" max="7174" width="13.28515625" style="31" customWidth="1"/>
    <col min="7175" max="7175" width="14" style="31" customWidth="1"/>
    <col min="7176" max="7177" width="11.42578125" style="31" customWidth="1"/>
    <col min="7178" max="7178" width="15.28515625" style="31" bestFit="1" customWidth="1"/>
    <col min="7179" max="7419" width="11.5703125" style="31"/>
    <col min="7420" max="7420" width="2.140625" style="31" customWidth="1"/>
    <col min="7421" max="7421" width="35.7109375" style="31" customWidth="1"/>
    <col min="7422" max="7422" width="15" style="31" customWidth="1"/>
    <col min="7423" max="7423" width="17.7109375" style="31" customWidth="1"/>
    <col min="7424" max="7424" width="31.28515625" style="31" customWidth="1"/>
    <col min="7425" max="7425" width="17" style="31" customWidth="1"/>
    <col min="7426" max="7426" width="16.28515625" style="31" customWidth="1"/>
    <col min="7427" max="7427" width="17.140625" style="31" customWidth="1"/>
    <col min="7428" max="7428" width="16.42578125" style="31" bestFit="1" customWidth="1"/>
    <col min="7429" max="7429" width="13.85546875" style="31" customWidth="1"/>
    <col min="7430" max="7430" width="13.28515625" style="31" customWidth="1"/>
    <col min="7431" max="7431" width="14" style="31" customWidth="1"/>
    <col min="7432" max="7433" width="11.42578125" style="31" customWidth="1"/>
    <col min="7434" max="7434" width="15.28515625" style="31" bestFit="1" customWidth="1"/>
    <col min="7435" max="7675" width="11.5703125" style="31"/>
    <col min="7676" max="7676" width="2.140625" style="31" customWidth="1"/>
    <col min="7677" max="7677" width="35.7109375" style="31" customWidth="1"/>
    <col min="7678" max="7678" width="15" style="31" customWidth="1"/>
    <col min="7679" max="7679" width="17.7109375" style="31" customWidth="1"/>
    <col min="7680" max="7680" width="31.28515625" style="31" customWidth="1"/>
    <col min="7681" max="7681" width="17" style="31" customWidth="1"/>
    <col min="7682" max="7682" width="16.28515625" style="31" customWidth="1"/>
    <col min="7683" max="7683" width="17.140625" style="31" customWidth="1"/>
    <col min="7684" max="7684" width="16.42578125" style="31" bestFit="1" customWidth="1"/>
    <col min="7685" max="7685" width="13.85546875" style="31" customWidth="1"/>
    <col min="7686" max="7686" width="13.28515625" style="31" customWidth="1"/>
    <col min="7687" max="7687" width="14" style="31" customWidth="1"/>
    <col min="7688" max="7689" width="11.42578125" style="31" customWidth="1"/>
    <col min="7690" max="7690" width="15.28515625" style="31" bestFit="1" customWidth="1"/>
    <col min="7691" max="7931" width="11.5703125" style="31"/>
    <col min="7932" max="7932" width="2.140625" style="31" customWidth="1"/>
    <col min="7933" max="7933" width="35.7109375" style="31" customWidth="1"/>
    <col min="7934" max="7934" width="15" style="31" customWidth="1"/>
    <col min="7935" max="7935" width="17.7109375" style="31" customWidth="1"/>
    <col min="7936" max="7936" width="31.28515625" style="31" customWidth="1"/>
    <col min="7937" max="7937" width="17" style="31" customWidth="1"/>
    <col min="7938" max="7938" width="16.28515625" style="31" customWidth="1"/>
    <col min="7939" max="7939" width="17.140625" style="31" customWidth="1"/>
    <col min="7940" max="7940" width="16.42578125" style="31" bestFit="1" customWidth="1"/>
    <col min="7941" max="7941" width="13.85546875" style="31" customWidth="1"/>
    <col min="7942" max="7942" width="13.28515625" style="31" customWidth="1"/>
    <col min="7943" max="7943" width="14" style="31" customWidth="1"/>
    <col min="7944" max="7945" width="11.42578125" style="31" customWidth="1"/>
    <col min="7946" max="7946" width="15.28515625" style="31" bestFit="1" customWidth="1"/>
    <col min="7947" max="8187" width="11.5703125" style="31"/>
    <col min="8188" max="8188" width="2.140625" style="31" customWidth="1"/>
    <col min="8189" max="8189" width="35.7109375" style="31" customWidth="1"/>
    <col min="8190" max="8190" width="15" style="31" customWidth="1"/>
    <col min="8191" max="8191" width="17.7109375" style="31" customWidth="1"/>
    <col min="8192" max="8192" width="31.28515625" style="31" customWidth="1"/>
    <col min="8193" max="8193" width="17" style="31" customWidth="1"/>
    <col min="8194" max="8194" width="16.28515625" style="31" customWidth="1"/>
    <col min="8195" max="8195" width="17.140625" style="31" customWidth="1"/>
    <col min="8196" max="8196" width="16.42578125" style="31" bestFit="1" customWidth="1"/>
    <col min="8197" max="8197" width="13.85546875" style="31" customWidth="1"/>
    <col min="8198" max="8198" width="13.28515625" style="31" customWidth="1"/>
    <col min="8199" max="8199" width="14" style="31" customWidth="1"/>
    <col min="8200" max="8201" width="11.42578125" style="31" customWidth="1"/>
    <col min="8202" max="8202" width="15.28515625" style="31" bestFit="1" customWidth="1"/>
    <col min="8203" max="8443" width="11.5703125" style="31"/>
    <col min="8444" max="8444" width="2.140625" style="31" customWidth="1"/>
    <col min="8445" max="8445" width="35.7109375" style="31" customWidth="1"/>
    <col min="8446" max="8446" width="15" style="31" customWidth="1"/>
    <col min="8447" max="8447" width="17.7109375" style="31" customWidth="1"/>
    <col min="8448" max="8448" width="31.28515625" style="31" customWidth="1"/>
    <col min="8449" max="8449" width="17" style="31" customWidth="1"/>
    <col min="8450" max="8450" width="16.28515625" style="31" customWidth="1"/>
    <col min="8451" max="8451" width="17.140625" style="31" customWidth="1"/>
    <col min="8452" max="8452" width="16.42578125" style="31" bestFit="1" customWidth="1"/>
    <col min="8453" max="8453" width="13.85546875" style="31" customWidth="1"/>
    <col min="8454" max="8454" width="13.28515625" style="31" customWidth="1"/>
    <col min="8455" max="8455" width="14" style="31" customWidth="1"/>
    <col min="8456" max="8457" width="11.42578125" style="31" customWidth="1"/>
    <col min="8458" max="8458" width="15.28515625" style="31" bestFit="1" customWidth="1"/>
    <col min="8459" max="8699" width="11.5703125" style="31"/>
    <col min="8700" max="8700" width="2.140625" style="31" customWidth="1"/>
    <col min="8701" max="8701" width="35.7109375" style="31" customWidth="1"/>
    <col min="8702" max="8702" width="15" style="31" customWidth="1"/>
    <col min="8703" max="8703" width="17.7109375" style="31" customWidth="1"/>
    <col min="8704" max="8704" width="31.28515625" style="31" customWidth="1"/>
    <col min="8705" max="8705" width="17" style="31" customWidth="1"/>
    <col min="8706" max="8706" width="16.28515625" style="31" customWidth="1"/>
    <col min="8707" max="8707" width="17.140625" style="31" customWidth="1"/>
    <col min="8708" max="8708" width="16.42578125" style="31" bestFit="1" customWidth="1"/>
    <col min="8709" max="8709" width="13.85546875" style="31" customWidth="1"/>
    <col min="8710" max="8710" width="13.28515625" style="31" customWidth="1"/>
    <col min="8711" max="8711" width="14" style="31" customWidth="1"/>
    <col min="8712" max="8713" width="11.42578125" style="31" customWidth="1"/>
    <col min="8714" max="8714" width="15.28515625" style="31" bestFit="1" customWidth="1"/>
    <col min="8715" max="8955" width="11.5703125" style="31"/>
    <col min="8956" max="8956" width="2.140625" style="31" customWidth="1"/>
    <col min="8957" max="8957" width="35.7109375" style="31" customWidth="1"/>
    <col min="8958" max="8958" width="15" style="31" customWidth="1"/>
    <col min="8959" max="8959" width="17.7109375" style="31" customWidth="1"/>
    <col min="8960" max="8960" width="31.28515625" style="31" customWidth="1"/>
    <col min="8961" max="8961" width="17" style="31" customWidth="1"/>
    <col min="8962" max="8962" width="16.28515625" style="31" customWidth="1"/>
    <col min="8963" max="8963" width="17.140625" style="31" customWidth="1"/>
    <col min="8964" max="8964" width="16.42578125" style="31" bestFit="1" customWidth="1"/>
    <col min="8965" max="8965" width="13.85546875" style="31" customWidth="1"/>
    <col min="8966" max="8966" width="13.28515625" style="31" customWidth="1"/>
    <col min="8967" max="8967" width="14" style="31" customWidth="1"/>
    <col min="8968" max="8969" width="11.42578125" style="31" customWidth="1"/>
    <col min="8970" max="8970" width="15.28515625" style="31" bestFit="1" customWidth="1"/>
    <col min="8971" max="9211" width="11.5703125" style="31"/>
    <col min="9212" max="9212" width="2.140625" style="31" customWidth="1"/>
    <col min="9213" max="9213" width="35.7109375" style="31" customWidth="1"/>
    <col min="9214" max="9214" width="15" style="31" customWidth="1"/>
    <col min="9215" max="9215" width="17.7109375" style="31" customWidth="1"/>
    <col min="9216" max="9216" width="31.28515625" style="31" customWidth="1"/>
    <col min="9217" max="9217" width="17" style="31" customWidth="1"/>
    <col min="9218" max="9218" width="16.28515625" style="31" customWidth="1"/>
    <col min="9219" max="9219" width="17.140625" style="31" customWidth="1"/>
    <col min="9220" max="9220" width="16.42578125" style="31" bestFit="1" customWidth="1"/>
    <col min="9221" max="9221" width="13.85546875" style="31" customWidth="1"/>
    <col min="9222" max="9222" width="13.28515625" style="31" customWidth="1"/>
    <col min="9223" max="9223" width="14" style="31" customWidth="1"/>
    <col min="9224" max="9225" width="11.42578125" style="31" customWidth="1"/>
    <col min="9226" max="9226" width="15.28515625" style="31" bestFit="1" customWidth="1"/>
    <col min="9227" max="9467" width="11.5703125" style="31"/>
    <col min="9468" max="9468" width="2.140625" style="31" customWidth="1"/>
    <col min="9469" max="9469" width="35.7109375" style="31" customWidth="1"/>
    <col min="9470" max="9470" width="15" style="31" customWidth="1"/>
    <col min="9471" max="9471" width="17.7109375" style="31" customWidth="1"/>
    <col min="9472" max="9472" width="31.28515625" style="31" customWidth="1"/>
    <col min="9473" max="9473" width="17" style="31" customWidth="1"/>
    <col min="9474" max="9474" width="16.28515625" style="31" customWidth="1"/>
    <col min="9475" max="9475" width="17.140625" style="31" customWidth="1"/>
    <col min="9476" max="9476" width="16.42578125" style="31" bestFit="1" customWidth="1"/>
    <col min="9477" max="9477" width="13.85546875" style="31" customWidth="1"/>
    <col min="9478" max="9478" width="13.28515625" style="31" customWidth="1"/>
    <col min="9479" max="9479" width="14" style="31" customWidth="1"/>
    <col min="9480" max="9481" width="11.42578125" style="31" customWidth="1"/>
    <col min="9482" max="9482" width="15.28515625" style="31" bestFit="1" customWidth="1"/>
    <col min="9483" max="9723" width="11.5703125" style="31"/>
    <col min="9724" max="9724" width="2.140625" style="31" customWidth="1"/>
    <col min="9725" max="9725" width="35.7109375" style="31" customWidth="1"/>
    <col min="9726" max="9726" width="15" style="31" customWidth="1"/>
    <col min="9727" max="9727" width="17.7109375" style="31" customWidth="1"/>
    <col min="9728" max="9728" width="31.28515625" style="31" customWidth="1"/>
    <col min="9729" max="9729" width="17" style="31" customWidth="1"/>
    <col min="9730" max="9730" width="16.28515625" style="31" customWidth="1"/>
    <col min="9731" max="9731" width="17.140625" style="31" customWidth="1"/>
    <col min="9732" max="9732" width="16.42578125" style="31" bestFit="1" customWidth="1"/>
    <col min="9733" max="9733" width="13.85546875" style="31" customWidth="1"/>
    <col min="9734" max="9734" width="13.28515625" style="31" customWidth="1"/>
    <col min="9735" max="9735" width="14" style="31" customWidth="1"/>
    <col min="9736" max="9737" width="11.42578125" style="31" customWidth="1"/>
    <col min="9738" max="9738" width="15.28515625" style="31" bestFit="1" customWidth="1"/>
    <col min="9739" max="9979" width="11.5703125" style="31"/>
    <col min="9980" max="9980" width="2.140625" style="31" customWidth="1"/>
    <col min="9981" max="9981" width="35.7109375" style="31" customWidth="1"/>
    <col min="9982" max="9982" width="15" style="31" customWidth="1"/>
    <col min="9983" max="9983" width="17.7109375" style="31" customWidth="1"/>
    <col min="9984" max="9984" width="31.28515625" style="31" customWidth="1"/>
    <col min="9985" max="9985" width="17" style="31" customWidth="1"/>
    <col min="9986" max="9986" width="16.28515625" style="31" customWidth="1"/>
    <col min="9987" max="9987" width="17.140625" style="31" customWidth="1"/>
    <col min="9988" max="9988" width="16.42578125" style="31" bestFit="1" customWidth="1"/>
    <col min="9989" max="9989" width="13.85546875" style="31" customWidth="1"/>
    <col min="9990" max="9990" width="13.28515625" style="31" customWidth="1"/>
    <col min="9991" max="9991" width="14" style="31" customWidth="1"/>
    <col min="9992" max="9993" width="11.42578125" style="31" customWidth="1"/>
    <col min="9994" max="9994" width="15.28515625" style="31" bestFit="1" customWidth="1"/>
    <col min="9995" max="10235" width="11.5703125" style="31"/>
    <col min="10236" max="10236" width="2.140625" style="31" customWidth="1"/>
    <col min="10237" max="10237" width="35.7109375" style="31" customWidth="1"/>
    <col min="10238" max="10238" width="15" style="31" customWidth="1"/>
    <col min="10239" max="10239" width="17.7109375" style="31" customWidth="1"/>
    <col min="10240" max="10240" width="31.28515625" style="31" customWidth="1"/>
    <col min="10241" max="10241" width="17" style="31" customWidth="1"/>
    <col min="10242" max="10242" width="16.28515625" style="31" customWidth="1"/>
    <col min="10243" max="10243" width="17.140625" style="31" customWidth="1"/>
    <col min="10244" max="10244" width="16.42578125" style="31" bestFit="1" customWidth="1"/>
    <col min="10245" max="10245" width="13.85546875" style="31" customWidth="1"/>
    <col min="10246" max="10246" width="13.28515625" style="31" customWidth="1"/>
    <col min="10247" max="10247" width="14" style="31" customWidth="1"/>
    <col min="10248" max="10249" width="11.42578125" style="31" customWidth="1"/>
    <col min="10250" max="10250" width="15.28515625" style="31" bestFit="1" customWidth="1"/>
    <col min="10251" max="10491" width="11.5703125" style="31"/>
    <col min="10492" max="10492" width="2.140625" style="31" customWidth="1"/>
    <col min="10493" max="10493" width="35.7109375" style="31" customWidth="1"/>
    <col min="10494" max="10494" width="15" style="31" customWidth="1"/>
    <col min="10495" max="10495" width="17.7109375" style="31" customWidth="1"/>
    <col min="10496" max="10496" width="31.28515625" style="31" customWidth="1"/>
    <col min="10497" max="10497" width="17" style="31" customWidth="1"/>
    <col min="10498" max="10498" width="16.28515625" style="31" customWidth="1"/>
    <col min="10499" max="10499" width="17.140625" style="31" customWidth="1"/>
    <col min="10500" max="10500" width="16.42578125" style="31" bestFit="1" customWidth="1"/>
    <col min="10501" max="10501" width="13.85546875" style="31" customWidth="1"/>
    <col min="10502" max="10502" width="13.28515625" style="31" customWidth="1"/>
    <col min="10503" max="10503" width="14" style="31" customWidth="1"/>
    <col min="10504" max="10505" width="11.42578125" style="31" customWidth="1"/>
    <col min="10506" max="10506" width="15.28515625" style="31" bestFit="1" customWidth="1"/>
    <col min="10507" max="10747" width="11.5703125" style="31"/>
    <col min="10748" max="10748" width="2.140625" style="31" customWidth="1"/>
    <col min="10749" max="10749" width="35.7109375" style="31" customWidth="1"/>
    <col min="10750" max="10750" width="15" style="31" customWidth="1"/>
    <col min="10751" max="10751" width="17.7109375" style="31" customWidth="1"/>
    <col min="10752" max="10752" width="31.28515625" style="31" customWidth="1"/>
    <col min="10753" max="10753" width="17" style="31" customWidth="1"/>
    <col min="10754" max="10754" width="16.28515625" style="31" customWidth="1"/>
    <col min="10755" max="10755" width="17.140625" style="31" customWidth="1"/>
    <col min="10756" max="10756" width="16.42578125" style="31" bestFit="1" customWidth="1"/>
    <col min="10757" max="10757" width="13.85546875" style="31" customWidth="1"/>
    <col min="10758" max="10758" width="13.28515625" style="31" customWidth="1"/>
    <col min="10759" max="10759" width="14" style="31" customWidth="1"/>
    <col min="10760" max="10761" width="11.42578125" style="31" customWidth="1"/>
    <col min="10762" max="10762" width="15.28515625" style="31" bestFit="1" customWidth="1"/>
    <col min="10763" max="11003" width="11.5703125" style="31"/>
    <col min="11004" max="11004" width="2.140625" style="31" customWidth="1"/>
    <col min="11005" max="11005" width="35.7109375" style="31" customWidth="1"/>
    <col min="11006" max="11006" width="15" style="31" customWidth="1"/>
    <col min="11007" max="11007" width="17.7109375" style="31" customWidth="1"/>
    <col min="11008" max="11008" width="31.28515625" style="31" customWidth="1"/>
    <col min="11009" max="11009" width="17" style="31" customWidth="1"/>
    <col min="11010" max="11010" width="16.28515625" style="31" customWidth="1"/>
    <col min="11011" max="11011" width="17.140625" style="31" customWidth="1"/>
    <col min="11012" max="11012" width="16.42578125" style="31" bestFit="1" customWidth="1"/>
    <col min="11013" max="11013" width="13.85546875" style="31" customWidth="1"/>
    <col min="11014" max="11014" width="13.28515625" style="31" customWidth="1"/>
    <col min="11015" max="11015" width="14" style="31" customWidth="1"/>
    <col min="11016" max="11017" width="11.42578125" style="31" customWidth="1"/>
    <col min="11018" max="11018" width="15.28515625" style="31" bestFit="1" customWidth="1"/>
    <col min="11019" max="11259" width="11.5703125" style="31"/>
    <col min="11260" max="11260" width="2.140625" style="31" customWidth="1"/>
    <col min="11261" max="11261" width="35.7109375" style="31" customWidth="1"/>
    <col min="11262" max="11262" width="15" style="31" customWidth="1"/>
    <col min="11263" max="11263" width="17.7109375" style="31" customWidth="1"/>
    <col min="11264" max="11264" width="31.28515625" style="31" customWidth="1"/>
    <col min="11265" max="11265" width="17" style="31" customWidth="1"/>
    <col min="11266" max="11266" width="16.28515625" style="31" customWidth="1"/>
    <col min="11267" max="11267" width="17.140625" style="31" customWidth="1"/>
    <col min="11268" max="11268" width="16.42578125" style="31" bestFit="1" customWidth="1"/>
    <col min="11269" max="11269" width="13.85546875" style="31" customWidth="1"/>
    <col min="11270" max="11270" width="13.28515625" style="31" customWidth="1"/>
    <col min="11271" max="11271" width="14" style="31" customWidth="1"/>
    <col min="11272" max="11273" width="11.42578125" style="31" customWidth="1"/>
    <col min="11274" max="11274" width="15.28515625" style="31" bestFit="1" customWidth="1"/>
    <col min="11275" max="11515" width="11.5703125" style="31"/>
    <col min="11516" max="11516" width="2.140625" style="31" customWidth="1"/>
    <col min="11517" max="11517" width="35.7109375" style="31" customWidth="1"/>
    <col min="11518" max="11518" width="15" style="31" customWidth="1"/>
    <col min="11519" max="11519" width="17.7109375" style="31" customWidth="1"/>
    <col min="11520" max="11520" width="31.28515625" style="31" customWidth="1"/>
    <col min="11521" max="11521" width="17" style="31" customWidth="1"/>
    <col min="11522" max="11522" width="16.28515625" style="31" customWidth="1"/>
    <col min="11523" max="11523" width="17.140625" style="31" customWidth="1"/>
    <col min="11524" max="11524" width="16.42578125" style="31" bestFit="1" customWidth="1"/>
    <col min="11525" max="11525" width="13.85546875" style="31" customWidth="1"/>
    <col min="11526" max="11526" width="13.28515625" style="31" customWidth="1"/>
    <col min="11527" max="11527" width="14" style="31" customWidth="1"/>
    <col min="11528" max="11529" width="11.42578125" style="31" customWidth="1"/>
    <col min="11530" max="11530" width="15.28515625" style="31" bestFit="1" customWidth="1"/>
    <col min="11531" max="11771" width="11.5703125" style="31"/>
    <col min="11772" max="11772" width="2.140625" style="31" customWidth="1"/>
    <col min="11773" max="11773" width="35.7109375" style="31" customWidth="1"/>
    <col min="11774" max="11774" width="15" style="31" customWidth="1"/>
    <col min="11775" max="11775" width="17.7109375" style="31" customWidth="1"/>
    <col min="11776" max="11776" width="31.28515625" style="31" customWidth="1"/>
    <col min="11777" max="11777" width="17" style="31" customWidth="1"/>
    <col min="11778" max="11778" width="16.28515625" style="31" customWidth="1"/>
    <col min="11779" max="11779" width="17.140625" style="31" customWidth="1"/>
    <col min="11780" max="11780" width="16.42578125" style="31" bestFit="1" customWidth="1"/>
    <col min="11781" max="11781" width="13.85546875" style="31" customWidth="1"/>
    <col min="11782" max="11782" width="13.28515625" style="31" customWidth="1"/>
    <col min="11783" max="11783" width="14" style="31" customWidth="1"/>
    <col min="11784" max="11785" width="11.42578125" style="31" customWidth="1"/>
    <col min="11786" max="11786" width="15.28515625" style="31" bestFit="1" customWidth="1"/>
    <col min="11787" max="12027" width="11.5703125" style="31"/>
    <col min="12028" max="12028" width="2.140625" style="31" customWidth="1"/>
    <col min="12029" max="12029" width="35.7109375" style="31" customWidth="1"/>
    <col min="12030" max="12030" width="15" style="31" customWidth="1"/>
    <col min="12031" max="12031" width="17.7109375" style="31" customWidth="1"/>
    <col min="12032" max="12032" width="31.28515625" style="31" customWidth="1"/>
    <col min="12033" max="12033" width="17" style="31" customWidth="1"/>
    <col min="12034" max="12034" width="16.28515625" style="31" customWidth="1"/>
    <col min="12035" max="12035" width="17.140625" style="31" customWidth="1"/>
    <col min="12036" max="12036" width="16.42578125" style="31" bestFit="1" customWidth="1"/>
    <col min="12037" max="12037" width="13.85546875" style="31" customWidth="1"/>
    <col min="12038" max="12038" width="13.28515625" style="31" customWidth="1"/>
    <col min="12039" max="12039" width="14" style="31" customWidth="1"/>
    <col min="12040" max="12041" width="11.42578125" style="31" customWidth="1"/>
    <col min="12042" max="12042" width="15.28515625" style="31" bestFit="1" customWidth="1"/>
    <col min="12043" max="12283" width="11.5703125" style="31"/>
    <col min="12284" max="12284" width="2.140625" style="31" customWidth="1"/>
    <col min="12285" max="12285" width="35.7109375" style="31" customWidth="1"/>
    <col min="12286" max="12286" width="15" style="31" customWidth="1"/>
    <col min="12287" max="12287" width="17.7109375" style="31" customWidth="1"/>
    <col min="12288" max="12288" width="31.28515625" style="31" customWidth="1"/>
    <col min="12289" max="12289" width="17" style="31" customWidth="1"/>
    <col min="12290" max="12290" width="16.28515625" style="31" customWidth="1"/>
    <col min="12291" max="12291" width="17.140625" style="31" customWidth="1"/>
    <col min="12292" max="12292" width="16.42578125" style="31" bestFit="1" customWidth="1"/>
    <col min="12293" max="12293" width="13.85546875" style="31" customWidth="1"/>
    <col min="12294" max="12294" width="13.28515625" style="31" customWidth="1"/>
    <col min="12295" max="12295" width="14" style="31" customWidth="1"/>
    <col min="12296" max="12297" width="11.42578125" style="31" customWidth="1"/>
    <col min="12298" max="12298" width="15.28515625" style="31" bestFit="1" customWidth="1"/>
    <col min="12299" max="12539" width="11.5703125" style="31"/>
    <col min="12540" max="12540" width="2.140625" style="31" customWidth="1"/>
    <col min="12541" max="12541" width="35.7109375" style="31" customWidth="1"/>
    <col min="12542" max="12542" width="15" style="31" customWidth="1"/>
    <col min="12543" max="12543" width="17.7109375" style="31" customWidth="1"/>
    <col min="12544" max="12544" width="31.28515625" style="31" customWidth="1"/>
    <col min="12545" max="12545" width="17" style="31" customWidth="1"/>
    <col min="12546" max="12546" width="16.28515625" style="31" customWidth="1"/>
    <col min="12547" max="12547" width="17.140625" style="31" customWidth="1"/>
    <col min="12548" max="12548" width="16.42578125" style="31" bestFit="1" customWidth="1"/>
    <col min="12549" max="12549" width="13.85546875" style="31" customWidth="1"/>
    <col min="12550" max="12550" width="13.28515625" style="31" customWidth="1"/>
    <col min="12551" max="12551" width="14" style="31" customWidth="1"/>
    <col min="12552" max="12553" width="11.42578125" style="31" customWidth="1"/>
    <col min="12554" max="12554" width="15.28515625" style="31" bestFit="1" customWidth="1"/>
    <col min="12555" max="12795" width="11.5703125" style="31"/>
    <col min="12796" max="12796" width="2.140625" style="31" customWidth="1"/>
    <col min="12797" max="12797" width="35.7109375" style="31" customWidth="1"/>
    <col min="12798" max="12798" width="15" style="31" customWidth="1"/>
    <col min="12799" max="12799" width="17.7109375" style="31" customWidth="1"/>
    <col min="12800" max="12800" width="31.28515625" style="31" customWidth="1"/>
    <col min="12801" max="12801" width="17" style="31" customWidth="1"/>
    <col min="12802" max="12802" width="16.28515625" style="31" customWidth="1"/>
    <col min="12803" max="12803" width="17.140625" style="31" customWidth="1"/>
    <col min="12804" max="12804" width="16.42578125" style="31" bestFit="1" customWidth="1"/>
    <col min="12805" max="12805" width="13.85546875" style="31" customWidth="1"/>
    <col min="12806" max="12806" width="13.28515625" style="31" customWidth="1"/>
    <col min="12807" max="12807" width="14" style="31" customWidth="1"/>
    <col min="12808" max="12809" width="11.42578125" style="31" customWidth="1"/>
    <col min="12810" max="12810" width="15.28515625" style="31" bestFit="1" customWidth="1"/>
    <col min="12811" max="13051" width="11.5703125" style="31"/>
    <col min="13052" max="13052" width="2.140625" style="31" customWidth="1"/>
    <col min="13053" max="13053" width="35.7109375" style="31" customWidth="1"/>
    <col min="13054" max="13054" width="15" style="31" customWidth="1"/>
    <col min="13055" max="13055" width="17.7109375" style="31" customWidth="1"/>
    <col min="13056" max="13056" width="31.28515625" style="31" customWidth="1"/>
    <col min="13057" max="13057" width="17" style="31" customWidth="1"/>
    <col min="13058" max="13058" width="16.28515625" style="31" customWidth="1"/>
    <col min="13059" max="13059" width="17.140625" style="31" customWidth="1"/>
    <col min="13060" max="13060" width="16.42578125" style="31" bestFit="1" customWidth="1"/>
    <col min="13061" max="13061" width="13.85546875" style="31" customWidth="1"/>
    <col min="13062" max="13062" width="13.28515625" style="31" customWidth="1"/>
    <col min="13063" max="13063" width="14" style="31" customWidth="1"/>
    <col min="13064" max="13065" width="11.42578125" style="31" customWidth="1"/>
    <col min="13066" max="13066" width="15.28515625" style="31" bestFit="1" customWidth="1"/>
    <col min="13067" max="13307" width="11.5703125" style="31"/>
    <col min="13308" max="13308" width="2.140625" style="31" customWidth="1"/>
    <col min="13309" max="13309" width="35.7109375" style="31" customWidth="1"/>
    <col min="13310" max="13310" width="15" style="31" customWidth="1"/>
    <col min="13311" max="13311" width="17.7109375" style="31" customWidth="1"/>
    <col min="13312" max="13312" width="31.28515625" style="31" customWidth="1"/>
    <col min="13313" max="13313" width="17" style="31" customWidth="1"/>
    <col min="13314" max="13314" width="16.28515625" style="31" customWidth="1"/>
    <col min="13315" max="13315" width="17.140625" style="31" customWidth="1"/>
    <col min="13316" max="13316" width="16.42578125" style="31" bestFit="1" customWidth="1"/>
    <col min="13317" max="13317" width="13.85546875" style="31" customWidth="1"/>
    <col min="13318" max="13318" width="13.28515625" style="31" customWidth="1"/>
    <col min="13319" max="13319" width="14" style="31" customWidth="1"/>
    <col min="13320" max="13321" width="11.42578125" style="31" customWidth="1"/>
    <col min="13322" max="13322" width="15.28515625" style="31" bestFit="1" customWidth="1"/>
    <col min="13323" max="13563" width="11.5703125" style="31"/>
    <col min="13564" max="13564" width="2.140625" style="31" customWidth="1"/>
    <col min="13565" max="13565" width="35.7109375" style="31" customWidth="1"/>
    <col min="13566" max="13566" width="15" style="31" customWidth="1"/>
    <col min="13567" max="13567" width="17.7109375" style="31" customWidth="1"/>
    <col min="13568" max="13568" width="31.28515625" style="31" customWidth="1"/>
    <col min="13569" max="13569" width="17" style="31" customWidth="1"/>
    <col min="13570" max="13570" width="16.28515625" style="31" customWidth="1"/>
    <col min="13571" max="13571" width="17.140625" style="31" customWidth="1"/>
    <col min="13572" max="13572" width="16.42578125" style="31" bestFit="1" customWidth="1"/>
    <col min="13573" max="13573" width="13.85546875" style="31" customWidth="1"/>
    <col min="13574" max="13574" width="13.28515625" style="31" customWidth="1"/>
    <col min="13575" max="13575" width="14" style="31" customWidth="1"/>
    <col min="13576" max="13577" width="11.42578125" style="31" customWidth="1"/>
    <col min="13578" max="13578" width="15.28515625" style="31" bestFit="1" customWidth="1"/>
    <col min="13579" max="13819" width="11.5703125" style="31"/>
    <col min="13820" max="13820" width="2.140625" style="31" customWidth="1"/>
    <col min="13821" max="13821" width="35.7109375" style="31" customWidth="1"/>
    <col min="13822" max="13822" width="15" style="31" customWidth="1"/>
    <col min="13823" max="13823" width="17.7109375" style="31" customWidth="1"/>
    <col min="13824" max="13824" width="31.28515625" style="31" customWidth="1"/>
    <col min="13825" max="13825" width="17" style="31" customWidth="1"/>
    <col min="13826" max="13826" width="16.28515625" style="31" customWidth="1"/>
    <col min="13827" max="13827" width="17.140625" style="31" customWidth="1"/>
    <col min="13828" max="13828" width="16.42578125" style="31" bestFit="1" customWidth="1"/>
    <col min="13829" max="13829" width="13.85546875" style="31" customWidth="1"/>
    <col min="13830" max="13830" width="13.28515625" style="31" customWidth="1"/>
    <col min="13831" max="13831" width="14" style="31" customWidth="1"/>
    <col min="13832" max="13833" width="11.42578125" style="31" customWidth="1"/>
    <col min="13834" max="13834" width="15.28515625" style="31" bestFit="1" customWidth="1"/>
    <col min="13835" max="14075" width="11.5703125" style="31"/>
    <col min="14076" max="14076" width="2.140625" style="31" customWidth="1"/>
    <col min="14077" max="14077" width="35.7109375" style="31" customWidth="1"/>
    <col min="14078" max="14078" width="15" style="31" customWidth="1"/>
    <col min="14079" max="14079" width="17.7109375" style="31" customWidth="1"/>
    <col min="14080" max="14080" width="31.28515625" style="31" customWidth="1"/>
    <col min="14081" max="14081" width="17" style="31" customWidth="1"/>
    <col min="14082" max="14082" width="16.28515625" style="31" customWidth="1"/>
    <col min="14083" max="14083" width="17.140625" style="31" customWidth="1"/>
    <col min="14084" max="14084" width="16.42578125" style="31" bestFit="1" customWidth="1"/>
    <col min="14085" max="14085" width="13.85546875" style="31" customWidth="1"/>
    <col min="14086" max="14086" width="13.28515625" style="31" customWidth="1"/>
    <col min="14087" max="14087" width="14" style="31" customWidth="1"/>
    <col min="14088" max="14089" width="11.42578125" style="31" customWidth="1"/>
    <col min="14090" max="14090" width="15.28515625" style="31" bestFit="1" customWidth="1"/>
    <col min="14091" max="14331" width="11.5703125" style="31"/>
    <col min="14332" max="14332" width="2.140625" style="31" customWidth="1"/>
    <col min="14333" max="14333" width="35.7109375" style="31" customWidth="1"/>
    <col min="14334" max="14334" width="15" style="31" customWidth="1"/>
    <col min="14335" max="14335" width="17.7109375" style="31" customWidth="1"/>
    <col min="14336" max="14336" width="31.28515625" style="31" customWidth="1"/>
    <col min="14337" max="14337" width="17" style="31" customWidth="1"/>
    <col min="14338" max="14338" width="16.28515625" style="31" customWidth="1"/>
    <col min="14339" max="14339" width="17.140625" style="31" customWidth="1"/>
    <col min="14340" max="14340" width="16.42578125" style="31" bestFit="1" customWidth="1"/>
    <col min="14341" max="14341" width="13.85546875" style="31" customWidth="1"/>
    <col min="14342" max="14342" width="13.28515625" style="31" customWidth="1"/>
    <col min="14343" max="14343" width="14" style="31" customWidth="1"/>
    <col min="14344" max="14345" width="11.42578125" style="31" customWidth="1"/>
    <col min="14346" max="14346" width="15.28515625" style="31" bestFit="1" customWidth="1"/>
    <col min="14347" max="14587" width="11.5703125" style="31"/>
    <col min="14588" max="14588" width="2.140625" style="31" customWidth="1"/>
    <col min="14589" max="14589" width="35.7109375" style="31" customWidth="1"/>
    <col min="14590" max="14590" width="15" style="31" customWidth="1"/>
    <col min="14591" max="14591" width="17.7109375" style="31" customWidth="1"/>
    <col min="14592" max="14592" width="31.28515625" style="31" customWidth="1"/>
    <col min="14593" max="14593" width="17" style="31" customWidth="1"/>
    <col min="14594" max="14594" width="16.28515625" style="31" customWidth="1"/>
    <col min="14595" max="14595" width="17.140625" style="31" customWidth="1"/>
    <col min="14596" max="14596" width="16.42578125" style="31" bestFit="1" customWidth="1"/>
    <col min="14597" max="14597" width="13.85546875" style="31" customWidth="1"/>
    <col min="14598" max="14598" width="13.28515625" style="31" customWidth="1"/>
    <col min="14599" max="14599" width="14" style="31" customWidth="1"/>
    <col min="14600" max="14601" width="11.42578125" style="31" customWidth="1"/>
    <col min="14602" max="14602" width="15.28515625" style="31" bestFit="1" customWidth="1"/>
    <col min="14603" max="14843" width="11.5703125" style="31"/>
    <col min="14844" max="14844" width="2.140625" style="31" customWidth="1"/>
    <col min="14845" max="14845" width="35.7109375" style="31" customWidth="1"/>
    <col min="14846" max="14846" width="15" style="31" customWidth="1"/>
    <col min="14847" max="14847" width="17.7109375" style="31" customWidth="1"/>
    <col min="14848" max="14848" width="31.28515625" style="31" customWidth="1"/>
    <col min="14849" max="14849" width="17" style="31" customWidth="1"/>
    <col min="14850" max="14850" width="16.28515625" style="31" customWidth="1"/>
    <col min="14851" max="14851" width="17.140625" style="31" customWidth="1"/>
    <col min="14852" max="14852" width="16.42578125" style="31" bestFit="1" customWidth="1"/>
    <col min="14853" max="14853" width="13.85546875" style="31" customWidth="1"/>
    <col min="14854" max="14854" width="13.28515625" style="31" customWidth="1"/>
    <col min="14855" max="14855" width="14" style="31" customWidth="1"/>
    <col min="14856" max="14857" width="11.42578125" style="31" customWidth="1"/>
    <col min="14858" max="14858" width="15.28515625" style="31" bestFit="1" customWidth="1"/>
    <col min="14859" max="15099" width="11.5703125" style="31"/>
    <col min="15100" max="15100" width="2.140625" style="31" customWidth="1"/>
    <col min="15101" max="15101" width="35.7109375" style="31" customWidth="1"/>
    <col min="15102" max="15102" width="15" style="31" customWidth="1"/>
    <col min="15103" max="15103" width="17.7109375" style="31" customWidth="1"/>
    <col min="15104" max="15104" width="31.28515625" style="31" customWidth="1"/>
    <col min="15105" max="15105" width="17" style="31" customWidth="1"/>
    <col min="15106" max="15106" width="16.28515625" style="31" customWidth="1"/>
    <col min="15107" max="15107" width="17.140625" style="31" customWidth="1"/>
    <col min="15108" max="15108" width="16.42578125" style="31" bestFit="1" customWidth="1"/>
    <col min="15109" max="15109" width="13.85546875" style="31" customWidth="1"/>
    <col min="15110" max="15110" width="13.28515625" style="31" customWidth="1"/>
    <col min="15111" max="15111" width="14" style="31" customWidth="1"/>
    <col min="15112" max="15113" width="11.42578125" style="31" customWidth="1"/>
    <col min="15114" max="15114" width="15.28515625" style="31" bestFit="1" customWidth="1"/>
    <col min="15115" max="15355" width="11.5703125" style="31"/>
    <col min="15356" max="15356" width="2.140625" style="31" customWidth="1"/>
    <col min="15357" max="15357" width="35.7109375" style="31" customWidth="1"/>
    <col min="15358" max="15358" width="15" style="31" customWidth="1"/>
    <col min="15359" max="15359" width="17.7109375" style="31" customWidth="1"/>
    <col min="15360" max="15360" width="31.28515625" style="31" customWidth="1"/>
    <col min="15361" max="15361" width="17" style="31" customWidth="1"/>
    <col min="15362" max="15362" width="16.28515625" style="31" customWidth="1"/>
    <col min="15363" max="15363" width="17.140625" style="31" customWidth="1"/>
    <col min="15364" max="15364" width="16.42578125" style="31" bestFit="1" customWidth="1"/>
    <col min="15365" max="15365" width="13.85546875" style="31" customWidth="1"/>
    <col min="15366" max="15366" width="13.28515625" style="31" customWidth="1"/>
    <col min="15367" max="15367" width="14" style="31" customWidth="1"/>
    <col min="15368" max="15369" width="11.42578125" style="31" customWidth="1"/>
    <col min="15370" max="15370" width="15.28515625" style="31" bestFit="1" customWidth="1"/>
    <col min="15371" max="15611" width="11.5703125" style="31"/>
    <col min="15612" max="15612" width="2.140625" style="31" customWidth="1"/>
    <col min="15613" max="15613" width="35.7109375" style="31" customWidth="1"/>
    <col min="15614" max="15614" width="15" style="31" customWidth="1"/>
    <col min="15615" max="15615" width="17.7109375" style="31" customWidth="1"/>
    <col min="15616" max="15616" width="31.28515625" style="31" customWidth="1"/>
    <col min="15617" max="15617" width="17" style="31" customWidth="1"/>
    <col min="15618" max="15618" width="16.28515625" style="31" customWidth="1"/>
    <col min="15619" max="15619" width="17.140625" style="31" customWidth="1"/>
    <col min="15620" max="15620" width="16.42578125" style="31" bestFit="1" customWidth="1"/>
    <col min="15621" max="15621" width="13.85546875" style="31" customWidth="1"/>
    <col min="15622" max="15622" width="13.28515625" style="31" customWidth="1"/>
    <col min="15623" max="15623" width="14" style="31" customWidth="1"/>
    <col min="15624" max="15625" width="11.42578125" style="31" customWidth="1"/>
    <col min="15626" max="15626" width="15.28515625" style="31" bestFit="1" customWidth="1"/>
    <col min="15627" max="15867" width="11.5703125" style="31"/>
    <col min="15868" max="15868" width="2.140625" style="31" customWidth="1"/>
    <col min="15869" max="15869" width="35.7109375" style="31" customWidth="1"/>
    <col min="15870" max="15870" width="15" style="31" customWidth="1"/>
    <col min="15871" max="15871" width="17.7109375" style="31" customWidth="1"/>
    <col min="15872" max="15872" width="31.28515625" style="31" customWidth="1"/>
    <col min="15873" max="15873" width="17" style="31" customWidth="1"/>
    <col min="15874" max="15874" width="16.28515625" style="31" customWidth="1"/>
    <col min="15875" max="15875" width="17.140625" style="31" customWidth="1"/>
    <col min="15876" max="15876" width="16.42578125" style="31" bestFit="1" customWidth="1"/>
    <col min="15877" max="15877" width="13.85546875" style="31" customWidth="1"/>
    <col min="15878" max="15878" width="13.28515625" style="31" customWidth="1"/>
    <col min="15879" max="15879" width="14" style="31" customWidth="1"/>
    <col min="15880" max="15881" width="11.42578125" style="31" customWidth="1"/>
    <col min="15882" max="15882" width="15.28515625" style="31" bestFit="1" customWidth="1"/>
    <col min="15883" max="16123" width="11.5703125" style="31"/>
    <col min="16124" max="16124" width="2.140625" style="31" customWidth="1"/>
    <col min="16125" max="16125" width="35.7109375" style="31" customWidth="1"/>
    <col min="16126" max="16126" width="15" style="31" customWidth="1"/>
    <col min="16127" max="16127" width="17.7109375" style="31" customWidth="1"/>
    <col min="16128" max="16128" width="31.28515625" style="31" customWidth="1"/>
    <col min="16129" max="16129" width="17" style="31" customWidth="1"/>
    <col min="16130" max="16130" width="16.28515625" style="31" customWidth="1"/>
    <col min="16131" max="16131" width="17.140625" style="31" customWidth="1"/>
    <col min="16132" max="16132" width="16.42578125" style="31" bestFit="1" customWidth="1"/>
    <col min="16133" max="16133" width="13.85546875" style="31" customWidth="1"/>
    <col min="16134" max="16134" width="13.28515625" style="31" customWidth="1"/>
    <col min="16135" max="16135" width="14" style="31" customWidth="1"/>
    <col min="16136" max="16137" width="11.42578125" style="31" customWidth="1"/>
    <col min="16138" max="16138" width="15.28515625" style="31" bestFit="1" customWidth="1"/>
    <col min="16139" max="16384" width="11.5703125" style="31"/>
  </cols>
  <sheetData>
    <row r="1" spans="2:8" hidden="1" x14ac:dyDescent="0.2"/>
    <row r="5" spans="2:8" ht="15" x14ac:dyDescent="0.25">
      <c r="B5" s="791" t="s">
        <v>229</v>
      </c>
      <c r="C5" s="791"/>
    </row>
    <row r="6" spans="2:8" ht="15.75" customHeight="1" thickBot="1" x14ac:dyDescent="0.25"/>
    <row r="7" spans="2:8" ht="16.5" thickBot="1" x14ac:dyDescent="0.3">
      <c r="B7" s="792" t="s">
        <v>230</v>
      </c>
      <c r="C7" s="793"/>
      <c r="D7" s="793"/>
      <c r="E7" s="793"/>
      <c r="F7" s="793"/>
      <c r="G7" s="793"/>
      <c r="H7" s="794"/>
    </row>
    <row r="8" spans="2:8" ht="39" customHeight="1" thickBot="1" x14ac:dyDescent="0.25">
      <c r="B8" s="383" t="s">
        <v>231</v>
      </c>
      <c r="C8" s="384" t="s">
        <v>232</v>
      </c>
      <c r="D8" s="385" t="s">
        <v>233</v>
      </c>
      <c r="E8" s="385" t="s">
        <v>234</v>
      </c>
      <c r="F8" s="385" t="s">
        <v>235</v>
      </c>
      <c r="G8" s="385" t="s">
        <v>236</v>
      </c>
      <c r="H8" s="386" t="s">
        <v>237</v>
      </c>
    </row>
    <row r="9" spans="2:8" ht="12.75" customHeight="1" thickBot="1" x14ac:dyDescent="0.25">
      <c r="B9" s="387" t="s">
        <v>2</v>
      </c>
      <c r="C9" s="388"/>
      <c r="D9" s="389"/>
      <c r="E9" s="389"/>
      <c r="F9" s="389"/>
      <c r="G9" s="389"/>
      <c r="H9" s="390"/>
    </row>
    <row r="10" spans="2:8" ht="13.5" thickBot="1" x14ac:dyDescent="0.25">
      <c r="B10" s="391" t="s">
        <v>238</v>
      </c>
      <c r="C10" s="392"/>
      <c r="D10" s="393"/>
      <c r="E10" s="393"/>
      <c r="F10" s="393"/>
      <c r="G10" s="393"/>
      <c r="H10" s="394"/>
    </row>
    <row r="11" spans="2:8" ht="12.75" customHeight="1" x14ac:dyDescent="0.2">
      <c r="B11" s="395" t="s">
        <v>239</v>
      </c>
      <c r="C11" s="396"/>
      <c r="D11" s="397"/>
      <c r="E11" s="389"/>
      <c r="F11" s="397"/>
      <c r="G11" s="389"/>
      <c r="H11" s="398"/>
    </row>
    <row r="12" spans="2:8" ht="13.5" thickBot="1" x14ac:dyDescent="0.25">
      <c r="B12" s="399" t="s">
        <v>240</v>
      </c>
      <c r="C12" s="400" t="s">
        <v>241</v>
      </c>
      <c r="D12" s="28">
        <v>0</v>
      </c>
      <c r="E12" s="401">
        <v>7078.87</v>
      </c>
      <c r="F12" s="402">
        <v>0</v>
      </c>
      <c r="G12" s="401">
        <v>6870.81</v>
      </c>
      <c r="H12" s="403">
        <v>0</v>
      </c>
    </row>
    <row r="13" spans="2:8" ht="12.75" customHeight="1" x14ac:dyDescent="0.2">
      <c r="B13" s="395" t="s">
        <v>13</v>
      </c>
      <c r="C13" s="396"/>
      <c r="D13" s="397"/>
      <c r="E13" s="389"/>
      <c r="F13" s="397"/>
      <c r="G13" s="389"/>
      <c r="H13" s="404"/>
    </row>
    <row r="14" spans="2:8" ht="12.75" customHeight="1" x14ac:dyDescent="0.2">
      <c r="B14" s="405" t="s">
        <v>647</v>
      </c>
      <c r="C14" s="406" t="s">
        <v>241</v>
      </c>
      <c r="D14" s="407">
        <v>2093.2800000000002</v>
      </c>
      <c r="E14" s="408">
        <v>7078.87</v>
      </c>
      <c r="F14" s="409">
        <v>14818056.993600002</v>
      </c>
      <c r="G14" s="408">
        <v>6870.81</v>
      </c>
      <c r="H14" s="404">
        <v>18228602</v>
      </c>
    </row>
    <row r="15" spans="2:8" x14ac:dyDescent="0.2">
      <c r="B15" s="405" t="s">
        <v>648</v>
      </c>
      <c r="C15" s="406" t="s">
        <v>241</v>
      </c>
      <c r="D15" s="407">
        <v>1603.91</v>
      </c>
      <c r="E15" s="408">
        <v>7078.87</v>
      </c>
      <c r="F15" s="409">
        <v>11353870.3817</v>
      </c>
      <c r="G15" s="408">
        <v>6870.81</v>
      </c>
      <c r="H15" s="404">
        <v>12076067</v>
      </c>
    </row>
    <row r="16" spans="2:8" x14ac:dyDescent="0.2">
      <c r="B16" s="405" t="s">
        <v>756</v>
      </c>
      <c r="C16" s="406" t="s">
        <v>241</v>
      </c>
      <c r="D16" s="407">
        <v>238</v>
      </c>
      <c r="E16" s="408">
        <v>7078.87</v>
      </c>
      <c r="F16" s="409">
        <v>1684771.06</v>
      </c>
      <c r="G16" s="408">
        <v>6870.81</v>
      </c>
      <c r="H16" s="404">
        <v>38322218</v>
      </c>
    </row>
    <row r="17" spans="2:8" x14ac:dyDescent="0.2">
      <c r="B17" s="405" t="s">
        <v>649</v>
      </c>
      <c r="C17" s="406" t="s">
        <v>241</v>
      </c>
      <c r="D17" s="407">
        <v>-29.83</v>
      </c>
      <c r="E17" s="408">
        <v>7078.87</v>
      </c>
      <c r="F17" s="409">
        <v>-211162.69209999999</v>
      </c>
      <c r="G17" s="408">
        <v>6870.81</v>
      </c>
      <c r="H17" s="404">
        <v>5222365</v>
      </c>
    </row>
    <row r="18" spans="2:8" x14ac:dyDescent="0.2">
      <c r="B18" s="405" t="s">
        <v>650</v>
      </c>
      <c r="C18" s="406" t="s">
        <v>241</v>
      </c>
      <c r="D18" s="407">
        <v>4115.1499999999996</v>
      </c>
      <c r="E18" s="408">
        <v>7078.87</v>
      </c>
      <c r="F18" s="409">
        <v>29130611.880499996</v>
      </c>
      <c r="G18" s="408">
        <v>6870.81</v>
      </c>
      <c r="H18" s="404">
        <v>29568737</v>
      </c>
    </row>
    <row r="19" spans="2:8" x14ac:dyDescent="0.2">
      <c r="B19" s="405" t="s">
        <v>651</v>
      </c>
      <c r="C19" s="406" t="s">
        <v>241</v>
      </c>
      <c r="D19" s="407">
        <v>1798.51</v>
      </c>
      <c r="E19" s="408">
        <v>7078.87</v>
      </c>
      <c r="F19" s="409">
        <v>12731418.4837</v>
      </c>
      <c r="G19" s="408">
        <v>6870.81</v>
      </c>
      <c r="H19" s="404">
        <v>5221609</v>
      </c>
    </row>
    <row r="20" spans="2:8" x14ac:dyDescent="0.2">
      <c r="B20" s="405" t="s">
        <v>652</v>
      </c>
      <c r="C20" s="406" t="s">
        <v>241</v>
      </c>
      <c r="D20" s="407">
        <v>648.58000000000004</v>
      </c>
      <c r="E20" s="408">
        <v>7078.87</v>
      </c>
      <c r="F20" s="409">
        <v>4591213.5046000006</v>
      </c>
      <c r="G20" s="408">
        <v>6870.81</v>
      </c>
      <c r="H20" s="404">
        <v>17534238</v>
      </c>
    </row>
    <row r="21" spans="2:8" x14ac:dyDescent="0.2">
      <c r="B21" s="405" t="s">
        <v>653</v>
      </c>
      <c r="C21" s="406" t="s">
        <v>241</v>
      </c>
      <c r="D21" s="407">
        <v>0.16</v>
      </c>
      <c r="E21" s="408">
        <v>7078.87</v>
      </c>
      <c r="F21" s="409">
        <v>1132.6192000000001</v>
      </c>
      <c r="G21" s="408">
        <v>6870.81</v>
      </c>
      <c r="H21" s="404">
        <v>1099</v>
      </c>
    </row>
    <row r="22" spans="2:8" x14ac:dyDescent="0.2">
      <c r="B22" s="405" t="s">
        <v>602</v>
      </c>
      <c r="C22" s="406" t="s">
        <v>241</v>
      </c>
      <c r="D22" s="407">
        <v>286507.74</v>
      </c>
      <c r="E22" s="408">
        <v>7078.87</v>
      </c>
      <c r="F22" s="409">
        <v>2028151046.4538</v>
      </c>
      <c r="G22" s="408">
        <v>6870.81</v>
      </c>
      <c r="H22" s="404">
        <v>1508171447</v>
      </c>
    </row>
    <row r="23" spans="2:8" x14ac:dyDescent="0.2">
      <c r="B23" s="405" t="s">
        <v>242</v>
      </c>
      <c r="C23" s="406" t="s">
        <v>241</v>
      </c>
      <c r="D23" s="407">
        <v>52.27</v>
      </c>
      <c r="E23" s="408">
        <v>7078.87</v>
      </c>
      <c r="F23" s="409">
        <v>370012.53490000003</v>
      </c>
      <c r="G23" s="408">
        <v>6870.81</v>
      </c>
      <c r="H23" s="404">
        <v>359137</v>
      </c>
    </row>
    <row r="24" spans="2:8" x14ac:dyDescent="0.2">
      <c r="B24" s="405" t="s">
        <v>242</v>
      </c>
      <c r="C24" s="406" t="s">
        <v>241</v>
      </c>
      <c r="D24" s="407">
        <v>4464.1099999999997</v>
      </c>
      <c r="E24" s="408">
        <v>7078.87</v>
      </c>
      <c r="F24" s="409">
        <v>31600854.355699997</v>
      </c>
      <c r="G24" s="408">
        <v>6870.81</v>
      </c>
      <c r="H24" s="404">
        <v>30672052</v>
      </c>
    </row>
    <row r="25" spans="2:8" x14ac:dyDescent="0.2">
      <c r="B25" s="405" t="s">
        <v>654</v>
      </c>
      <c r="C25" s="406" t="s">
        <v>241</v>
      </c>
      <c r="D25" s="407">
        <v>24231.83</v>
      </c>
      <c r="E25" s="408">
        <v>7078.87</v>
      </c>
      <c r="F25" s="409">
        <v>171533974.4321</v>
      </c>
      <c r="G25" s="408">
        <v>6870.81</v>
      </c>
      <c r="H25" s="404">
        <v>28279155</v>
      </c>
    </row>
    <row r="26" spans="2:8" x14ac:dyDescent="0.2">
      <c r="B26" s="405" t="s">
        <v>243</v>
      </c>
      <c r="C26" s="406" t="s">
        <v>241</v>
      </c>
      <c r="D26" s="407">
        <v>1051.53</v>
      </c>
      <c r="E26" s="408">
        <v>7078.87</v>
      </c>
      <c r="F26" s="409">
        <v>7443644.1710999999</v>
      </c>
      <c r="G26" s="408">
        <v>6870.81</v>
      </c>
      <c r="H26" s="404">
        <v>425441</v>
      </c>
    </row>
    <row r="27" spans="2:8" x14ac:dyDescent="0.2">
      <c r="B27" s="405" t="s">
        <v>244</v>
      </c>
      <c r="C27" s="406" t="s">
        <v>241</v>
      </c>
      <c r="D27" s="407">
        <v>4256.0600000000004</v>
      </c>
      <c r="E27" s="408">
        <v>7078.87</v>
      </c>
      <c r="F27" s="409">
        <v>30128095.452200003</v>
      </c>
      <c r="G27" s="408">
        <v>6870.81</v>
      </c>
      <c r="H27" s="404">
        <v>6960611</v>
      </c>
    </row>
    <row r="28" spans="2:8" x14ac:dyDescent="0.2">
      <c r="B28" s="405" t="s">
        <v>245</v>
      </c>
      <c r="C28" s="406" t="s">
        <v>241</v>
      </c>
      <c r="D28" s="407">
        <v>5001.41</v>
      </c>
      <c r="E28" s="408">
        <v>7078.87</v>
      </c>
      <c r="F28" s="409">
        <v>35404331.206699997</v>
      </c>
      <c r="G28" s="408">
        <v>6870.81</v>
      </c>
      <c r="H28" s="404">
        <v>99901440</v>
      </c>
    </row>
    <row r="29" spans="2:8" ht="13.5" thickBot="1" x14ac:dyDescent="0.25">
      <c r="B29" s="405" t="s">
        <v>655</v>
      </c>
      <c r="C29" s="406" t="s">
        <v>241</v>
      </c>
      <c r="D29" s="407">
        <v>625.13</v>
      </c>
      <c r="E29" s="408">
        <v>7078.87</v>
      </c>
      <c r="F29" s="409">
        <v>4425214.0031000003</v>
      </c>
      <c r="G29" s="408">
        <v>6870.81</v>
      </c>
      <c r="H29" s="404">
        <v>1717703</v>
      </c>
    </row>
    <row r="30" spans="2:8" x14ac:dyDescent="0.2">
      <c r="B30" s="395" t="s">
        <v>246</v>
      </c>
      <c r="C30" s="411"/>
      <c r="D30" s="412"/>
      <c r="E30" s="413"/>
      <c r="F30" s="414"/>
      <c r="G30" s="415"/>
      <c r="H30" s="416"/>
    </row>
    <row r="31" spans="2:8" x14ac:dyDescent="0.2">
      <c r="B31" s="405" t="s">
        <v>664</v>
      </c>
      <c r="C31" s="406" t="s">
        <v>241</v>
      </c>
      <c r="D31" s="407">
        <v>295936.8</v>
      </c>
      <c r="E31" s="408">
        <v>7078.87</v>
      </c>
      <c r="F31" s="409">
        <v>2094898135.4159999</v>
      </c>
      <c r="G31" s="408">
        <v>6870.81</v>
      </c>
      <c r="H31" s="404">
        <v>2500968794</v>
      </c>
    </row>
    <row r="32" spans="2:8" x14ac:dyDescent="0.2">
      <c r="B32" s="405" t="s">
        <v>665</v>
      </c>
      <c r="C32" s="406" t="s">
        <v>241</v>
      </c>
      <c r="D32" s="407">
        <v>1487000</v>
      </c>
      <c r="E32" s="408">
        <v>7078.87</v>
      </c>
      <c r="F32" s="409">
        <v>10526279690</v>
      </c>
      <c r="G32" s="408">
        <v>6870.81</v>
      </c>
      <c r="H32" s="404">
        <v>84619316</v>
      </c>
    </row>
    <row r="33" spans="2:8" x14ac:dyDescent="0.2">
      <c r="B33" s="405" t="s">
        <v>666</v>
      </c>
      <c r="C33" s="406" t="s">
        <v>241</v>
      </c>
      <c r="D33" s="407">
        <v>2396.71</v>
      </c>
      <c r="E33" s="408">
        <v>7078.87</v>
      </c>
      <c r="F33" s="409">
        <v>16965998.517700002</v>
      </c>
      <c r="G33" s="408">
        <v>6870.81</v>
      </c>
      <c r="H33" s="404">
        <v>16467339</v>
      </c>
    </row>
    <row r="34" spans="2:8" x14ac:dyDescent="0.2">
      <c r="B34" s="405" t="s">
        <v>667</v>
      </c>
      <c r="C34" s="406" t="s">
        <v>241</v>
      </c>
      <c r="D34" s="407">
        <v>0</v>
      </c>
      <c r="E34" s="408">
        <v>7078.87</v>
      </c>
      <c r="F34" s="409">
        <v>0</v>
      </c>
      <c r="G34" s="408">
        <v>6870.81</v>
      </c>
      <c r="H34" s="404">
        <v>5727043711</v>
      </c>
    </row>
    <row r="35" spans="2:8" ht="13.5" thickBot="1" x14ac:dyDescent="0.25">
      <c r="B35" s="405" t="s">
        <v>668</v>
      </c>
      <c r="C35" s="406" t="s">
        <v>241</v>
      </c>
      <c r="D35" s="407">
        <v>2185000</v>
      </c>
      <c r="E35" s="408">
        <v>7078.87</v>
      </c>
      <c r="F35" s="409">
        <v>15467330950</v>
      </c>
      <c r="G35" s="408">
        <v>6870.81</v>
      </c>
      <c r="H35" s="404">
        <v>0</v>
      </c>
    </row>
    <row r="36" spans="2:8" x14ac:dyDescent="0.2">
      <c r="B36" s="395" t="s">
        <v>247</v>
      </c>
      <c r="C36" s="411"/>
      <c r="D36" s="412"/>
      <c r="E36" s="413"/>
      <c r="F36" s="414"/>
      <c r="G36" s="415"/>
      <c r="H36" s="416"/>
    </row>
    <row r="37" spans="2:8" x14ac:dyDescent="0.2">
      <c r="B37" s="405" t="s">
        <v>248</v>
      </c>
      <c r="C37" s="418" t="s">
        <v>241</v>
      </c>
      <c r="D37" s="407">
        <v>161776.70000000001</v>
      </c>
      <c r="E37" s="408">
        <v>7078.87</v>
      </c>
      <c r="F37" s="409">
        <v>1145196229.329</v>
      </c>
      <c r="G37" s="408">
        <v>6870.81</v>
      </c>
      <c r="H37" s="404">
        <v>231289536</v>
      </c>
    </row>
    <row r="38" spans="2:8" x14ac:dyDescent="0.2">
      <c r="B38" s="405" t="s">
        <v>249</v>
      </c>
      <c r="C38" s="418" t="s">
        <v>241</v>
      </c>
      <c r="D38" s="407">
        <v>0</v>
      </c>
      <c r="E38" s="408">
        <v>7078.87</v>
      </c>
      <c r="F38" s="409">
        <v>0</v>
      </c>
      <c r="G38" s="408">
        <v>6870.81</v>
      </c>
      <c r="H38" s="404">
        <v>0</v>
      </c>
    </row>
    <row r="39" spans="2:8" x14ac:dyDescent="0.2">
      <c r="B39" s="405" t="s">
        <v>669</v>
      </c>
      <c r="C39" s="418" t="s">
        <v>241</v>
      </c>
      <c r="D39" s="407">
        <v>547953.98</v>
      </c>
      <c r="E39" s="408">
        <v>7078.87</v>
      </c>
      <c r="F39" s="409">
        <v>3878894990.4025998</v>
      </c>
      <c r="G39" s="408">
        <v>6870.81</v>
      </c>
      <c r="H39" s="404">
        <v>3626271086</v>
      </c>
    </row>
    <row r="40" spans="2:8" x14ac:dyDescent="0.2">
      <c r="B40" s="405" t="s">
        <v>656</v>
      </c>
      <c r="C40" s="418" t="s">
        <v>241</v>
      </c>
      <c r="D40" s="407">
        <v>0</v>
      </c>
      <c r="E40" s="408">
        <v>7078.87</v>
      </c>
      <c r="F40" s="409">
        <v>0</v>
      </c>
      <c r="G40" s="408">
        <v>6870.81</v>
      </c>
      <c r="H40" s="404">
        <v>530030636</v>
      </c>
    </row>
    <row r="41" spans="2:8" x14ac:dyDescent="0.2">
      <c r="B41" s="419" t="s">
        <v>670</v>
      </c>
      <c r="C41" s="418"/>
      <c r="D41" s="407"/>
      <c r="E41" s="408">
        <v>0</v>
      </c>
      <c r="F41" s="409"/>
      <c r="G41" s="408"/>
      <c r="H41" s="404"/>
    </row>
    <row r="42" spans="2:8" x14ac:dyDescent="0.2">
      <c r="B42" s="405" t="s">
        <v>250</v>
      </c>
      <c r="C42" s="418" t="s">
        <v>241</v>
      </c>
      <c r="D42" s="407">
        <v>0</v>
      </c>
      <c r="E42" s="408">
        <v>7078.87</v>
      </c>
      <c r="F42" s="409"/>
      <c r="G42" s="408">
        <v>6870.81</v>
      </c>
      <c r="H42" s="404">
        <v>27245716</v>
      </c>
    </row>
    <row r="43" spans="2:8" x14ac:dyDescent="0.2">
      <c r="B43" s="405" t="s">
        <v>584</v>
      </c>
      <c r="C43" s="418" t="s">
        <v>241</v>
      </c>
      <c r="D43" s="407">
        <v>0</v>
      </c>
      <c r="E43" s="408">
        <v>7078.87</v>
      </c>
      <c r="F43" s="409"/>
      <c r="G43" s="408">
        <v>6870.81</v>
      </c>
      <c r="H43" s="404">
        <v>93958327</v>
      </c>
    </row>
    <row r="44" spans="2:8" ht="13.5" thickBot="1" x14ac:dyDescent="0.25">
      <c r="B44" s="405" t="s">
        <v>671</v>
      </c>
      <c r="C44" s="418" t="s">
        <v>241</v>
      </c>
      <c r="D44" s="407">
        <v>87276.89</v>
      </c>
      <c r="E44" s="408">
        <v>7078.87</v>
      </c>
      <c r="F44" s="409">
        <v>617821759.31429994</v>
      </c>
      <c r="G44" s="420">
        <v>6870.81</v>
      </c>
      <c r="H44" s="421">
        <v>607626267</v>
      </c>
    </row>
    <row r="45" spans="2:8" ht="13.5" thickBot="1" x14ac:dyDescent="0.25">
      <c r="B45" s="422" t="s">
        <v>251</v>
      </c>
      <c r="C45" s="392"/>
      <c r="D45" s="423"/>
      <c r="E45" s="424"/>
      <c r="F45" s="423"/>
      <c r="G45" s="393"/>
      <c r="H45" s="394"/>
    </row>
    <row r="46" spans="2:8" x14ac:dyDescent="0.2">
      <c r="B46" s="419" t="s">
        <v>670</v>
      </c>
      <c r="C46" s="418"/>
      <c r="D46" s="407"/>
      <c r="E46" s="407"/>
      <c r="F46" s="409"/>
      <c r="G46" s="408"/>
      <c r="H46" s="404"/>
    </row>
    <row r="47" spans="2:8" x14ac:dyDescent="0.2">
      <c r="B47" s="405" t="s">
        <v>657</v>
      </c>
      <c r="C47" s="418" t="s">
        <v>241</v>
      </c>
      <c r="D47" s="407">
        <v>0</v>
      </c>
      <c r="E47" s="408">
        <v>7078.87</v>
      </c>
      <c r="F47" s="409">
        <v>0</v>
      </c>
      <c r="G47" s="408">
        <v>6870.81</v>
      </c>
      <c r="H47" s="404">
        <v>15115782</v>
      </c>
    </row>
    <row r="48" spans="2:8" x14ac:dyDescent="0.2">
      <c r="B48" s="405" t="s">
        <v>672</v>
      </c>
      <c r="C48" s="418" t="s">
        <v>241</v>
      </c>
      <c r="D48" s="407">
        <v>3017.25</v>
      </c>
      <c r="E48" s="408">
        <v>7078.87</v>
      </c>
      <c r="F48" s="409">
        <v>21358720.5075</v>
      </c>
      <c r="G48" s="408">
        <v>6870.81</v>
      </c>
      <c r="H48" s="404">
        <v>20730951</v>
      </c>
    </row>
    <row r="49" spans="2:8" x14ac:dyDescent="0.2">
      <c r="B49" s="405" t="s">
        <v>658</v>
      </c>
      <c r="C49" s="418" t="s">
        <v>241</v>
      </c>
      <c r="D49" s="407">
        <v>0</v>
      </c>
      <c r="E49" s="408">
        <v>7078.87</v>
      </c>
      <c r="F49" s="409">
        <v>0</v>
      </c>
      <c r="G49" s="408">
        <v>6870.81</v>
      </c>
      <c r="H49" s="404">
        <v>335226820</v>
      </c>
    </row>
    <row r="50" spans="2:8" x14ac:dyDescent="0.2">
      <c r="B50" s="419" t="s">
        <v>252</v>
      </c>
      <c r="C50" s="418"/>
      <c r="D50" s="425"/>
      <c r="E50" s="407"/>
      <c r="F50" s="409"/>
      <c r="G50" s="408"/>
      <c r="H50" s="404"/>
    </row>
    <row r="51" spans="2:8" ht="13.5" thickBot="1" x14ac:dyDescent="0.25">
      <c r="B51" s="426" t="s">
        <v>253</v>
      </c>
      <c r="C51" s="427" t="s">
        <v>241</v>
      </c>
      <c r="D51" s="428">
        <v>0</v>
      </c>
      <c r="E51" s="429">
        <v>7078.87</v>
      </c>
      <c r="F51" s="430">
        <v>0</v>
      </c>
      <c r="G51" s="408">
        <v>6870.81</v>
      </c>
      <c r="H51" s="417">
        <v>352097613</v>
      </c>
    </row>
    <row r="52" spans="2:8" ht="13.5" thickBot="1" x14ac:dyDescent="0.25">
      <c r="B52" s="391" t="s">
        <v>254</v>
      </c>
      <c r="C52" s="689"/>
      <c r="D52" s="423"/>
      <c r="E52" s="424"/>
      <c r="F52" s="423"/>
      <c r="G52" s="393"/>
      <c r="H52" s="394"/>
    </row>
    <row r="53" spans="2:8" ht="13.5" thickBot="1" x14ac:dyDescent="0.25">
      <c r="B53" s="405" t="s">
        <v>731</v>
      </c>
      <c r="C53" s="690" t="s">
        <v>241</v>
      </c>
      <c r="D53" s="408">
        <v>354545.45</v>
      </c>
      <c r="E53" s="429">
        <v>7078.87</v>
      </c>
      <c r="F53" s="409">
        <v>2509781149.6415</v>
      </c>
      <c r="G53" s="408">
        <v>0</v>
      </c>
      <c r="H53" s="417">
        <v>0</v>
      </c>
    </row>
    <row r="54" spans="2:8" ht="13.5" thickBot="1" x14ac:dyDescent="0.25">
      <c r="B54" s="387" t="s">
        <v>5</v>
      </c>
      <c r="C54" s="388"/>
      <c r="D54" s="431"/>
      <c r="E54" s="432"/>
      <c r="F54" s="431"/>
      <c r="G54" s="389"/>
      <c r="H54" s="390"/>
    </row>
    <row r="55" spans="2:8" ht="13.5" thickBot="1" x14ac:dyDescent="0.25">
      <c r="B55" s="422" t="s">
        <v>255</v>
      </c>
      <c r="C55" s="433"/>
      <c r="D55" s="424"/>
      <c r="E55" s="424"/>
      <c r="F55" s="423"/>
      <c r="G55" s="393"/>
      <c r="H55" s="394"/>
    </row>
    <row r="56" spans="2:8" x14ac:dyDescent="0.2">
      <c r="B56" s="405" t="s">
        <v>257</v>
      </c>
      <c r="C56" s="435" t="s">
        <v>241</v>
      </c>
      <c r="D56" s="436">
        <v>658</v>
      </c>
      <c r="E56" s="410">
        <v>7090.2</v>
      </c>
      <c r="F56" s="434">
        <v>4665351.5999999996</v>
      </c>
      <c r="G56" s="407">
        <v>6887.4</v>
      </c>
      <c r="H56" s="421">
        <v>30153038</v>
      </c>
    </row>
    <row r="57" spans="2:8" x14ac:dyDescent="0.2">
      <c r="B57" s="405" t="s">
        <v>659</v>
      </c>
      <c r="C57" s="435" t="s">
        <v>241</v>
      </c>
      <c r="D57" s="407">
        <v>27660.400000000001</v>
      </c>
      <c r="E57" s="410">
        <v>7090.2</v>
      </c>
      <c r="F57" s="434">
        <v>196117768.08000001</v>
      </c>
      <c r="G57" s="407">
        <v>6887.4</v>
      </c>
      <c r="H57" s="421">
        <v>0</v>
      </c>
    </row>
    <row r="58" spans="2:8" x14ac:dyDescent="0.2">
      <c r="B58" s="405" t="s">
        <v>258</v>
      </c>
      <c r="C58" s="435" t="s">
        <v>241</v>
      </c>
      <c r="D58" s="407">
        <v>4821058.01</v>
      </c>
      <c r="E58" s="410">
        <v>7090.2</v>
      </c>
      <c r="F58" s="434">
        <v>34182265503.501999</v>
      </c>
      <c r="G58" s="407">
        <v>6887.4</v>
      </c>
      <c r="H58" s="421">
        <v>11744999401</v>
      </c>
    </row>
    <row r="59" spans="2:8" x14ac:dyDescent="0.2">
      <c r="B59" s="405" t="s">
        <v>259</v>
      </c>
      <c r="C59" s="435" t="s">
        <v>241</v>
      </c>
      <c r="D59" s="407">
        <v>171902.94</v>
      </c>
      <c r="E59" s="410">
        <v>7090.2</v>
      </c>
      <c r="F59" s="434">
        <v>1218826225.188</v>
      </c>
      <c r="G59" s="407">
        <v>6887.4</v>
      </c>
      <c r="H59" s="421">
        <v>852154998</v>
      </c>
    </row>
    <row r="60" spans="2:8" x14ac:dyDescent="0.2">
      <c r="B60" s="405" t="s">
        <v>256</v>
      </c>
      <c r="C60" s="435" t="s">
        <v>241</v>
      </c>
      <c r="D60" s="407">
        <v>19085</v>
      </c>
      <c r="E60" s="410">
        <v>7090.2</v>
      </c>
      <c r="F60" s="434">
        <v>135316503</v>
      </c>
      <c r="G60" s="407">
        <v>6887.4</v>
      </c>
      <c r="H60" s="421">
        <v>88262067</v>
      </c>
    </row>
    <row r="61" spans="2:8" x14ac:dyDescent="0.2">
      <c r="B61" s="405" t="s">
        <v>260</v>
      </c>
      <c r="C61" s="435" t="s">
        <v>241</v>
      </c>
      <c r="D61" s="407">
        <v>0</v>
      </c>
      <c r="E61" s="410">
        <v>7090.2</v>
      </c>
      <c r="F61" s="434">
        <v>0</v>
      </c>
      <c r="G61" s="407">
        <v>6887.4</v>
      </c>
      <c r="H61" s="421">
        <v>2197081</v>
      </c>
    </row>
    <row r="62" spans="2:8" x14ac:dyDescent="0.2">
      <c r="B62" s="405" t="s">
        <v>261</v>
      </c>
      <c r="C62" s="435" t="s">
        <v>241</v>
      </c>
      <c r="D62" s="407">
        <v>19099.11</v>
      </c>
      <c r="E62" s="410">
        <v>7090.2</v>
      </c>
      <c r="F62" s="434">
        <v>135416495.722</v>
      </c>
      <c r="G62" s="407">
        <v>6887.4</v>
      </c>
      <c r="H62" s="421">
        <v>6749652</v>
      </c>
    </row>
    <row r="63" spans="2:8" ht="13.5" thickBot="1" x14ac:dyDescent="0.25">
      <c r="B63" s="405" t="s">
        <v>262</v>
      </c>
      <c r="C63" s="435" t="s">
        <v>241</v>
      </c>
      <c r="D63" s="407">
        <v>323067.55</v>
      </c>
      <c r="E63" s="410">
        <v>7090.2</v>
      </c>
      <c r="F63" s="434">
        <v>2290613543.0099998</v>
      </c>
      <c r="G63" s="407">
        <v>6887.4</v>
      </c>
      <c r="H63" s="421">
        <v>1377198856</v>
      </c>
    </row>
    <row r="64" spans="2:8" x14ac:dyDescent="0.2">
      <c r="B64" s="795" t="s">
        <v>263</v>
      </c>
      <c r="C64" s="388"/>
      <c r="D64" s="432"/>
      <c r="E64" s="432"/>
      <c r="F64" s="389"/>
      <c r="G64" s="389"/>
      <c r="H64" s="390"/>
    </row>
    <row r="65" spans="2:8" ht="13.5" thickBot="1" x14ac:dyDescent="0.25">
      <c r="B65" s="796"/>
      <c r="C65" s="437"/>
      <c r="D65" s="438"/>
      <c r="E65" s="439"/>
      <c r="F65" s="440"/>
      <c r="G65" s="440"/>
      <c r="H65" s="441"/>
    </row>
    <row r="66" spans="2:8" s="199" customFormat="1" ht="16.5" customHeight="1" thickBot="1" x14ac:dyDescent="0.25">
      <c r="B66" s="442" t="s">
        <v>660</v>
      </c>
      <c r="C66" s="443" t="s">
        <v>241</v>
      </c>
      <c r="D66" s="444">
        <v>0</v>
      </c>
      <c r="E66" s="443">
        <v>7090.2</v>
      </c>
      <c r="F66" s="445">
        <v>0</v>
      </c>
      <c r="G66" s="446">
        <v>6887.4</v>
      </c>
      <c r="H66" s="446">
        <v>617177297</v>
      </c>
    </row>
    <row r="67" spans="2:8" x14ac:dyDescent="0.2">
      <c r="B67" s="30"/>
    </row>
    <row r="68" spans="2:8" x14ac:dyDescent="0.2">
      <c r="B68" s="797" t="s">
        <v>264</v>
      </c>
      <c r="C68" s="797"/>
      <c r="D68" s="797"/>
    </row>
    <row r="70" spans="2:8" ht="13.5" thickBot="1" x14ac:dyDescent="0.25"/>
    <row r="71" spans="2:8" x14ac:dyDescent="0.2">
      <c r="B71" s="798" t="s">
        <v>224</v>
      </c>
      <c r="C71" s="800" t="s">
        <v>265</v>
      </c>
      <c r="D71" s="800" t="s">
        <v>266</v>
      </c>
      <c r="E71" s="800" t="s">
        <v>267</v>
      </c>
      <c r="F71" s="802" t="s">
        <v>268</v>
      </c>
    </row>
    <row r="72" spans="2:8" x14ac:dyDescent="0.2">
      <c r="B72" s="799"/>
      <c r="C72" s="801"/>
      <c r="D72" s="801"/>
      <c r="E72" s="801"/>
      <c r="F72" s="803"/>
    </row>
    <row r="73" spans="2:8" ht="26.25" customHeight="1" x14ac:dyDescent="0.2">
      <c r="B73" s="145" t="s">
        <v>269</v>
      </c>
      <c r="C73" s="447">
        <v>7078.87</v>
      </c>
      <c r="D73" s="141">
        <v>-3248286.8000000003</v>
      </c>
      <c r="E73" s="448">
        <v>6895.8</v>
      </c>
      <c r="F73" s="141">
        <v>-245808064</v>
      </c>
      <c r="G73" s="51"/>
    </row>
    <row r="74" spans="2:8" ht="24" customHeight="1" x14ac:dyDescent="0.2">
      <c r="B74" s="145" t="s">
        <v>270</v>
      </c>
      <c r="C74" s="447">
        <v>7090.2</v>
      </c>
      <c r="D74" s="141">
        <v>-12993147.200000001</v>
      </c>
      <c r="E74" s="448">
        <v>6918.66</v>
      </c>
      <c r="F74" s="141">
        <v>-137842646</v>
      </c>
      <c r="G74" s="449"/>
    </row>
    <row r="75" spans="2:8" ht="25.5" x14ac:dyDescent="0.2">
      <c r="B75" s="145" t="s">
        <v>271</v>
      </c>
      <c r="C75" s="447">
        <v>7078.87</v>
      </c>
      <c r="D75" s="141">
        <v>38979441.600000001</v>
      </c>
      <c r="E75" s="448">
        <v>6895.8</v>
      </c>
      <c r="F75" s="141">
        <v>-24154147</v>
      </c>
    </row>
    <row r="76" spans="2:8" ht="30.75" customHeight="1" thickBot="1" x14ac:dyDescent="0.25">
      <c r="B76" s="450" t="s">
        <v>272</v>
      </c>
      <c r="C76" s="447">
        <v>7090.2</v>
      </c>
      <c r="D76" s="141">
        <v>42227728.399999999</v>
      </c>
      <c r="E76" s="448">
        <v>6918.66</v>
      </c>
      <c r="F76" s="67">
        <v>-3895687</v>
      </c>
      <c r="G76" s="51"/>
    </row>
    <row r="77" spans="2:8" ht="13.5" thickBot="1" x14ac:dyDescent="0.25">
      <c r="B77" s="451" t="s">
        <v>273</v>
      </c>
      <c r="C77" s="452"/>
      <c r="D77" s="453">
        <v>64965736</v>
      </c>
      <c r="E77" s="452"/>
      <c r="F77" s="454">
        <v>-411700544</v>
      </c>
    </row>
    <row r="78" spans="2:8" x14ac:dyDescent="0.2">
      <c r="B78" s="455"/>
      <c r="C78" s="456"/>
      <c r="D78" s="456"/>
      <c r="E78" s="456"/>
      <c r="F78" s="456"/>
    </row>
    <row r="79" spans="2:8" x14ac:dyDescent="0.2">
      <c r="B79" s="456"/>
      <c r="C79" s="456"/>
      <c r="D79" s="456"/>
      <c r="E79" s="456"/>
      <c r="F79" s="456"/>
    </row>
    <row r="80" spans="2:8" x14ac:dyDescent="0.2">
      <c r="B80" s="457" t="s">
        <v>274</v>
      </c>
      <c r="C80" s="456"/>
      <c r="D80" s="456"/>
      <c r="E80" s="456"/>
      <c r="F80" s="456"/>
      <c r="G80" s="458"/>
      <c r="H80" s="458"/>
    </row>
    <row r="81" spans="2:8" ht="26.25" thickBot="1" x14ac:dyDescent="0.25">
      <c r="B81" s="450" t="s">
        <v>275</v>
      </c>
      <c r="C81" s="456"/>
      <c r="D81" s="456"/>
      <c r="E81" s="456"/>
      <c r="F81" s="456"/>
      <c r="G81" s="458"/>
      <c r="H81" s="458"/>
    </row>
    <row r="82" spans="2:8" ht="13.5" thickBot="1" x14ac:dyDescent="0.25">
      <c r="B82" s="459"/>
      <c r="C82" s="456"/>
      <c r="D82" s="456"/>
      <c r="E82" s="456"/>
      <c r="F82" s="456"/>
    </row>
    <row r="83" spans="2:8" x14ac:dyDescent="0.2">
      <c r="B83" s="460"/>
      <c r="C83" s="461"/>
      <c r="D83" s="461"/>
      <c r="E83" s="462" t="s">
        <v>276</v>
      </c>
      <c r="F83" s="463"/>
    </row>
    <row r="84" spans="2:8" ht="19.5" customHeight="1" x14ac:dyDescent="0.2">
      <c r="B84" s="464" t="s">
        <v>277</v>
      </c>
      <c r="C84" s="465"/>
      <c r="D84" s="466" t="s">
        <v>278</v>
      </c>
      <c r="E84" s="466" t="s">
        <v>279</v>
      </c>
      <c r="F84" s="467" t="s">
        <v>280</v>
      </c>
    </row>
    <row r="85" spans="2:8" x14ac:dyDescent="0.2">
      <c r="B85" s="405" t="s">
        <v>585</v>
      </c>
      <c r="C85" s="468"/>
      <c r="D85" s="469">
        <v>0</v>
      </c>
      <c r="E85" s="470">
        <v>0</v>
      </c>
      <c r="F85" s="409">
        <v>0</v>
      </c>
    </row>
    <row r="86" spans="2:8" x14ac:dyDescent="0.2">
      <c r="B86" s="405" t="s">
        <v>240</v>
      </c>
      <c r="C86" s="468"/>
      <c r="D86" s="407">
        <v>0</v>
      </c>
      <c r="E86" s="409">
        <v>0</v>
      </c>
      <c r="F86" s="409">
        <v>0</v>
      </c>
      <c r="G86" s="51"/>
    </row>
    <row r="87" spans="2:8" x14ac:dyDescent="0.2">
      <c r="B87" s="405" t="s">
        <v>281</v>
      </c>
      <c r="C87" s="468"/>
      <c r="D87" s="407">
        <v>0</v>
      </c>
      <c r="E87" s="409">
        <v>0</v>
      </c>
      <c r="F87" s="409">
        <v>0</v>
      </c>
      <c r="G87" s="51"/>
    </row>
    <row r="88" spans="2:8" x14ac:dyDescent="0.2">
      <c r="B88" s="405" t="s">
        <v>282</v>
      </c>
      <c r="C88" s="468"/>
      <c r="D88" s="407">
        <v>0</v>
      </c>
      <c r="E88" s="409">
        <v>0</v>
      </c>
      <c r="F88" s="409">
        <v>0</v>
      </c>
      <c r="G88" s="51"/>
    </row>
    <row r="89" spans="2:8" x14ac:dyDescent="0.2">
      <c r="B89" s="405" t="s">
        <v>283</v>
      </c>
      <c r="C89" s="468"/>
      <c r="D89" s="407">
        <v>0</v>
      </c>
      <c r="E89" s="409">
        <v>632423</v>
      </c>
      <c r="F89" s="409">
        <v>378423</v>
      </c>
      <c r="G89" s="51"/>
    </row>
    <row r="90" spans="2:8" x14ac:dyDescent="0.2">
      <c r="B90" s="405" t="s">
        <v>586</v>
      </c>
      <c r="C90" s="408"/>
      <c r="D90" s="407">
        <v>0</v>
      </c>
      <c r="E90" s="409">
        <v>0</v>
      </c>
      <c r="F90" s="409">
        <v>1807110</v>
      </c>
      <c r="G90" s="51"/>
    </row>
    <row r="91" spans="2:8" x14ac:dyDescent="0.2">
      <c r="B91" s="405" t="s">
        <v>587</v>
      </c>
      <c r="C91" s="468"/>
      <c r="D91" s="407">
        <v>0</v>
      </c>
      <c r="E91" s="409">
        <v>993110</v>
      </c>
      <c r="F91" s="409">
        <v>4405208</v>
      </c>
      <c r="G91" s="51"/>
    </row>
    <row r="92" spans="2:8" x14ac:dyDescent="0.2">
      <c r="B92" s="405" t="s">
        <v>588</v>
      </c>
      <c r="C92" s="468"/>
      <c r="D92" s="407">
        <v>0</v>
      </c>
      <c r="E92" s="409">
        <v>10519228</v>
      </c>
      <c r="F92" s="409">
        <v>6127447</v>
      </c>
      <c r="G92" s="51"/>
    </row>
    <row r="93" spans="2:8" x14ac:dyDescent="0.2">
      <c r="B93" s="405" t="s">
        <v>589</v>
      </c>
      <c r="C93" s="468"/>
      <c r="D93" s="407">
        <v>0</v>
      </c>
      <c r="E93" s="409">
        <v>120984</v>
      </c>
      <c r="F93" s="409">
        <v>27833679</v>
      </c>
      <c r="G93" s="51"/>
    </row>
    <row r="94" spans="2:8" x14ac:dyDescent="0.2">
      <c r="B94" s="405" t="s">
        <v>590</v>
      </c>
      <c r="C94" s="408"/>
      <c r="D94" s="407">
        <v>0</v>
      </c>
      <c r="E94" s="409">
        <v>0</v>
      </c>
      <c r="F94" s="409">
        <v>2473750</v>
      </c>
      <c r="G94" s="51"/>
    </row>
    <row r="95" spans="2:8" x14ac:dyDescent="0.2">
      <c r="B95" s="405" t="s">
        <v>587</v>
      </c>
      <c r="C95" s="408"/>
      <c r="D95" s="407">
        <v>0</v>
      </c>
      <c r="E95" s="409">
        <v>4185208</v>
      </c>
      <c r="F95" s="409">
        <v>188727</v>
      </c>
      <c r="G95" s="51"/>
    </row>
    <row r="96" spans="2:8" x14ac:dyDescent="0.2">
      <c r="B96" s="405" t="s">
        <v>591</v>
      </c>
      <c r="C96" s="408"/>
      <c r="D96" s="407">
        <v>0</v>
      </c>
      <c r="E96" s="409">
        <v>5671548</v>
      </c>
      <c r="F96" s="409">
        <v>226886059</v>
      </c>
      <c r="G96" s="51"/>
    </row>
    <row r="97" spans="2:7" x14ac:dyDescent="0.2">
      <c r="B97" s="405" t="s">
        <v>592</v>
      </c>
      <c r="C97" s="408"/>
      <c r="D97" s="407">
        <v>0</v>
      </c>
      <c r="E97" s="409">
        <v>1713777</v>
      </c>
      <c r="F97" s="409">
        <v>1823099</v>
      </c>
      <c r="G97" s="51"/>
    </row>
    <row r="98" spans="2:7" x14ac:dyDescent="0.2">
      <c r="B98" s="405" t="s">
        <v>593</v>
      </c>
      <c r="C98" s="408"/>
      <c r="D98" s="407">
        <v>0</v>
      </c>
      <c r="E98" s="409">
        <v>0</v>
      </c>
      <c r="F98" s="409">
        <v>3031391</v>
      </c>
      <c r="G98" s="51"/>
    </row>
    <row r="99" spans="2:7" x14ac:dyDescent="0.2">
      <c r="B99" s="405" t="s">
        <v>594</v>
      </c>
      <c r="C99" s="408"/>
      <c r="D99" s="407">
        <v>0</v>
      </c>
      <c r="E99" s="409">
        <v>14765497</v>
      </c>
      <c r="F99" s="409">
        <v>43480084</v>
      </c>
      <c r="G99" s="51"/>
    </row>
    <row r="100" spans="2:7" x14ac:dyDescent="0.2">
      <c r="B100" s="405" t="s">
        <v>595</v>
      </c>
      <c r="C100" s="408"/>
      <c r="D100" s="407">
        <v>0</v>
      </c>
      <c r="E100" s="409">
        <v>60932671</v>
      </c>
      <c r="F100" s="409">
        <v>100499933</v>
      </c>
      <c r="G100" s="51"/>
    </row>
    <row r="101" spans="2:7" x14ac:dyDescent="0.2">
      <c r="B101" s="405" t="s">
        <v>596</v>
      </c>
      <c r="C101" s="408"/>
      <c r="D101" s="407">
        <v>0</v>
      </c>
      <c r="E101" s="409">
        <v>827599683</v>
      </c>
      <c r="F101" s="409">
        <v>397358829</v>
      </c>
      <c r="G101" s="51"/>
    </row>
    <row r="102" spans="2:7" x14ac:dyDescent="0.2">
      <c r="B102" s="405" t="s">
        <v>597</v>
      </c>
      <c r="C102" s="408"/>
      <c r="D102" s="407">
        <v>0</v>
      </c>
      <c r="E102" s="409">
        <v>4945000</v>
      </c>
      <c r="F102" s="409">
        <v>5000000</v>
      </c>
      <c r="G102" s="51"/>
    </row>
    <row r="103" spans="2:7" x14ac:dyDescent="0.2">
      <c r="B103" s="405" t="s">
        <v>507</v>
      </c>
      <c r="C103" s="408"/>
      <c r="D103" s="407">
        <v>0</v>
      </c>
      <c r="E103" s="409">
        <v>5001617</v>
      </c>
      <c r="F103" s="409">
        <v>3622651</v>
      </c>
      <c r="G103" s="51"/>
    </row>
    <row r="104" spans="2:7" x14ac:dyDescent="0.2">
      <c r="B104" s="405" t="s">
        <v>673</v>
      </c>
      <c r="C104" s="408"/>
      <c r="D104" s="407">
        <v>0</v>
      </c>
      <c r="E104" s="409">
        <v>60276</v>
      </c>
      <c r="F104" s="409">
        <v>170276</v>
      </c>
      <c r="G104" s="51"/>
    </row>
    <row r="105" spans="2:7" x14ac:dyDescent="0.2">
      <c r="B105" s="405" t="s">
        <v>661</v>
      </c>
      <c r="C105" s="408"/>
      <c r="D105" s="407">
        <v>0</v>
      </c>
      <c r="E105" s="409">
        <v>5014757</v>
      </c>
      <c r="F105" s="409">
        <v>2884085</v>
      </c>
      <c r="G105" s="51"/>
    </row>
    <row r="106" spans="2:7" x14ac:dyDescent="0.2">
      <c r="B106" s="405" t="s">
        <v>612</v>
      </c>
      <c r="C106" s="408"/>
      <c r="D106" s="407">
        <v>0</v>
      </c>
      <c r="E106" s="409">
        <v>1064155</v>
      </c>
      <c r="F106" s="409">
        <v>1791830</v>
      </c>
      <c r="G106" s="51"/>
    </row>
    <row r="107" spans="2:7" x14ac:dyDescent="0.2">
      <c r="B107" s="405" t="s">
        <v>498</v>
      </c>
      <c r="C107" s="408"/>
      <c r="D107" s="407">
        <v>2093.2800000000002</v>
      </c>
      <c r="E107" s="409">
        <v>14818056.993600002</v>
      </c>
      <c r="F107" s="409">
        <v>18228602.470500004</v>
      </c>
      <c r="G107" s="51"/>
    </row>
    <row r="108" spans="2:7" x14ac:dyDescent="0.2">
      <c r="B108" s="405" t="s">
        <v>499</v>
      </c>
      <c r="C108" s="408"/>
      <c r="D108" s="407">
        <v>1603.91</v>
      </c>
      <c r="E108" s="409">
        <v>11353870.3817</v>
      </c>
      <c r="F108" s="409">
        <v>12076066.947900001</v>
      </c>
      <c r="G108" s="51"/>
    </row>
    <row r="109" spans="2:7" x14ac:dyDescent="0.2">
      <c r="B109" s="405" t="s">
        <v>500</v>
      </c>
      <c r="C109" s="408"/>
      <c r="D109" s="407">
        <v>238</v>
      </c>
      <c r="E109" s="409">
        <v>1684771.06</v>
      </c>
      <c r="F109" s="409">
        <v>38322217.6074</v>
      </c>
      <c r="G109" s="51"/>
    </row>
    <row r="110" spans="2:7" x14ac:dyDescent="0.2">
      <c r="B110" s="405" t="s">
        <v>501</v>
      </c>
      <c r="C110" s="408"/>
      <c r="D110" s="407">
        <v>-29.83</v>
      </c>
      <c r="E110" s="409">
        <v>-211162.69209999999</v>
      </c>
      <c r="F110" s="409">
        <v>5222365.2648000009</v>
      </c>
      <c r="G110" s="51"/>
    </row>
    <row r="111" spans="2:7" x14ac:dyDescent="0.2">
      <c r="B111" s="405" t="s">
        <v>502</v>
      </c>
      <c r="C111" s="408"/>
      <c r="D111" s="407">
        <v>4115.1499999999996</v>
      </c>
      <c r="E111" s="409">
        <v>29130611.880499996</v>
      </c>
      <c r="F111" s="409">
        <v>29568736.9593</v>
      </c>
      <c r="G111" s="51"/>
    </row>
    <row r="112" spans="2:7" x14ac:dyDescent="0.2">
      <c r="B112" s="405" t="s">
        <v>503</v>
      </c>
      <c r="C112" s="408"/>
      <c r="D112" s="407">
        <v>1798.51</v>
      </c>
      <c r="E112" s="409">
        <v>12731418.4837</v>
      </c>
      <c r="F112" s="409">
        <v>5221609.4757000003</v>
      </c>
      <c r="G112" s="51"/>
    </row>
    <row r="113" spans="2:8" x14ac:dyDescent="0.2">
      <c r="B113" s="405" t="s">
        <v>504</v>
      </c>
      <c r="C113" s="408"/>
      <c r="D113" s="407">
        <v>648.58000000000004</v>
      </c>
      <c r="E113" s="409">
        <v>4591213.5046000006</v>
      </c>
      <c r="F113" s="409">
        <v>17534238.411899999</v>
      </c>
      <c r="G113" s="51"/>
    </row>
    <row r="114" spans="2:8" x14ac:dyDescent="0.2">
      <c r="B114" s="405" t="s">
        <v>505</v>
      </c>
      <c r="C114" s="408"/>
      <c r="D114" s="407">
        <v>0.16</v>
      </c>
      <c r="E114" s="409">
        <v>1132.6192000000001</v>
      </c>
      <c r="F114" s="409">
        <v>1099.3296</v>
      </c>
      <c r="G114" s="51"/>
    </row>
    <row r="115" spans="2:8" x14ac:dyDescent="0.2">
      <c r="B115" s="405" t="s">
        <v>662</v>
      </c>
      <c r="C115" s="408"/>
      <c r="D115" s="407">
        <v>1089.2</v>
      </c>
      <c r="E115" s="409">
        <v>7710304.2039999999</v>
      </c>
      <c r="F115" s="409">
        <v>389330738.41260004</v>
      </c>
      <c r="G115" s="51"/>
    </row>
    <row r="116" spans="2:8" x14ac:dyDescent="0.2">
      <c r="B116" s="405" t="s">
        <v>602</v>
      </c>
      <c r="C116" s="408"/>
      <c r="D116" s="407">
        <v>230545.37</v>
      </c>
      <c r="E116" s="409">
        <v>1632000702.3318999</v>
      </c>
      <c r="F116" s="409">
        <v>1117486334</v>
      </c>
      <c r="G116" s="51"/>
    </row>
    <row r="117" spans="2:8" x14ac:dyDescent="0.2">
      <c r="B117" s="405" t="s">
        <v>242</v>
      </c>
      <c r="C117" s="408"/>
      <c r="D117" s="407">
        <v>52.27</v>
      </c>
      <c r="E117" s="409">
        <v>370012.53490000003</v>
      </c>
      <c r="F117" s="409">
        <v>359137.23870000005</v>
      </c>
      <c r="G117" s="51"/>
    </row>
    <row r="118" spans="2:8" x14ac:dyDescent="0.2">
      <c r="B118" s="405" t="s">
        <v>242</v>
      </c>
      <c r="C118" s="408"/>
      <c r="D118" s="407">
        <v>4464.1099999999997</v>
      </c>
      <c r="E118" s="409">
        <v>31600854.355699997</v>
      </c>
      <c r="F118" s="409">
        <v>30672051.629099999</v>
      </c>
      <c r="G118" s="51"/>
    </row>
    <row r="119" spans="2:8" x14ac:dyDescent="0.2">
      <c r="B119" s="405" t="s">
        <v>663</v>
      </c>
      <c r="C119" s="408"/>
      <c r="D119" s="407">
        <v>24231.83</v>
      </c>
      <c r="E119" s="409">
        <v>171533974.4321</v>
      </c>
      <c r="F119" s="409">
        <v>28279154.630400002</v>
      </c>
      <c r="G119" s="51"/>
    </row>
    <row r="120" spans="2:8" x14ac:dyDescent="0.2">
      <c r="B120" s="405" t="s">
        <v>243</v>
      </c>
      <c r="C120" s="408"/>
      <c r="D120" s="407">
        <v>1051.53</v>
      </c>
      <c r="E120" s="409">
        <v>7443644.1710999999</v>
      </c>
      <c r="F120" s="409">
        <v>425440.55520000006</v>
      </c>
      <c r="G120" s="51"/>
    </row>
    <row r="121" spans="2:8" x14ac:dyDescent="0.2">
      <c r="B121" s="405" t="s">
        <v>244</v>
      </c>
      <c r="C121" s="408"/>
      <c r="D121" s="407">
        <v>4256.0600000000004</v>
      </c>
      <c r="E121" s="409">
        <v>30128095.452200003</v>
      </c>
      <c r="F121" s="409">
        <v>6960611.4867000012</v>
      </c>
      <c r="G121" s="51"/>
    </row>
    <row r="122" spans="2:8" x14ac:dyDescent="0.2">
      <c r="B122" s="405" t="s">
        <v>245</v>
      </c>
      <c r="C122" s="408"/>
      <c r="D122" s="407">
        <v>5001.41</v>
      </c>
      <c r="E122" s="409">
        <v>35404331.206699997</v>
      </c>
      <c r="F122" s="409">
        <v>99901439.983800009</v>
      </c>
      <c r="G122" s="51"/>
    </row>
    <row r="123" spans="2:8" x14ac:dyDescent="0.2">
      <c r="B123" s="405" t="s">
        <v>636</v>
      </c>
      <c r="C123" s="408"/>
      <c r="D123" s="407">
        <v>625.13</v>
      </c>
      <c r="E123" s="409">
        <v>4425214.0031000003</v>
      </c>
      <c r="F123" s="409">
        <v>1717702.5</v>
      </c>
      <c r="G123" s="51"/>
    </row>
    <row r="124" spans="2:8" ht="13.5" thickBot="1" x14ac:dyDescent="0.25">
      <c r="B124" s="471" t="s">
        <v>674</v>
      </c>
      <c r="C124" s="472"/>
      <c r="D124" s="429">
        <v>54873.17</v>
      </c>
      <c r="E124" s="409">
        <v>388440036.91789997</v>
      </c>
      <c r="F124" s="409">
        <v>1354374.0672000002</v>
      </c>
      <c r="G124" s="51"/>
    </row>
    <row r="125" spans="2:8" ht="15.75" thickBot="1" x14ac:dyDescent="0.3">
      <c r="B125" s="804" t="s">
        <v>284</v>
      </c>
      <c r="C125" s="805"/>
      <c r="D125" s="626">
        <v>336657.83999999997</v>
      </c>
      <c r="E125" s="473">
        <v>3326377014</v>
      </c>
      <c r="F125" s="474">
        <v>2632424501.9708004</v>
      </c>
      <c r="G125" s="475">
        <v>9750671684</v>
      </c>
      <c r="H125" s="476">
        <v>-5640270891.3199997</v>
      </c>
    </row>
    <row r="126" spans="2:8" x14ac:dyDescent="0.2">
      <c r="D126" s="483"/>
      <c r="E126" s="484">
        <v>2617198202</v>
      </c>
      <c r="F126" s="485"/>
    </row>
    <row r="127" spans="2:8" ht="12.75" customHeight="1" x14ac:dyDescent="0.2">
      <c r="D127" s="483"/>
      <c r="E127" s="486">
        <v>-1493202590.6799998</v>
      </c>
    </row>
    <row r="128" spans="2:8" ht="12.75" customHeight="1" x14ac:dyDescent="0.2">
      <c r="E128" s="486">
        <v>-5603603383.3599997</v>
      </c>
    </row>
    <row r="129" spans="2:7" x14ac:dyDescent="0.2">
      <c r="G129" s="51"/>
    </row>
    <row r="130" spans="2:7" x14ac:dyDescent="0.2">
      <c r="E130" s="487"/>
      <c r="F130" s="487"/>
    </row>
    <row r="131" spans="2:7" x14ac:dyDescent="0.2">
      <c r="D131" s="382"/>
      <c r="E131" s="488">
        <v>9750671684</v>
      </c>
      <c r="F131" s="475">
        <v>5640270891.3199997</v>
      </c>
      <c r="G131" s="51"/>
    </row>
    <row r="134" spans="2:7" x14ac:dyDescent="0.2">
      <c r="B134" s="199"/>
      <c r="F134" s="752"/>
      <c r="G134" s="787"/>
    </row>
    <row r="135" spans="2:7" x14ac:dyDescent="0.2">
      <c r="B135" s="199"/>
      <c r="D135" s="489"/>
      <c r="E135" s="199"/>
      <c r="F135" s="787"/>
      <c r="G135" s="787"/>
    </row>
    <row r="136" spans="2:7" x14ac:dyDescent="0.2">
      <c r="D136" s="199"/>
    </row>
    <row r="137" spans="2:7" x14ac:dyDescent="0.2">
      <c r="E137" s="51"/>
    </row>
    <row r="141" spans="2:7" x14ac:dyDescent="0.2">
      <c r="E141" s="51"/>
    </row>
    <row r="148" spans="5:5" x14ac:dyDescent="0.2">
      <c r="E148" s="207"/>
    </row>
    <row r="149" spans="5:5" x14ac:dyDescent="0.2">
      <c r="E149" s="199"/>
    </row>
  </sheetData>
  <mergeCells count="12">
    <mergeCell ref="F134:G134"/>
    <mergeCell ref="F135:G135"/>
    <mergeCell ref="C71:C72"/>
    <mergeCell ref="D71:D72"/>
    <mergeCell ref="E71:E72"/>
    <mergeCell ref="F71:F72"/>
    <mergeCell ref="B125:C125"/>
    <mergeCell ref="B5:C5"/>
    <mergeCell ref="B7:H7"/>
    <mergeCell ref="B64:B65"/>
    <mergeCell ref="B68:D68"/>
    <mergeCell ref="B71:B72"/>
  </mergeCells>
  <pageMargins left="0.7" right="0.7" top="0.75" bottom="0.75" header="0.3" footer="0.3"/>
  <pageSetup paperSize="9" orientation="portrait" r:id="rId1"/>
  <legacyDrawing r:id="rId2"/>
</worksheet>
</file>

<file path=_xmlsignatures/_rels/origin.sigs.rels><?xml version="1.0" encoding="UTF-8" standalone="yes"?>
<Relationships xmlns="http://schemas.openxmlformats.org/package/2006/relationships"><Relationship Id="rId13" Type="http://schemas.openxmlformats.org/package/2006/relationships/digital-signature/signature" Target="sig13.xml"/><Relationship Id="rId18" Type="http://schemas.openxmlformats.org/package/2006/relationships/digital-signature/signature" Target="sig18.xml"/><Relationship Id="rId26" Type="http://schemas.openxmlformats.org/package/2006/relationships/digital-signature/signature" Target="sig26.xml"/><Relationship Id="rId39" Type="http://schemas.openxmlformats.org/package/2006/relationships/digital-signature/signature" Target="sig39.xml"/><Relationship Id="rId21" Type="http://schemas.openxmlformats.org/package/2006/relationships/digital-signature/signature" Target="sig21.xml"/><Relationship Id="rId34" Type="http://schemas.openxmlformats.org/package/2006/relationships/digital-signature/signature" Target="sig34.xml"/><Relationship Id="rId42" Type="http://schemas.openxmlformats.org/package/2006/relationships/digital-signature/signature" Target="sig42.xml"/><Relationship Id="rId47" Type="http://schemas.openxmlformats.org/package/2006/relationships/digital-signature/signature" Target="sig47.xml"/><Relationship Id="rId7" Type="http://schemas.openxmlformats.org/package/2006/relationships/digital-signature/signature" Target="sig7.xml"/><Relationship Id="rId2" Type="http://schemas.openxmlformats.org/package/2006/relationships/digital-signature/signature" Target="sig2.xml"/><Relationship Id="rId16" Type="http://schemas.openxmlformats.org/package/2006/relationships/digital-signature/signature" Target="sig16.xml"/><Relationship Id="rId29" Type="http://schemas.openxmlformats.org/package/2006/relationships/digital-signature/signature" Target="sig29.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24" Type="http://schemas.openxmlformats.org/package/2006/relationships/digital-signature/signature" Target="sig24.xml"/><Relationship Id="rId32" Type="http://schemas.openxmlformats.org/package/2006/relationships/digital-signature/signature" Target="sig32.xml"/><Relationship Id="rId37" Type="http://schemas.openxmlformats.org/package/2006/relationships/digital-signature/signature" Target="sig37.xml"/><Relationship Id="rId40" Type="http://schemas.openxmlformats.org/package/2006/relationships/digital-signature/signature" Target="sig40.xml"/><Relationship Id="rId45" Type="http://schemas.openxmlformats.org/package/2006/relationships/digital-signature/signature" Target="sig45.xml"/><Relationship Id="rId5" Type="http://schemas.openxmlformats.org/package/2006/relationships/digital-signature/signature" Target="sig5.xml"/><Relationship Id="rId15" Type="http://schemas.openxmlformats.org/package/2006/relationships/digital-signature/signature" Target="sig15.xml"/><Relationship Id="rId23" Type="http://schemas.openxmlformats.org/package/2006/relationships/digital-signature/signature" Target="sig23.xml"/><Relationship Id="rId28" Type="http://schemas.openxmlformats.org/package/2006/relationships/digital-signature/signature" Target="sig28.xml"/><Relationship Id="rId36" Type="http://schemas.openxmlformats.org/package/2006/relationships/digital-signature/signature" Target="sig36.xml"/><Relationship Id="rId10" Type="http://schemas.openxmlformats.org/package/2006/relationships/digital-signature/signature" Target="sig10.xml"/><Relationship Id="rId19" Type="http://schemas.openxmlformats.org/package/2006/relationships/digital-signature/signature" Target="sig19.xml"/><Relationship Id="rId31" Type="http://schemas.openxmlformats.org/package/2006/relationships/digital-signature/signature" Target="sig31.xml"/><Relationship Id="rId44" Type="http://schemas.openxmlformats.org/package/2006/relationships/digital-signature/signature" Target="sig44.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 Id="rId22" Type="http://schemas.openxmlformats.org/package/2006/relationships/digital-signature/signature" Target="sig22.xml"/><Relationship Id="rId27" Type="http://schemas.openxmlformats.org/package/2006/relationships/digital-signature/signature" Target="sig27.xml"/><Relationship Id="rId30" Type="http://schemas.openxmlformats.org/package/2006/relationships/digital-signature/signature" Target="sig30.xml"/><Relationship Id="rId35" Type="http://schemas.openxmlformats.org/package/2006/relationships/digital-signature/signature" Target="sig35.xml"/><Relationship Id="rId43" Type="http://schemas.openxmlformats.org/package/2006/relationships/digital-signature/signature" Target="sig43.xml"/><Relationship Id="rId48" Type="http://schemas.openxmlformats.org/package/2006/relationships/digital-signature/signature" Target="sig48.xml"/><Relationship Id="rId8" Type="http://schemas.openxmlformats.org/package/2006/relationships/digital-signature/signature" Target="sig8.xml"/><Relationship Id="rId3" Type="http://schemas.openxmlformats.org/package/2006/relationships/digital-signature/signature" Target="sig3.xml"/><Relationship Id="rId12" Type="http://schemas.openxmlformats.org/package/2006/relationships/digital-signature/signature" Target="sig12.xml"/><Relationship Id="rId17" Type="http://schemas.openxmlformats.org/package/2006/relationships/digital-signature/signature" Target="sig17.xml"/><Relationship Id="rId25" Type="http://schemas.openxmlformats.org/package/2006/relationships/digital-signature/signature" Target="sig25.xml"/><Relationship Id="rId33" Type="http://schemas.openxmlformats.org/package/2006/relationships/digital-signature/signature" Target="sig33.xml"/><Relationship Id="rId38" Type="http://schemas.openxmlformats.org/package/2006/relationships/digital-signature/signature" Target="sig38.xml"/><Relationship Id="rId46" Type="http://schemas.openxmlformats.org/package/2006/relationships/digital-signature/signature" Target="sig46.xml"/><Relationship Id="rId20" Type="http://schemas.openxmlformats.org/package/2006/relationships/digital-signature/signature" Target="sig20.xml"/><Relationship Id="rId41" Type="http://schemas.openxmlformats.org/package/2006/relationships/digital-signature/signature" Target="sig4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qorfL9CMtOc0RmSVdEAbPsHfWuNYebcWz2DhI7tNC2M=</DigestValue>
    </Reference>
    <Reference Type="http://www.w3.org/2000/09/xmldsig#Object" URI="#idOfficeObject">
      <DigestMethod Algorithm="http://www.w3.org/2001/04/xmlenc#sha256"/>
      <DigestValue>kAlJpk4j5MFNvIbSQAd4eI4R0kw4qsdE0oUB6lrI5wI=</DigestValue>
    </Reference>
    <Reference Type="http://uri.etsi.org/01903#SignedProperties" URI="#idSignedProperties">
      <Transforms>
        <Transform Algorithm="http://www.w3.org/TR/2001/REC-xml-c14n-20010315"/>
      </Transforms>
      <DigestMethod Algorithm="http://www.w3.org/2001/04/xmlenc#sha256"/>
      <DigestValue>Ah5FWOFlKlubRfY71Lf1gODv/S0QSDR0CSonLqzaSh0=</DigestValue>
    </Reference>
    <Reference Type="http://www.w3.org/2000/09/xmldsig#Object" URI="#idValidSigLnImg">
      <DigestMethod Algorithm="http://www.w3.org/2001/04/xmlenc#sha256"/>
      <DigestValue>sbe/W9C1sYt4Iw07duOdDeAfk+Y0NTt5WXOWK+LWf44=</DigestValue>
    </Reference>
    <Reference Type="http://www.w3.org/2000/09/xmldsig#Object" URI="#idInvalidSigLnImg">
      <DigestMethod Algorithm="http://www.w3.org/2001/04/xmlenc#sha256"/>
      <DigestValue>OaON9m7HhNoWBXXdkgi/Lb/QLic35hHnvaJ9B4xjRPg=</DigestValue>
    </Reference>
  </SignedInfo>
  <SignatureValue>bSxasCV+q3OpW+l7pUeh/Bxxjl44Z9SOlwO7TEIWEgeBgSg5O0rDaWruA4SJc2AHxCatB/vms79M
XGvvi2IVFfFrZPe3FvRD3G3tZe60ORjXWczW5IVkkcDacw859b5xOdCFDBULTJpB5qQWz9+ESw9h
Y2NAqRblEwJaEUhFMTlA6m37O2daEgoPyX5Xdmybhd7N1PE7BtVlfTxkjGl4fVzqJ8aO0Yyefy1+
6/Jp8EWhFcMEnRG2JbfDhbj+cGnTU5HHA0Dn7wuEqjotcpjx0mx6WHfXN8WHQuRMcNNO4bpthGKe
NaC6iAL6TsIVQ7UWNc2BEePHnxdGGLOiZK4Q8A==</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2022-11-18T15:54:03Z</mdssi:Value>
        </mdssi:SignatureTime>
      </SignatureProperty>
    </SignatureProperties>
  </Object>
  <Object Id="idOfficeObject">
    <SignatureProperties>
      <SignatureProperty Id="idOfficeV1Details" Target="#idPackageSignature">
        <SignatureInfoV1 xmlns="http://schemas.microsoft.com/office/2006/digsig">
          <SetupID>{1296D8C7-6F7C-459C-B70C-E25837D6A215}</SetupID>
          <SignatureText>Dr. Christian Borja Terán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2022-11-18T15:54:03Z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a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AAAAAASAAAADAAAAAEAAAAeAAAAGAAAAL0AAAAEAAAA9wAAABEAAAAlAAAADAAAAAEAAABUAAAAiAAAAL4AAAAEAAAA9QAAABAAAAABAAAA/B3wQVWV70G+AAAABAAAAAoAAABMAAAAAAAAAAAAAAAAAAAA//////////9gAAAAMQA4AC8AMQAx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NxiX3cWAAAAuE3BAwAAAAB4mboDeJm6A2J2G2AAAAAATMeTAyAAAAAAAAAAAAAAAAAAAAAAAAAAKJe6AwAAAAAAAAAAAAAAAAAAAAAAAAAAAAAAAAAAAAAAAAAAAAAAAAAAAAAAAAAAAAAAAAAAAAAAAAAAAAAAAO4UYncAANWCCMiTA8jSW3d4mboD7fKHXwAAAADY01t3//8AAAAAAAC71Ft3u9RbdzjIkwM8yJMDYnYbYAAAAAAAAAAAAAAAAAcAAAAAAAAA0bdedgkAAAAHAAAAcMiTA3DIkwMAAgAA/P///wEAAAAAAAAAAAAAAAAAAAAAAAAA8MQW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CcA8wBnAMAAAAAIAAAAIQenAMAAAAAAAC6A4AenAOIvvs+aMSTA65eW3dMyZMDrl5bdwAAAAAAAAAAIAAAANjMLF+ExJMDuLUpYAAAugMAAAAAIAAAAChX2yOQPN0tmMSTA5Jzx14gAAAAAQAAAA8AAAAQyZMDZyzCXgAAyF5jgJx92MwsXyhX2yMAAAAA2MSTAw2E0F4oV9sjAQAAANjMLF+UXjZf8KktJUzJkwMAAAAAiL77Poi++z4AAAAAAAAAANG3XnYAAAAABgAAAAzGkwMMxpMDAAIAAPz///8BAAAAAAAAAAAAAAAAAAAAAAAAAAAAAAAAAAAA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XAAAARwAAACkAAAAzAAAAr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QS9tAAAAACkxJMDqqwTXQEAAABcxZMDIA0AhAAAAADyoh26sMSTA3/xkF8ACOoFGAioP8+NnH0CAAAAcMaTA+3e6l7/////fMaTAzFczl4Pj5x9LQAAAEjLkwP+V85eAAjqBQAAAAAAAAAAAAAAQJjaez8AAABCAd7qXtALJy0BAAAA3MaTAyAAAADQNL8UAAAAANjGkwMAAAAAAAAAADTMLAAIAAAABwAAAAAAAAAAAAAA0bdedpjaAAAJAAAATMaTA0zGkwMAAgAA/P///wEAAAAAAAAAAAAAAAAAAAAAAAAAAAAAAAAAAABkdgAIAAAAACUAAAAMAAAABAAAABgAAAAMAAAAAAAAABIAAAAMAAAAAQAAAB4AAAAYAAAAKQAAADMAAADYAAAASAAAACUAAAAMAAAABAAAAFQAAADoAAAAKgAAADMAAADWAAAARwAAAAEAAAD8HfBBVZXvQSoAAAAzAAAAGgAAAEwAAAAAAAAAAAAAAAAAAAD//////////4AAAABEAHIALgAgAEMAaAByAGkAcwB0AGkAYQBuACAAQgBvAHIAagBhACAAVABlAHIA4QBuACAACwAAAAYAAAADAAAABAAAAAoAAAAJAAAABgAAAAQAAAAHAAAABQAAAAQAAAAIAAAACQAAAAQAAAAJAAAACQAAAAYAAAAEAAAACAAAAAQAAAAIAAAACAAAAAYAAAAIAAAACQAAAAQAAABLAAAAQAAAADAAAAAFAAAAIAAAAAEAAAABAAAAEAAAAAAAAAAAAAAAIwEAAIAAAAAAAAAAAAAAACMBAACAAAAAJQAAAAwAAAACAAAAJwAAABgAAAAFAAAAAAAAAP///wAAAAAAJQAAAAwAAAAFAAAATAAAAGQAAAAAAAAAUAAAACI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iQAAAFwAAAABAAAA/B3wQVWV70EKAAAAUAAAABoAAABMAAAAAAAAAAAAAAAAAAAA//////////+AAAAARAByAC4AIABDAGgAcgBpAHMAdABpAGEAbgAgAEIAbwByAGoAYQAgAFQAZQByAOEAbgAgAAgAAAAEAAAAAwAAAAMAAAAHAAAABwAAAAQAAAADAAAABQAAAAQAAAADAAAABgAAAAcAAAADAAAABgAAAAcAAAAEAAAAAwAAAAYAAAADAAAABgAAAAYAAAAEAAAABgAAAAcAAAAD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AA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1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3GJfdxYAAAC4TcEDAAAAAHiZugN4mboDYnYbYAAAAABMx5MDIAAAAAAAAAAAAAAAAAAAAAAAAAAol7oDAAAAAAAAAAAAAAAAAAAAAAAAAAAAAAAAAAAAAAAAAAAAAAAAAAAAAAAAAAAAAAAAAAAAAAAAAAAAAAAA7hRidwAA1YIIyJMDyNJbd3iZugPt8odfAAAAANjTW3f//wAAAAAAALvUW3e71Ft3OMiTAzzIkwNidhtgAAAAAAAAAAAAAAAABwAAAAAAAADRt152CQAAAAcAAABwyJMDcMiTAwACAAD8////AQAAAAAAAAAAAAAAAAAAAAAAAADwxBZ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wDzAGcAwAAAAAgAAAAhB6cAwAAAAAAALoDgB6cA4i++z5oxJMDrl5bd0zJkwOuXlt3AAAAAAAAAAAgAAAA2MwsX4TEkwO4tSlgAAC6AwAAAAAgAAAAKFfbI5A83S2YxJMDknPHXiAAAAABAAAADwAAABDJkwNnLMJeAADIXmOAnH3YzCxfKFfbIwAAAADYxJMDDYTQXihX2yMBAAAA2MwsX5ReNl/wqS0lTMmTAwAAAACIvvs+iL77PgAAAAAAAAAA0bdedgAAAAAGAAAADMaTAwzGkwMAAgAA/P///wEAAAAAAAAAAAAAAAAAAAAAAAAAAAAAAA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c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BxBL20AAAAAKTEkwOqrBNdAQAAAFzFkwMgDQCEAAAAAPKiHbqwxJMDf/GQXwAI6gUYCKg/z42cfQIAAABwxpMD7d7qXv////98xpMDMVzOXg+PnH0tAAAASMuTA/5Xzl4ACOoFAAAAAAAAAAAAAABAmNp7PwAAAEIB3upe0AsnLQEAAADcxpMDIAAAANA0vxQAAAAA2MaTAwAAAAAAAAAANMwsAAgAAAAHAAAAAAAAAAAAAADRt152mNoAAAkAAABMxpMDTMaTAwACAAD8////AQAAAAAAAAAAAAAAAAAAAAAAAAAAAAAAAAAAAGR2AAgAAAAAJQAAAAwAAAAEAAAAGAAAAAwAAAAAAAAAEgAAAAwAAAABAAAAHgAAABgAAAApAAAAMwAAANgAAABIAAAAJQAAAAwAAAAEAAAAVAAAAOgAAAAqAAAAMwAAANYAAABHAAAAAQAAAPwd8EFVle9BKgAAADMAAAAaAAAATAAAAAAAAAAAAAAAAAAAAP//////////gAAAAEQAcgAuACAAQwBoAHIAaQBzAHQAaQBhAG4AIABCAG8AcgBqAGEAIABUAGUAcgDhAG4AIAALAAAABgAAAAMAAAAEAAAACgAAAAkAAAAGAAAABAAAAAcAAAAFAAAABAAAAAgAAAAJAAAABAAAAAkAAAAJAAAABgAAAAQAAAAIAAAABAAAAAgAAAAIAAAABgAAAAgAAAAJAAAAB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JAAAAXAAAAAEAAAD8HfBBVZXvQQoAAABQAAAAGgAAAEwAAAAAAAAAAAAAAAAAAAD//////////4AAAABEAHIALgAgAEMAaAByAGkAcwB0AGkAYQBuACAAQgBvAHIAagBhACAAVABlAHIA4QBuACAACAAAAAQAAAAD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AA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aHIVaFhxPhLxIxOJkCF3mi/gS1gHNgIZ/qnQ5kiLt1Q=</DigestValue>
    </Reference>
    <Reference Type="http://www.w3.org/2000/09/xmldsig#Object" URI="#idOfficeObject">
      <DigestMethod Algorithm="http://www.w3.org/2001/04/xmlenc#sha256"/>
      <DigestValue>rICvlPek9bS3O9VViptwuYOg6/7Pa0A7Nw6iQiPc830=</DigestValue>
    </Reference>
    <Reference Type="http://uri.etsi.org/01903#SignedProperties" URI="#idSignedProperties">
      <Transforms>
        <Transform Algorithm="http://www.w3.org/TR/2001/REC-xml-c14n-20010315"/>
      </Transforms>
      <DigestMethod Algorithm="http://www.w3.org/2001/04/xmlenc#sha256"/>
      <DigestValue>ImUGpsQKdCHqy/J52TZ3YA8E1o2sn9xDhjbLIrWYfYc=</DigestValue>
    </Reference>
    <Reference Type="http://www.w3.org/2000/09/xmldsig#Object" URI="#idValidSigLnImg">
      <DigestMethod Algorithm="http://www.w3.org/2001/04/xmlenc#sha256"/>
      <DigestValue>uu2M8cOcruHN7Zfd2SwEfWqIjXUkkEFlbC5Xd8AK5uU=</DigestValue>
    </Reference>
    <Reference Type="http://www.w3.org/2000/09/xmldsig#Object" URI="#idInvalidSigLnImg">
      <DigestMethod Algorithm="http://www.w3.org/2001/04/xmlenc#sha256"/>
      <DigestValue>XyqR/1sBwZM0zi4bFuBkyYfpzwhTz58BM5SeGvulTGE=</DigestValue>
    </Reference>
  </SignedInfo>
  <SignatureValue>rY17zYiYAq+eJEDGlp00RZHwnfOeYX6Qn2xqjzDkN1hQOoCtmI375qtmMJVnThUNPPTHmabXqOkF
3lq9addbROmbQxZz8fHmpugHS0TUlk09ONPtBZf41HoCSugwWo4Yqx067bfZYmt+I/GxeSmBknzI
Y2+7Q0wZHpJTNuuhZkXhNCpA9KosaFx5lyWWgRTKuQWHEtdfCv39n8/0wQcYi0j50EiYJ7fWTdYt
mVsr60PW3Q3NfQ6j/qPuQD/DXcuJh62dx9EfNFkUDtUOkZW8bQyWIVohCXp6z6XS/htW2Brd7lEc
8OOG1RP9zTUOiFGnrppap0tLAbpWXNmjGyrRtw==</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2022-11-18T15:55:00Z</mdssi:Value>
        </mdssi:SignatureTime>
      </SignatureProperty>
    </SignatureProperties>
  </Object>
  <Object Id="idOfficeObject">
    <SignatureProperties>
      <SignatureProperty Id="idOfficeV1Details" Target="#idPackageSignature">
        <SignatureInfoV1 xmlns="http://schemas.microsoft.com/office/2006/digsig">
          <SetupID>{19671532-20DF-48F1-BBE6-A7C6A8039658}</SetupID>
          <SignatureText>Dr. Christian Borja Terán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2022-11-18T15:55:00Z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a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AAAAAASAAAADAAAAAEAAAAeAAAAGAAAAL0AAAAEAAAA9wAAABEAAAAlAAAADAAAAAEAAABUAAAAiAAAAL4AAAAEAAAA9QAAABAAAAABAAAA/B3wQVWV70G+AAAABAAAAAoAAABMAAAAAAAAAAAAAAAAAAAA//////////9gAAAAMQA4AC8AMQAx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NxiX3cWAAAAuE3BAwAAAAB4mboDeJm6A2J2G2AAAAAATMeTAyAAAAAAAAAAAAAAAAAAAAAAAAAAKJe6AwAAAAAAAAAAAAAAAAAAAAAAAAAAAAAAAAAAAAAAAAAAAAAAAAAAAAAAAAAAAAAAAAAAAAAAAAAAAAAAAO4UYncAANWCCMiTA8jSW3d4mboD7fKHXwAAAADY01t3//8AAAAAAAC71Ft3u9RbdzjIkwM8yJMDYnYbYAAAAAAAAAAAAAAAAAcAAAAAAAAA0bdedgkAAAAHAAAAcMiTA3DIkwMAAgAA/P///wEAAAAAAAAAAAAAAAAAAAAAAAAA8MQW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CcA8wBnAMAAAAAIAAAAIQenAMAAAAAAAC6A4AenAOIvvs+aMSTA65eW3dMyZMDrl5bdwAAAAAAAAAAIAAAANjMLF+ExJMDuLUpYAAAugMAAAAAIAAAAChX2yOQPN0tmMSTA5Jzx14gAAAAAQAAAA8AAAAQyZMDZyzCXgAAyF5jgJx92MwsXyhX2yMAAAAA2MSTAw2E0F4oV9sjAQAAANjMLF+UXjZf8KktJUzJkwMAAAAAiL77Poi++z4AAAAAAAAAANG3XnYAAAAABgAAAAzGkwMMxpMDAAIAAPz///8BAAAAAAAAAAAAAAAAAAAAAAAAAAAAAAAAAAAAZHYACAAAAAAlAAAADAAAAAMAAAAYAAAADAAAAAAAAAASAAAADAAAAAEAAAAWAAAADAAAAAgAAABUAAAAVAAAAAoAAAAnAAAAHgAAAEoAAAABAAAA/B3wQVWV70EKAAAASwAAAAEAAABMAAAABAAAAAkAAAAnAAAAIAAAAEsAAABQAAAAWAAv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XAAAARwAAACkAAAAzAAAAr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QS9tAAAAACkxJMDqqwTXQEAAABcxZMDIA0AhAAAAADyoh26sMSTA3/xkF8ACOoFGAioP8+NnH0CAAAAcMaTA+3e6l7/////fMaTAzFczl4Pj5x9LQAAAEjLkwP+V85eAAjqBQAAAAAAAAAAAAAAQJjaez8AAABCAd7qXtALJy0BAAAA3MaTAyAAAADQNL8UAAAAANjGkwMAAAAAAAAAADTMLAAIAAAABwAAAAAAAAAAAAAA0bdedpjaAAAJAAAATMaTA0zGkwMAAgAA/P///wEAAAAAAAAAAAAAAAAAAAAAAAAAAAAAAAAAAABkdgAIAAAAACUAAAAMAAAABAAAABgAAAAMAAAAAAAAABIAAAAMAAAAAQAAAB4AAAAYAAAAKQAAADMAAADYAAAASAAAACUAAAAMAAAABAAAAFQAAADoAAAAKgAAADMAAADWAAAARwAAAAEAAAD8HfBBVZXvQSoAAAAzAAAAGgAAAEwAAAAAAAAAAAAAAAAAAAD//////////4AAAABEAHIALgAgAEMAaAByAGkAcwB0AGkAYQBuACAAQgBvAHIAagBhACAAVABlAHIA4QBuACAACwAAAAYAAAADAAAABAAAAAoAAAAJAAAABgAAAAQAAAAHAAAABQAAAAQAAAAIAAAACQAAAAQAAAAJAAAACQAAAAYAAAAEAAAACAAAAAQAAAAIAAAACAAAAAYAAAAIAAAACQAAAAQAAABLAAAAQAAAADAAAAAFAAAAIAAAAAEAAAABAAAAEAAAAAAAAAAAAAAAIwEAAIAAAAAAAAAAAAAAACMBAACAAAAAJQAAAAwAAAACAAAAJwAAABgAAAAFAAAAAAAAAP///wAAAAAAJQAAAAwAAAAFAAAATAAAAGQAAAAAAAAAUAAAACI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iQAAAFwAAAABAAAA/B3wQVWV70EKAAAAUAAAABoAAABMAAAAAAAAAAAAAAAAAAAA//////////+AAAAARAByAC4AIABDAGgAcgBpAHMAdABpAGEAbgAgAEIAbwByAGoAYQAgAFQAZQByAOEAbgAgAAgAAAAEAAAAAwAAAAMAAAAHAAAABwAAAAQAAAADAAAABQAAAAQAAAADAAAABgAAAAcAAAADAAAABgAAAAcAAAAEAAAAAwAAAAYAAAADAAAABgAAAAYAAAAEAAAABgAAAAcAAAAD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Fc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Go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1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P8AAAASAAAADAAAAAEAAAAeAAAAGAAAACIAAAAEAAAAcgAAABEAAAAlAAAADAAAAAEAAABUAAAAqAAAACMAAAAEAAAAcAAAABAAAAABAAAA/B3wQVWV70EjAAAABAAAAA8AAABMAAAAAAAAAAAAAAAAAAAA//////////9sAAAARgBpAHIAbQBhACAAbgBvACAAdgDhAGwAaQBkAGEAV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3GJfdxYAAAC4TcEDAAAAAHiZugN4mboDYnYbYAAAAABMx5MDIAAAAAAAAAAAAAAAAAAAAAAAAAAol7oDAAAAAAAAAAAAAAAAAAAAAAAAAAAAAAAAAAAAAAAAAAAAAAAAAAAAAAAAAAAAAAAAAAAAAAAAAAAAAAAA7hRidwAA1YIIyJMDyNJbd3iZugPt8odfAAAAANjTW3f//wAAAAAAALvUW3e71Ft3OMiTAzzIkwNidhtgAAAAAAAAAAAAAAAABwAAAAAAAADRt152CQAAAAcAAABwyJMDcMiTAwACAAD8////AQAAAAAAAAAAAAAAAAAAAAAAAADwxBZ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wDzAGcAwAAAAAgAAAAhB6cAwAAAAAAALoDgB6cA4i++z5oxJMDrl5bd0zJkwOuXlt3AAAAAAAAAAAgAAAA2MwsX4TEkwO4tSlgAAC6AwAAAAAgAAAAKFfbI5A83S2YxJMDknPHXiAAAAABAAAADwAAABDJkwNnLMJeAADIXmOAnH3YzCxfKFfbIwAAAADYxJMDDYTQXihX2yMBAAAA2MwsX5ReNl/wqS0lTMmTAwAAAACIvvs+iL77PgAAAAAAAAAA0bdedgAAAAAGAAAADMaTAwzGkwMAAgAA/P///wEAAAAAAAAAAAAAAAAAAAAAAAAAAAAAAAAAAABkdgAIAAAAACUAAAAMAAAAAwAAABgAAAAMAAAAAAAAABIAAAAMAAAAAQAAABYAAAAMAAAACAAAAFQAAABUAAAACgAAACcAAAAeAAAASgAAAAEAAAD8HfBBVZXvQQoAAABLAAAAAQAAAEwAAAAEAAAACQAAACcAAAAgAAAASwAAAFAAAABYAGg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c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BxBL20AAAAAKTEkwOqrBNdAQAAAFzFkwMgDQCEAAAAAPKiHbqwxJMDf/GQXwAI6gUYCKg/z42cfQIAAABwxpMD7d7qXv////98xpMDMVzOXg+PnH0tAAAASMuTA/5Xzl4ACOoFAAAAAAAAAAAAAABAmNp7PwAAAEIB3upe0AsnLQEAAADcxpMDIAAAANA0vxQAAAAA2MaTAwAAAAAAAAAANMwsAAgAAAAHAAAAAAAAAAAAAADRt152mNoAAAkAAABMxpMDTMaTAwACAAD8////AQAAAAAAAAAAAAAAAAAAAAAAAAAAAAAAAAAAAGR2AAgAAAAAJQAAAAwAAAAEAAAAGAAAAAwAAAAAAAAAEgAAAAwAAAABAAAAHgAAABgAAAApAAAAMwAAANgAAABIAAAAJQAAAAwAAAAEAAAAVAAAAOgAAAAqAAAAMwAAANYAAABHAAAAAQAAAPwd8EFVle9BKgAAADMAAAAaAAAATAAAAAAAAAAAAAAAAAAAAP//////////gAAAAEQAcgAuACAAQwBoAHIAaQBzAHQAaQBhAG4AIABCAG8AcgBqAGEAIABUAGUAcgDhAG4AIAALAAAABgAAAAMAAAAEAAAACgAAAAkAAAAGAAAABAAAAAcAAAAFAAAABAAAAAgAAAAJAAAABAAAAAkAAAAJAAAABgAAAAQAAAAIAAAABAAAAAgAAAAIAAAABgAAAAgAAAAJAAAAB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JAAAAXAAAAAEAAAD8HfBBVZXvQQoAAABQAAAAGgAAAEwAAAAAAAAAAAAAAAAAAAD//////////4AAAABEAHIALgAgAEMAaAByAGkAcwB0AGkAYQBuACAAQgBvAHIAagBhACAAVABlAHIA4QBuACAACAAAAAQAAAAD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AA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3OVejxXPE3UUJiE89xrcY5urdlV5M7zDQx/y9/zbn0U=</DigestValue>
    </Reference>
    <Reference Type="http://www.w3.org/2000/09/xmldsig#Object" URI="#idOfficeObject">
      <DigestMethod Algorithm="http://www.w3.org/2001/04/xmlenc#sha256"/>
      <DigestValue>PEhOl+9rap77ANkhRJMY2xbb8GxHqoBb0g2QGJYknvg=</DigestValue>
    </Reference>
    <Reference Type="http://uri.etsi.org/01903#SignedProperties" URI="#idSignedProperties">
      <Transforms>
        <Transform Algorithm="http://www.w3.org/TR/2001/REC-xml-c14n-20010315"/>
      </Transforms>
      <DigestMethod Algorithm="http://www.w3.org/2001/04/xmlenc#sha256"/>
      <DigestValue>w29cD0Q2eg6ZfRJzLzvExkPb9M2YDl+SgpAL50v8jKg=</DigestValue>
    </Reference>
    <Reference Type="http://www.w3.org/2000/09/xmldsig#Object" URI="#idValidSigLnImg">
      <DigestMethod Algorithm="http://www.w3.org/2001/04/xmlenc#sha256"/>
      <DigestValue>em8V9EG/u97DrDT9Yrsa7zd7zmLPG/F5v7K6XfuQK8g=</DigestValue>
    </Reference>
    <Reference Type="http://www.w3.org/2000/09/xmldsig#Object" URI="#idInvalidSigLnImg">
      <DigestMethod Algorithm="http://www.w3.org/2001/04/xmlenc#sha256"/>
      <DigestValue>4V35NHAkgOSKnMuyBL8fSQtX8gpYpwEj9acoC8spC8A=</DigestValue>
    </Reference>
  </SignedInfo>
  <SignatureValue>l5AqJsSOHwdNOIXp1vdp4GPc1R1qsmYdHkel0YnBhUB1gmLviBpbYPMcByVbt0TGURlL61PKiIpU
PHujurqStr3Ne61Gpn/9eNXcTrhEhwNYRKLD1MfLka2DDgcSG16HPN8gTu1UyRao2xRFuukUANDq
cbQttKopNS1gzSq+ZqLNklCaoqvBNsFT6a5W1ZSY0zKqswqesDEkFP/EHM2VZNHxBkSKNKBskf+q
RRs9pAot11xtOpy9m13aZkl6VxBOGSbKaS57TlULDgvMwrxkhNVwPGH/uYV4q7OwCRuuicIyfu52
a2I9BKCJDSoG2GlG/ZsBSssY5qch8RlSxTWdFQ==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2022-11-18T15:55:55Z</mdssi:Value>
        </mdssi:SignatureTime>
      </SignatureProperty>
    </SignatureProperties>
  </Object>
  <Object Id="idOfficeObject">
    <SignatureProperties>
      <SignatureProperty Id="idOfficeV1Details" Target="#idPackageSignature">
        <SignatureInfoV1 xmlns="http://schemas.microsoft.com/office/2006/digsig">
          <SetupID>{E1018BD0-F9F8-4944-A2C9-61F083BF742C}</SetupID>
          <SignatureText>Dr. Christian Borja Terán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2022-11-18T15:55:55Z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a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AAAAAASAAAADAAAAAEAAAAeAAAAGAAAAL0AAAAEAAAA9wAAABEAAAAlAAAADAAAAAEAAABUAAAAiAAAAL4AAAAEAAAA9QAAABAAAAABAAAA/B3wQVWV70G+AAAABAAAAAoAAABMAAAAAAAAAAAAAAAAAAAA//////////9gAAAAMQA4AC8AMQAx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NxiX3cWAAAAuE3BAwAAAAB4mboDeJm6A2J2G2AAAAAATMeTAyAAAAAAAAAAAAAAAAAAAAAAAAAAKJe6AwAAAAAAAAAAAAAAAAAAAAAAAAAAAAAAAAAAAAAAAAAAAAAAAAAAAAAAAAAAAAAAAAAAAAAAAAAAAAAAAO4UYncAANWCCMiTA8jSW3d4mboD7fKHXwAAAADY01t3//8AAAAAAAC71Ft3u9RbdzjIkwM8yJMDYnYbYAAAAAAAAAAAAAAAAAcAAAAAAAAA0bdedgkAAAAHAAAAcMiTA3DIkwMAAgAA/P///wEAAAAAAAAAAAAAAAAAAAAAAAAA8MQW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CcA8wBnAMAAAAAIAAAAIQenAMAAAAAAAC6A4AenAOIvvs+aMSTA65eW3dMyZMDrl5bdwAAAAAAAAAAIAAAANjMLF+ExJMDuLUpYAAAugMAAAAAIAAAAChX2yOQPN0tmMSTA5Jzx14gAAAAAQAAAA8AAAAQyZMDZyzCXgAAyF5jgJx92MwsXyhX2yMAAAAA2MSTAw2E0F4oV9sjAQAAANjMLF+UXjZf8KktJUzJkwMAAAAAiL77Poi++z4AAAAAAAAAANG3XnYAAAAABgAAAAzGkwMMxpMDAAIAAPz///8BAAAAAAAAAAAAAAAAAAAAAAAAAAAAAAAAAAAAZHYACAAAAAAlAAAADAAAAAMAAAAYAAAADAAAAAAAAAASAAAADAAAAAEAAAAWAAAADAAAAAgAAABUAAAAVAAAAAoAAAAnAAAAHgAAAEoAAAABAAAA/B3wQVWV70EKAAAASwAAAAEAAABMAAAABAAAAAkAAAAnAAAAIAAAAEsAAABQAAAAWABYT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XAAAARwAAACkAAAAzAAAAr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QS9tAAAAACkxJMDqqwTXQEAAABcxZMDIA0AhAAAAADyoh26sMSTA3/xkF8ACOoFGAioP8+NnH0CAAAAcMaTA+3e6l7/////fMaTAzFczl4Pj5x9LQAAAEjLkwP+V85eAAjqBQAAAAAAAAAAAAAAQJjaez8AAABCAd7qXtALJy0BAAAA3MaTAyAAAADQNL8UAAAAANjGkwMAAAAAAAAAADTMLAAIAAAABwAAAAAAAAAAAAAA0bdedpjaAAAJAAAATMaTA0zGkwMAAgAA/P///wEAAAAAAAAAAAAAAAAAAAAAAAAAAAAAAAAAAABkdgAIAAAAACUAAAAMAAAABAAAABgAAAAMAAAAAAAAABIAAAAMAAAAAQAAAB4AAAAYAAAAKQAAADMAAADYAAAASAAAACUAAAAMAAAABAAAAFQAAADoAAAAKgAAADMAAADWAAAARwAAAAEAAAD8HfBBVZXvQSoAAAAzAAAAGgAAAEwAAAAAAAAAAAAAAAAAAAD//////////4AAAABEAHIALgAgAEMAaAByAGkAcwB0AGkAYQBuACAAQgBvAHIAagBhACAAVABlAHIA4QBuACAACwAAAAYAAAADAAAABAAAAAoAAAAJAAAABgAAAAQAAAAHAAAABQAAAAQAAAAIAAAACQAAAAQAAAAJAAAACQAAAAYAAAAEAAAACAAAAAQAAAAIAAAACAAAAAYAAAAIAAAACQAAAAQAAABLAAAAQAAAADAAAAAFAAAAIAAAAAEAAAABAAAAEAAAAAAAAAAAAAAAIwEAAIAAAAAAAAAAAAAAACMBAACAAAAAJQAAAAwAAAACAAAAJwAAABgAAAAFAAAAAAAAAP///wAAAAAAJQAAAAwAAAAFAAAATAAAAGQAAAAAAAAAUAAAACI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iQAAAFwAAAABAAAA/B3wQVWV70EKAAAAUAAAABoAAABMAAAAAAAAAAAAAAAAAAAA//////////+AAAAARAByAC4AIABDAGgAcgBpAHMAdABpAGEAbgAgAEIAbwByAGoAYQAgAFQAZQByAOEAbgAgAAgAAAAEAAAAAwAAAAMAAAAHAAAABwAAAAQAAAADAAAABQAAAAQAAAADAAAABgAAAAcAAAADAAAABgAAAAcAAAAEAAAAAwAAAAYAAAADAAAABgAAAAYAAAAEAAAABgAAAAcAAAAD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Hht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HN0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1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3GJfdxYAAAC4TcEDAAAAAHiZugN4mboDYnYbYAAAAABMx5MDIAAAAAAAAAAAAAAAAAAAAAAAAAAol7oDAAAAAAAAAAAAAAAAAAAAAAAAAAAAAAAAAAAAAAAAAAAAAAAAAAAAAAAAAAAAAAAAAAAAAAAAAAAAAAAA7hRidwAA1YIIyJMDyNJbd3iZugPt8odfAAAAANjTW3f//wAAAAAAALvUW3e71Ft3OMiTAzzIkwNidhtgAAAAAAAAAAAAAAAABwAAAAAAAADRt152CQAAAAcAAABwyJMDcMiTAwACAAD8////AQAAAAAAAAAAAAAAAAAAAAAAAADwxBZ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wDzAGcAwAAAAAgAAAAhB6cAwAAAAAAALoDgB6cA4i++z5oxJMDrl5bd0zJkwOuXlt3AAAAAAAAAAAgAAAA2MwsX4TEkwO4tSlgAAC6AwAAAAAgAAAAKFfbI5A83S2YxJMDknPHXiAAAAABAAAADwAAABDJkwNnLMJeAADIXmOAnH3YzCxfKFfbIwAAAADYxJMDDYTQXihX2yMBAAAA2MwsX5ReNl/wqS0lTMmTAwAAAACIvvs+iL77PgAAAAAAAAAA0bdedgAAAAAGAAAADMaTAwzGkwMAAgAA/P///wEAAAAAAAAAAAAAAAAAAAAAAAAAAAAAAA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c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BxBL20AAAAAKTEkwOqrBNdAQAAAFzFkwMgDQCEAAAAAPKiHbqwxJMDf/GQXwAI6gUYCKg/z42cfQIAAABwxpMD7d7qXv////98xpMDMVzOXg+PnH0tAAAASMuTA/5Xzl4ACOoFAAAAAAAAAAAAAABAmNp7PwAAAEIB3upe0AsnLQEAAADcxpMDIAAAANA0vxQAAAAA2MaTAwAAAAAAAAAANMwsAAgAAAAHAAAAAAAAAAAAAADRt152mNoAAAkAAABMxpMDTMaTAwACAAD8////AQAAAAAAAAAAAAAAAAAAAAAAAAAAAAAAAAAAAGR2AAgAAAAAJQAAAAwAAAAEAAAAGAAAAAwAAAAAAAAAEgAAAAwAAAABAAAAHgAAABgAAAApAAAAMwAAANgAAABIAAAAJQAAAAwAAAAEAAAAVAAAAOgAAAAqAAAAMwAAANYAAABHAAAAAQAAAPwd8EFVle9BKgAAADMAAAAaAAAATAAAAAAAAAAAAAAAAAAAAP//////////gAAAAEQAcgAuACAAQwBoAHIAaQBzAHQAaQBhAG4AIABCAG8AcgBqAGEAIABUAGUAcgDhAG4AIAALAAAABgAAAAMAAAAEAAAACgAAAAkAAAAGAAAABAAAAAcAAAAFAAAABAAAAAgAAAAJAAAABAAAAAkAAAAJAAAABgAAAAQAAAAIAAAABAAAAAgAAAAIAAAABgAAAAgAAAAJAAAAB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JAAAAXAAAAAEAAAD8HfBBVZXvQQoAAABQAAAAGgAAAEwAAAAAAAAAAAAAAAAAAAD//////////4AAAABEAHIALgAgAEMAaAByAGkAcwB0AGkAYQBuACAAQgBvAHIAagBhACAAVABlAHIA4QBuACAACAAAAAQAAAAD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YQ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4h4mrB1cHcZJ/S9Yo1LS+ZFn1X1PxZIFD8Bx+0FLRKo=</DigestValue>
    </Reference>
    <Reference Type="http://www.w3.org/2000/09/xmldsig#Object" URI="#idOfficeObject">
      <DigestMethod Algorithm="http://www.w3.org/2001/04/xmlenc#sha256"/>
      <DigestValue>t4oOZQT5PP1FUkep2YwXSjx38vMTy7WUHMIn2Y23Jew=</DigestValue>
    </Reference>
    <Reference Type="http://uri.etsi.org/01903#SignedProperties" URI="#idSignedProperties">
      <Transforms>
        <Transform Algorithm="http://www.w3.org/TR/2001/REC-xml-c14n-20010315"/>
      </Transforms>
      <DigestMethod Algorithm="http://www.w3.org/2001/04/xmlenc#sha256"/>
      <DigestValue>OT9wW/PvUiLb+HsKINIWAe3AujSAGluc7sq+rFiNY+8=</DigestValue>
    </Reference>
    <Reference Type="http://www.w3.org/2000/09/xmldsig#Object" URI="#idValidSigLnImg">
      <DigestMethod Algorithm="http://www.w3.org/2001/04/xmlenc#sha256"/>
      <DigestValue>uu2M8cOcruHN7Zfd2SwEfWqIjXUkkEFlbC5Xd8AK5uU=</DigestValue>
    </Reference>
    <Reference Type="http://www.w3.org/2000/09/xmldsig#Object" URI="#idInvalidSigLnImg">
      <DigestMethod Algorithm="http://www.w3.org/2001/04/xmlenc#sha256"/>
      <DigestValue>PR9Edb3f3BYg++GwF3GcJJYvGTva0qAQ7q5EctSo5a8=</DigestValue>
    </Reference>
  </SignedInfo>
  <SignatureValue>lmqgxJ7ktjbo3N6tH7YvnRXcicvxkkoXMbb2Idx4BquSo9PELWn+6mVS7HA3k7ahbul45ZADjJ0K
3y+4vqWu2TIRWGZ9qxnnDzIP1G5b4R7wKRnSmfJcMYmmIq9RX0FNqvVZImgG7Zy/W0afX16Odujc
T+NIacBU+0FHf5olBwFFAB3qFeuVvMzxV/CPyr0p0TB2E4HCjaL/QMlkn+E+ix+MZtEmdA+tBrzR
CSOXbtwNSnpV/m6Vc3sIHFdHrcFqtOAEeueqCMe6tEmG/YrtzoOsMemJL+G084/PiBAVjHJvO90q
XeWMy3px1Q2shelAHcIJtq3C76rNGOGEnvZ2mg==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2022-11-18T15:56:03Z</mdssi:Value>
        </mdssi:SignatureTime>
      </SignatureProperty>
    </SignatureProperties>
  </Object>
  <Object Id="idOfficeObject">
    <SignatureProperties>
      <SignatureProperty Id="idOfficeV1Details" Target="#idPackageSignature">
        <SignatureInfoV1 xmlns="http://schemas.microsoft.com/office/2006/digsig">
          <SetupID>{F8832C64-7200-475E-A7E4-E03E840B7A02}</SetupID>
          <SignatureText>Dr. Christian Borja Terán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2022-11-18T15:56:03Z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a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AAAAAASAAAADAAAAAEAAAAeAAAAGAAAAL0AAAAEAAAA9wAAABEAAAAlAAAADAAAAAEAAABUAAAAiAAAAL4AAAAEAAAA9QAAABAAAAABAAAA/B3wQVWV70G+AAAABAAAAAoAAABMAAAAAAAAAAAAAAAAAAAA//////////9gAAAAMQA4AC8AMQAx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NxiX3cWAAAAuE3BAwAAAAB4mboDeJm6A2J2G2AAAAAATMeTAyAAAAAAAAAAAAAAAAAAAAAAAAAAKJe6AwAAAAAAAAAAAAAAAAAAAAAAAAAAAAAAAAAAAAAAAAAAAAAAAAAAAAAAAAAAAAAAAAAAAAAAAAAAAAAAAO4UYncAANWCCMiTA8jSW3d4mboD7fKHXwAAAADY01t3//8AAAAAAAC71Ft3u9RbdzjIkwM8yJMDYnYbYAAAAAAAAAAAAAAAAAcAAAAAAAAA0bdedgkAAAAHAAAAcMiTA3DIkwMAAgAA/P///wEAAAAAAAAAAAAAAAAAAAAAAAAA8MQW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CcA8wBnAMAAAAAIAAAAIQenAMAAAAAAAC6A4AenAOIvvs+aMSTA65eW3dMyZMDrl5bdwAAAAAAAAAAIAAAANjMLF+ExJMDuLUpYAAAugMAAAAAIAAAAChX2yOQPN0tmMSTA5Jzx14gAAAAAQAAAA8AAAAQyZMDZyzCXgAAyF5jgJx92MwsXyhX2yMAAAAA2MSTAw2E0F4oV9sjAQAAANjMLF+UXjZf8KktJUzJkwMAAAAAiL77Poi++z4AAAAAAAAAANG3XnYAAAAABgAAAAzGkwMMxpMDAAIAAPz///8BAAAAAAAAAAAAAAAAAAAAAAAAAAAAAAAAAAAAZHYACAAAAAAlAAAADAAAAAMAAAAYAAAADAAAAAAAAAASAAAADAAAAAEAAAAWAAAADAAAAAgAAABUAAAAVAAAAAoAAAAnAAAAHgAAAEoAAAABAAAA/B3wQVWV70EKAAAASwAAAAEAAABMAAAABAAAAAkAAAAnAAAAIAAAAEsAAABQAAAAWAAv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XAAAARwAAACkAAAAzAAAAr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QS9tAAAAACkxJMDqqwTXQEAAABcxZMDIA0AhAAAAADyoh26sMSTA3/xkF8ACOoFGAioP8+NnH0CAAAAcMaTA+3e6l7/////fMaTAzFczl4Pj5x9LQAAAEjLkwP+V85eAAjqBQAAAAAAAAAAAAAAQJjaez8AAABCAd7qXtALJy0BAAAA3MaTAyAAAADQNL8UAAAAANjGkwMAAAAAAAAAADTMLAAIAAAABwAAAAAAAAAAAAAA0bdedpjaAAAJAAAATMaTA0zGkwMAAgAA/P///wEAAAAAAAAAAAAAAAAAAAAAAAAAAAAAAAAAAABkdgAIAAAAACUAAAAMAAAABAAAABgAAAAMAAAAAAAAABIAAAAMAAAAAQAAAB4AAAAYAAAAKQAAADMAAADYAAAASAAAACUAAAAMAAAABAAAAFQAAADoAAAAKgAAADMAAADWAAAARwAAAAEAAAD8HfBBVZXvQSoAAAAzAAAAGgAAAEwAAAAAAAAAAAAAAAAAAAD//////////4AAAABEAHIALgAgAEMAaAByAGkAcwB0AGkAYQBuACAAQgBvAHIAagBhACAAVABlAHIA4QBuACAACwAAAAYAAAADAAAABAAAAAoAAAAJAAAABgAAAAQAAAAHAAAABQAAAAQAAAAIAAAACQAAAAQAAAAJAAAACQAAAAYAAAAEAAAACAAAAAQAAAAIAAAACAAAAAYAAAAIAAAACQAAAAQAAABLAAAAQAAAADAAAAAFAAAAIAAAAAEAAAABAAAAEAAAAAAAAAAAAAAAIwEAAIAAAAAAAAAAAAAAACMBAACAAAAAJQAAAAwAAAACAAAAJwAAABgAAAAFAAAAAAAAAP///wAAAAAAJQAAAAwAAAAFAAAATAAAAGQAAAAAAAAAUAAAACI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iQAAAFwAAAABAAAA/B3wQVWV70EKAAAAUAAAABoAAABMAAAAAAAAAAAAAAAAAAAA//////////+AAAAARAByAC4AIABDAGgAcgBpAHMAdABpAGEAbgAgAEIAbwByAGoAYQAgAFQAZQByAOEAbgAgAAgAAAAEAAAAAwAAAAMAAAAHAAAABwAAAAQAAAADAAAABQAAAAQAAAADAAAABgAAAAcAAAADAAAABgAAAAcAAAAEAAAAAwAAAAYAAAADAAAABgAAAAYAAAAEAAAABgAAAAcAAAAD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Fc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Go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1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P8AAAASAAAADAAAAAEAAAAeAAAAGAAAACIAAAAEAAAAcgAAABEAAAAlAAAADAAAAAEAAABUAAAAqAAAACMAAAAEAAAAcAAAABAAAAABAAAA/B3wQVWV70EjAAAABAAAAA8AAABMAAAAAAAAAAAAAAAAAAAA//////////9sAAAARgBpAHIAbQBhACAAbgBvACAAdgDhAGwAaQBkAGEAU2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3GJfdxYAAAC4TcEDAAAAAHiZugN4mboDYnYbYAAAAABMx5MDIAAAAAAAAAAAAAAAAAAAAAAAAAAol7oDAAAAAAAAAAAAAAAAAAAAAAAAAAAAAAAAAAAAAAAAAAAAAAAAAAAAAAAAAAAAAAAAAAAAAAAAAAAAAAAA7hRidwAA1YIIyJMDyNJbd3iZugPt8odfAAAAANjTW3f//wAAAAAAALvUW3e71Ft3OMiTAzzIkwNidhtgAAAAAAAAAAAAAAAABwAAAAAAAADRt152CQAAAAcAAABwyJMDcMiTAwACAAD8////AQAAAAAAAAAAAAAAAAAAAAAAAADwxBZ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wDzAGcAwAAAAAgAAAAhB6cAwAAAAAAALoDgB6cA4i++z5oxJMDrl5bd0zJkwOuXlt3AAAAAAAAAAAgAAAA2MwsX4TEkwO4tSlgAAC6AwAAAAAgAAAAKFfbI5A83S2YxJMDknPHXiAAAAABAAAADwAAABDJkwNnLMJeAADIXmOAnH3YzCxfKFfbIwAAAADYxJMDDYTQXihX2yMBAAAA2MwsX5ReNl/wqS0lTMmTAwAAAACIvvs+iL77PgAAAAAAAAAA0bdedgAAAAAGAAAADMaTAwzGkwMAAgAA/P///wEAAAAAAAAAAAAAAAAAAAAAAAAAAAAAAAAAAABkdgAIAAAAACUAAAAMAAAAAwAAABgAAAAMAAAAAAAAABIAAAAMAAAAAQAAABYAAAAMAAAACAAAAFQAAABUAAAACgAAACcAAAAeAAAASgAAAAEAAAD8HfBBVZXvQQoAAABLAAAAAQAAAEwAAAAEAAAACQAAACcAAAAgAAAASwAAAFAAAABYAG5j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c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BxBL20AAAAAKTEkwOqrBNdAQAAAFzFkwMgDQCEAAAAAPKiHbqwxJMDf/GQXwAI6gUYCKg/z42cfQIAAABwxpMD7d7qXv////98xpMDMVzOXg+PnH0tAAAASMuTA/5Xzl4ACOoFAAAAAAAAAAAAAABAmNp7PwAAAEIB3upe0AsnLQEAAADcxpMDIAAAANA0vxQAAAAA2MaTAwAAAAAAAAAANMwsAAgAAAAHAAAAAAAAAAAAAADRt152mNoAAAkAAABMxpMDTMaTAwACAAD8////AQAAAAAAAAAAAAAAAAAAAAAAAAAAAAAAAAAAAGR2AAgAAAAAJQAAAAwAAAAEAAAAGAAAAAwAAAAAAAAAEgAAAAwAAAABAAAAHgAAABgAAAApAAAAMwAAANgAAABIAAAAJQAAAAwAAAAEAAAAVAAAAOgAAAAqAAAAMwAAANYAAABHAAAAAQAAAPwd8EFVle9BKgAAADMAAAAaAAAATAAAAAAAAAAAAAAAAAAAAP//////////gAAAAEQAcgAuACAAQwBoAHIAaQBzAHQAaQBhAG4AIABCAG8AcgBqAGEAIABUAGUAcgDhAG4AIAALAAAABgAAAAMAAAAEAAAACgAAAAkAAAAGAAAABAAAAAcAAAAFAAAABAAAAAgAAAAJAAAABAAAAAkAAAAJAAAABgAAAAQAAAAIAAAABAAAAAgAAAAIAAAABgAAAAgAAAAJAAAAB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JAAAAXAAAAAEAAAD8HfBBVZXvQQoAAABQAAAAGgAAAEwAAAAAAAAAAAAAAAAAAAD//////////4AAAABEAHIALgAgAEMAaAByAGkAcwB0AGkAYQBuACAAQgBvAHIAagBhACAAVABlAHIA4QBuACAACAAAAAQAAAAD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Img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Pjw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+tTYxXC7kpiWcVtFD4EbG18xefDX34ZVI3nL3FfHRqs=</DigestValue>
    </Reference>
    <Reference Type="http://www.w3.org/2000/09/xmldsig#Object" URI="#idOfficeObject">
      <DigestMethod Algorithm="http://www.w3.org/2001/04/xmlenc#sha256"/>
      <DigestValue>iwnUYcIHsImmj6mWEyx4InBZXMPOhXTVrgszPj99wVo=</DigestValue>
    </Reference>
    <Reference Type="http://uri.etsi.org/01903#SignedProperties" URI="#idSignedProperties">
      <Transforms>
        <Transform Algorithm="http://www.w3.org/TR/2001/REC-xml-c14n-20010315"/>
      </Transforms>
      <DigestMethod Algorithm="http://www.w3.org/2001/04/xmlenc#sha256"/>
      <DigestValue>qC+R+C5HYszFhDFq/VeGYC/lZAfXs28A5bmivhH7aII=</DigestValue>
    </Reference>
    <Reference Type="http://www.w3.org/2000/09/xmldsig#Object" URI="#idValidSigLnImg">
      <DigestMethod Algorithm="http://www.w3.org/2001/04/xmlenc#sha256"/>
      <DigestValue>dSyEZJ4mcGg2esSl8LHUI5k2tIzsniVeX+hTA6zqhw4=</DigestValue>
    </Reference>
    <Reference Type="http://www.w3.org/2000/09/xmldsig#Object" URI="#idInvalidSigLnImg">
      <DigestMethod Algorithm="http://www.w3.org/2001/04/xmlenc#sha256"/>
      <DigestValue>U4T8/ILyxuXGNN5PZ1IsIIlRMLq2FLAX/RTJmk946ws=</DigestValue>
    </Reference>
  </SignedInfo>
  <SignatureValue>KPb3a9qKHAPkIr7xWnjiF7129HyJ9d9L2dnRXubEGm2Kek4pJJ4IA7IHxP6wtgq61d2WsJFKG6i6
1KWboxMBkGTNU42wHhkZNxZuIWlTfsiA/us9DRGdvZWVrkblO7AJX10+pI5cMTnf3dPiQnjBderW
AlbnI1XkE6sCObovtArwmGMX3m1ytw7lFmWnzgOG6yxIymb1ShVByLWl/UMcVmrEymw7+WjHBSfA
C6lCRYz8wH3Y4fHbW2q7tyDsl/MDjwqKmIQ6xEhuloYVkUjEI+iVpUCrnr7K/L7HVHxAozW56rv+
/FgdxJjIMNYbVHRtdAyswmzoC8E0sIJ/tQj7SA==</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2022-11-18T15:56:10Z</mdssi:Value>
        </mdssi:SignatureTime>
      </SignatureProperty>
    </SignatureProperties>
  </Object>
  <Object Id="idOfficeObject">
    <SignatureProperties>
      <SignatureProperty Id="idOfficeV1Details" Target="#idPackageSignature">
        <SignatureInfoV1 xmlns="http://schemas.microsoft.com/office/2006/digsig">
          <SetupID>{CDA0D8A9-2C22-4700-AE64-A96E0163B636}</SetupID>
          <SignatureText>Dr. Christian Borja Terán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2022-11-18T15:56:10Z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a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AAAAAASAAAADAAAAAEAAAAeAAAAGAAAAL0AAAAEAAAA9wAAABEAAAAlAAAADAAAAAEAAABUAAAAiAAAAL4AAAAEAAAA9QAAABAAAAABAAAA/B3wQVWV70G+AAAABAAAAAoAAABMAAAAAAAAAAAAAAAAAAAA//////////9gAAAAMQA4AC8AMQAx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NxiX3cWAAAAuE3BAwAAAAB4mboDeJm6A2J2G2AAAAAATMeTAyAAAAAAAAAAAAAAAAAAAAAAAAAAKJe6AwAAAAAAAAAAAAAAAAAAAAAAAAAAAAAAAAAAAAAAAAAAAAAAAAAAAAAAAAAAAAAAAAAAAAAAAAAAAAAAAO4UYncAANWCCMiTA8jSW3d4mboD7fKHXwAAAADY01t3//8AAAAAAAC71Ft3u9RbdzjIkwM8yJMDYnYbYAAAAAAAAAAAAAAAAAcAAAAAAAAA0bdedgkAAAAHAAAAcMiTA3DIkwMAAgAA/P///wEAAAAAAAAAAAAAAAAAAAAAAAAA8MQW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CcA8wBnAMAAAAAIAAAAIQenAMAAAAAAAC6A4AenAOIvvs+aMSTA65eW3dMyZMDrl5bdwAAAAAAAAAAIAAAANjMLF+ExJMDuLUpYAAAugMAAAAAIAAAAChX2yOQPN0tmMSTA5Jzx14gAAAAAQAAAA8AAAAQyZMDZyzCXgAAyF5jgJx92MwsXyhX2yMAAAAA2MSTAw2E0F4oV9sjAQAAANjMLF+UXjZf8KktJUzJkwMAAAAAiL77Poi++z4AAAAAAAAAANG3XnYAAAAABgAAAAzGkwMMxpMDAAIAAPz///8BAAAAAAAAAAAAAAAAAAAAAAAAAAAAAAAAAAAAZHYACAAAAAAlAAAADAAAAAMAAAAYAAAADAAAAAAAAAASAAAADAAAAAEAAAAWAAAADAAAAAgAAABUAAAAVAAAAAoAAAAnAAAAHgAAAEoAAAABAAAA/B3wQVWV70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XAAAARwAAACkAAAAzAAAAr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QS9tAAAAACkxJMDqqwTXQEAAABcxZMDIA0AhAAAAADyoh26sMSTA3/xkF8ACOoFGAioP8+NnH0CAAAAcMaTA+3e6l7/////fMaTAzFczl4Pj5x9LQAAAEjLkwP+V85eAAjqBQAAAAAAAAAAAAAAQJjaez8AAABCAd7qXtALJy0BAAAA3MaTAyAAAADQNL8UAAAAANjGkwMAAAAAAAAAADTMLAAIAAAABwAAAAAAAAAAAAAA0bdedpjaAAAJAAAATMaTA0zGkwMAAgAA/P///wEAAAAAAAAAAAAAAAAAAAAAAAAAAAAAAAAAAABkdgAIAAAAACUAAAAMAAAABAAAABgAAAAMAAAAAAAAABIAAAAMAAAAAQAAAB4AAAAYAAAAKQAAADMAAADYAAAASAAAACUAAAAMAAAABAAAAFQAAADoAAAAKgAAADMAAADWAAAARwAAAAEAAAD8HfBBVZXvQSoAAAAzAAAAGgAAAEwAAAAAAAAAAAAAAAAAAAD//////////4AAAABEAHIALgAgAEMAaAByAGkAcwB0AGkAYQBuACAAQgBvAHIAagBhACAAVABlAHIA4QBuACAACwAAAAYAAAADAAAABAAAAAoAAAAJAAAABgAAAAQAAAAHAAAABQAAAAQAAAAIAAAACQAAAAQAAAAJAAAACQAAAAYAAAAEAAAACAAAAAQAAAAIAAAACAAAAAYAAAAIAAAACQAAAAQAAABLAAAAQAAAADAAAAAFAAAAIAAAAAEAAAABAAAAEAAAAAAAAAAAAAAAIwEAAIAAAAAAAAAAAAAAACMBAACAAAAAJQAAAAwAAAACAAAAJwAAABgAAAAFAAAAAAAAAP///wAAAAAAJQAAAAwAAAAFAAAATAAAAGQAAAAAAAAAUAAAACI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iQAAAFwAAAABAAAA/B3wQVWV70EKAAAAUAAAABoAAABMAAAAAAAAAAAAAAAAAAAA//////////+AAAAARAByAC4AIABDAGgAcgBpAHMAdABpAGEAbgAgAEIAbwByAGoAYQAgAFQAZQByAOEAbgAgAAgAAAAEAAAAAwAAAAMAAAAHAAAABwAAAAQAAAADAAAABQAAAAQAAAADAAAABgAAAAcAAAADAAAABgAAAAcAAAAEAAAAAwAAAAYAAAADAAAABgAAAAYAAAAEAAAABgAAAAcAAAAD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C8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HN0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1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P8AAAASAAAADAAAAAEAAAAeAAAAGAAAACIAAAAEAAAAcgAAABEAAAAlAAAADAAAAAEAAABUAAAAqAAAACMAAAAEAAAAcAAAABAAAAABAAAA/B3wQVWV70EjAAAABAAAAA8AAABMAAAAAAAAAAAAAAAAAAAA//////////9sAAAARgBpAHIAbQBhACAAbgBvACAAdgDhAGwAaQBkAGEAkw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3GJfdxYAAAC4TcEDAAAAAHiZugN4mboDYnYbYAAAAABMx5MDIAAAAAAAAAAAAAAAAAAAAAAAAAAol7oDAAAAAAAAAAAAAAAAAAAAAAAAAAAAAAAAAAAAAAAAAAAAAAAAAAAAAAAAAAAAAAAAAAAAAAAAAAAAAAAA7hRidwAA1YIIyJMDyNJbd3iZugPt8odfAAAAANjTW3f//wAAAAAAALvUW3e71Ft3OMiTAzzIkwNidhtgAAAAAAAAAAAAAAAABwAAAAAAAADRt152CQAAAAcAAABwyJMDcMiTAwACAAD8////AQAAAAAAAAAAAAAAAAAAAAAAAADwxBZ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wDzAGcAwAAAAAgAAAAhB6cAwAAAAAAALoDgB6cA4i++z5oxJMDrl5bd0zJkwOuXlt3AAAAAAAAAAAgAAAA2MwsX4TEkwO4tSlgAAC6AwAAAAAgAAAAKFfbI5A83S2YxJMDknPHXiAAAAABAAAADwAAABDJkwNnLMJeAADIXmOAnH3YzCxfKFfbIwAAAADYxJMDDYTQXihX2yMBAAAA2MwsX5ReNl/wqS0lTMmTAwAAAACIvvs+iL77PgAAAAAAAAAA0bdedgAAAAAGAAAADMaTAwzGkwMAAgAA/P///wEAAAAAAAAAAAAAAAAAAAAAAAAAAAAAAAAAAABkdgAIAAAAACUAAAAMAAAAAwAAABgAAAAMAAAAAAAAABIAAAAMAAAAAQAAABYAAAAMAAAACAAAAFQAAABUAAAACgAAACcAAAAeAAAASgAAAAEAAAD8HfBBVZXv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c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BxBL20AAAAAKTEkwOqrBNdAQAAAFzFkwMgDQCEAAAAAPKiHbqwxJMDf/GQXwAI6gUYCKg/z42cfQIAAABwxpMD7d7qXv////98xpMDMVzOXg+PnH0tAAAASMuTA/5Xzl4ACOoFAAAAAAAAAAAAAABAmNp7PwAAAEIB3upe0AsnLQEAAADcxpMDIAAAANA0vxQAAAAA2MaTAwAAAAAAAAAANMwsAAgAAAAHAAAAAAAAAAAAAADRt152mNoAAAkAAABMxpMDTMaTAwACAAD8////AQAAAAAAAAAAAAAAAAAAAAAAAAAAAAAAAAAAAGR2AAgAAAAAJQAAAAwAAAAEAAAAGAAAAAwAAAAAAAAAEgAAAAwAAAABAAAAHgAAABgAAAApAAAAMwAAANgAAABIAAAAJQAAAAwAAAAEAAAAVAAAAOgAAAAqAAAAMwAAANYAAABHAAAAAQAAAPwd8EFVle9BKgAAADMAAAAaAAAATAAAAAAAAAAAAAAAAAAAAP//////////gAAAAEQAcgAuACAAQwBoAHIAaQBzAHQAaQBhAG4AIABCAG8AcgBqAGEAIABUAGUAcgDhAG4AIAALAAAABgAAAAMAAAAEAAAACgAAAAkAAAAGAAAABAAAAAcAAAAFAAAABAAAAAgAAAAJAAAABAAAAAkAAAAJAAAABgAAAAQAAAAIAAAABAAAAAgAAAAIAAAABgAAAAgAAAAJAAAAB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JAAAAXAAAAAEAAAD8HfBBVZXvQQoAAABQAAAAGgAAAEwAAAAAAAAAAAAAAAAAAAD//////////4AAAABEAHIALgAgAEMAaAByAGkAcwB0AGkAYQBuACAAQgBvAHIAagBhACAAVABlAHIA4QBuACAACAAAAAQAAAAD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YQ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A5hFzTt6fE44IaRqyI+BQQ/39kbmhpt9ee1p5nrdl3Q=</DigestValue>
    </Reference>
    <Reference Type="http://www.w3.org/2000/09/xmldsig#Object" URI="#idOfficeObject">
      <DigestMethod Algorithm="http://www.w3.org/2001/04/xmlenc#sha256"/>
      <DigestValue>YrfZUAsj3+Sn/DAuFH4dcKArT0yj2Tkm5NnbTRJWgdA=</DigestValue>
    </Reference>
    <Reference Type="http://uri.etsi.org/01903#SignedProperties" URI="#idSignedProperties">
      <Transforms>
        <Transform Algorithm="http://www.w3.org/TR/2001/REC-xml-c14n-20010315"/>
      </Transforms>
      <DigestMethod Algorithm="http://www.w3.org/2001/04/xmlenc#sha256"/>
      <DigestValue>kfLWWVk/M3mWuGUh23UQJsiayHpHgJ0xKttz6Lb4PJU=</DigestValue>
    </Reference>
    <Reference Type="http://www.w3.org/2000/09/xmldsig#Object" URI="#idValidSigLnImg">
      <DigestMethod Algorithm="http://www.w3.org/2001/04/xmlenc#sha256"/>
      <DigestValue>sbe/W9C1sYt4Iw07duOdDeAfk+Y0NTt5WXOWK+LWf44=</DigestValue>
    </Reference>
    <Reference Type="http://www.w3.org/2000/09/xmldsig#Object" URI="#idInvalidSigLnImg">
      <DigestMethod Algorithm="http://www.w3.org/2001/04/xmlenc#sha256"/>
      <DigestValue>yrmTGmkvPV6dFS/f5no5fDhcmPJsdlra8J0kS4D/WDw=</DigestValue>
    </Reference>
  </SignedInfo>
  <SignatureValue>ubuzs/XHysIZ1NeOzu+EOkKmD+OdYrOhHjzBtI4ZFYYlC/b9vC4ppmTymzS5Fb3PTDupNpIkK0tI
3XorSU+g8ozTpbQiYLWtdhfD31ZF2xmOYJM05pgRAwrO8IVCRoIwBR9jI5XBjXgI9h7hyZdbXNRS
44vgmG+4YhWpvDzncmAfOcqouXg0CKx/8vIR69vpLR/TF6IneffM7Ig1WmkFHsxnEyXp/HHPB2oI
ef82Do7kM2dBUKi0cuz4XqvyZVjJz+iRfQdfggtvm/hM/5CDMdr2u6LtpBCAZbWCQK3KPozOLS8G
K54vm+fZRLkoCEz+G4TCCCMLVWOuXt6M//gSTg==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2022-11-18T15:56:26Z</mdssi:Value>
        </mdssi:SignatureTime>
      </SignatureProperty>
    </SignatureProperties>
  </Object>
  <Object Id="idOfficeObject">
    <SignatureProperties>
      <SignatureProperty Id="idOfficeV1Details" Target="#idPackageSignature">
        <SignatureInfoV1 xmlns="http://schemas.microsoft.com/office/2006/digsig">
          <SetupID>{02B8B8D6-68BE-4E8E-9892-806B7331EEB8}</SetupID>
          <SignatureText>Dr. Christian Borja Terán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2022-11-18T15:56:26Z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a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AAAAAASAAAADAAAAAEAAAAeAAAAGAAAAL0AAAAEAAAA9wAAABEAAAAlAAAADAAAAAEAAABUAAAAiAAAAL4AAAAEAAAA9QAAABAAAAABAAAA/B3wQVWV70G+AAAABAAAAAoAAABMAAAAAAAAAAAAAAAAAAAA//////////9gAAAAMQA4AC8AMQAx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NxiX3cWAAAAuE3BAwAAAAB4mboDeJm6A2J2G2AAAAAATMeTAyAAAAAAAAAAAAAAAAAAAAAAAAAAKJe6AwAAAAAAAAAAAAAAAAAAAAAAAAAAAAAAAAAAAAAAAAAAAAAAAAAAAAAAAAAAAAAAAAAAAAAAAAAAAAAAAO4UYncAANWCCMiTA8jSW3d4mboD7fKHXwAAAADY01t3//8AAAAAAAC71Ft3u9RbdzjIkwM8yJMDYnYbYAAAAAAAAAAAAAAAAAcAAAAAAAAA0bdedgkAAAAHAAAAcMiTA3DIkwMAAgAA/P///wEAAAAAAAAAAAAAAAAAAAAAAAAA8MQW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CcA8wBnAMAAAAAIAAAAIQenAMAAAAAAAC6A4AenAOIvvs+aMSTA65eW3dMyZMDrl5bdwAAAAAAAAAAIAAAANjMLF+ExJMDuLUpYAAAugMAAAAAIAAAAChX2yOQPN0tmMSTA5Jzx14gAAAAAQAAAA8AAAAQyZMDZyzCXgAAyF5jgJx92MwsXyhX2yMAAAAA2MSTAw2E0F4oV9sjAQAAANjMLF+UXjZf8KktJUzJkwMAAAAAiL77Poi++z4AAAAAAAAAANG3XnYAAAAABgAAAAzGkwMMxpMDAAIAAPz///8BAAAAAAAAAAAAAAAAAAAAAAAAAAAAAAAAAAAA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XAAAARwAAACkAAAAzAAAAr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QS9tAAAAACkxJMDqqwTXQEAAABcxZMDIA0AhAAAAADyoh26sMSTA3/xkF8ACOoFGAioP8+NnH0CAAAAcMaTA+3e6l7/////fMaTAzFczl4Pj5x9LQAAAEjLkwP+V85eAAjqBQAAAAAAAAAAAAAAQJjaez8AAABCAd7qXtALJy0BAAAA3MaTAyAAAADQNL8UAAAAANjGkwMAAAAAAAAAADTMLAAIAAAABwAAAAAAAAAAAAAA0bdedpjaAAAJAAAATMaTA0zGkwMAAgAA/P///wEAAAAAAAAAAAAAAAAAAAAAAAAAAAAAAAAAAABkdgAIAAAAACUAAAAMAAAABAAAABgAAAAMAAAAAAAAABIAAAAMAAAAAQAAAB4AAAAYAAAAKQAAADMAAADYAAAASAAAACUAAAAMAAAABAAAAFQAAADoAAAAKgAAADMAAADWAAAARwAAAAEAAAD8HfBBVZXvQSoAAAAzAAAAGgAAAEwAAAAAAAAAAAAAAAAAAAD//////////4AAAABEAHIALgAgAEMAaAByAGkAcwB0AGkAYQBuACAAQgBvAHIAagBhACAAVABlAHIA4QBuACAACwAAAAYAAAADAAAABAAAAAoAAAAJAAAABgAAAAQAAAAHAAAABQAAAAQAAAAIAAAACQAAAAQAAAAJAAAACQAAAAYAAAAEAAAACAAAAAQAAAAIAAAACAAAAAYAAAAIAAAACQAAAAQAAABLAAAAQAAAADAAAAAFAAAAIAAAAAEAAAABAAAAEAAAAAAAAAAAAAAAIwEAAIAAAAAAAAAAAAAAACMBAACAAAAAJQAAAAwAAAACAAAAJwAAABgAAAAFAAAAAAAAAP///wAAAAAAJQAAAAwAAAAFAAAATAAAAGQAAAAAAAAAUAAAACI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iQAAAFwAAAABAAAA/B3wQVWV70EKAAAAUAAAABoAAABMAAAAAAAAAAAAAAAAAAAA//////////+AAAAARAByAC4AIABDAGgAcgBpAHMAdABpAGEAbgAgAEIAbwByAGoAYQAgAFQAZQByAOEAbgAgAAgAAAAEAAAAAwAAAAMAAAAHAAAABwAAAAQAAAADAAAABQAAAAQAAAADAAAABgAAAAcAAAADAAAABgAAAAcAAAAEAAAAAwAAAAYAAAADAAAABgAAAAYAAAAEAAAABgAAAAcAAAAD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AA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1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P8AAAASAAAADAAAAAEAAAAeAAAAGAAAACIAAAAEAAAAcgAAABEAAAAlAAAADAAAAAEAAABUAAAAqAAAACMAAAAEAAAAcAAAABAAAAABAAAA/B3wQVWV70EjAAAABAAAAA8AAABMAAAAAAAAAAAAAAAAAAAA//////////9sAAAARgBpAHIAbQBhACAAbgBvACAAdgDhAGwAaQBkAGEAkw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3GJfdxYAAAC4TcEDAAAAAHiZugN4mboDYnYbYAAAAABMx5MDIAAAAAAAAAAAAAAAAAAAAAAAAAAol7oDAAAAAAAAAAAAAAAAAAAAAAAAAAAAAAAAAAAAAAAAAAAAAAAAAAAAAAAAAAAAAAAAAAAAAAAAAAAAAAAA7hRidwAA1YIIyJMDyNJbd3iZugPt8odfAAAAANjTW3f//wAAAAAAALvUW3e71Ft3OMiTAzzIkwNidhtgAAAAAAAAAAAAAAAABwAAAAAAAADRt152CQAAAAcAAABwyJMDcMiTAwACAAD8////AQAAAAAAAAAAAAAAAAAAAAAAAADwxBZ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wDzAGcAwAAAAAgAAAAhB6cAwAAAAAAALoDgB6cA4i++z5oxJMDrl5bd0zJkwOuXlt3AAAAAAAAAAAgAAAA2MwsX4TEkwO4tSlgAAC6AwAAAAAgAAAAKFfbI5A83S2YxJMDknPHXiAAAAABAAAADwAAABDJkwNnLMJeAADIXmOAnH3YzCxfKFfbIwAAAADYxJMDDYTQXihX2yMBAAAA2MwsX5ReNl/wqS0lTMmTAwAAAACIvvs+iL77PgAAAAAAAAAA0bdedgAAAAAGAAAADMaTAwzGkwMAAgAA/P///wEAAAAAAAAAAAAAAAAAAAAAAAAAAAAAAAAAAABkdgAIAAAAACUAAAAMAAAAAwAAABgAAAAMAAAAAAAAABIAAAAMAAAAAQAAABYAAAAMAAAACAAAAFQAAABUAAAACgAAACcAAAAeAAAASgAAAAEAAAD8HfBBVZXv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c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BxBL20AAAAAKTEkwOqrBNdAQAAAFzFkwMgDQCEAAAAAPKiHbqwxJMDf/GQXwAI6gUYCKg/z42cfQIAAABwxpMD7d7qXv////98xpMDMVzOXg+PnH0tAAAASMuTA/5Xzl4ACOoFAAAAAAAAAAAAAABAmNp7PwAAAEIB3upe0AsnLQEAAADcxpMDIAAAANA0vxQAAAAA2MaTAwAAAAAAAAAANMwsAAgAAAAHAAAAAAAAAAAAAADRt152mNoAAAkAAABMxpMDTMaTAwACAAD8////AQAAAAAAAAAAAAAAAAAAAAAAAAAAAAAAAAAAAGR2AAgAAAAAJQAAAAwAAAAEAAAAGAAAAAwAAAAAAAAAEgAAAAwAAAABAAAAHgAAABgAAAApAAAAMwAAANgAAABIAAAAJQAAAAwAAAAEAAAAVAAAAOgAAAAqAAAAMwAAANYAAABHAAAAAQAAAPwd8EFVle9BKgAAADMAAAAaAAAATAAAAAAAAAAAAAAAAAAAAP//////////gAAAAEQAcgAuACAAQwBoAHIAaQBzAHQAaQBhAG4AIABCAG8AcgBqAGEAIABUAGUAcgDhAG4AIAALAAAABgAAAAMAAAAEAAAACgAAAAkAAAAGAAAABAAAAAcAAAAFAAAABAAAAAgAAAAJAAAABAAAAAkAAAAJAAAABgAAAAQAAAAIAAAABAAAAAgAAAAIAAAABgAAAAgAAAAJAAAAB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JAAAAXAAAAAEAAAD8HfBBVZXvQQoAAABQAAAAGgAAAEwAAAAAAAAAAAAAAAAAAAD//////////4AAAABEAHIALgAgAEMAaAByAGkAcwB0AGkAYQBuACAAQgBvAHIAagBhACAAVABlAHIA4QBuACAACAAAAAQAAAAD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YQ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Mg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l20rd/mhvrgeSbqYIiywbtWblc2ieqH0WOEanGC84Dg=</DigestValue>
    </Reference>
    <Reference Type="http://www.w3.org/2000/09/xmldsig#Object" URI="#idOfficeObject">
      <DigestMethod Algorithm="http://www.w3.org/2001/04/xmlenc#sha256"/>
      <DigestValue>KFMSStXYkEK4UWAsKtLCkTSI62BB81sR/UqLfwFWajw=</DigestValue>
    </Reference>
    <Reference Type="http://uri.etsi.org/01903#SignedProperties" URI="#idSignedProperties">
      <Transforms>
        <Transform Algorithm="http://www.w3.org/TR/2001/REC-xml-c14n-20010315"/>
      </Transforms>
      <DigestMethod Algorithm="http://www.w3.org/2001/04/xmlenc#sha256"/>
      <DigestValue>jR46XT8vNZHhK6aTI1y8yJ8qAE1V7Kit9i5841VaKoc=</DigestValue>
    </Reference>
    <Reference Type="http://www.w3.org/2000/09/xmldsig#Object" URI="#idValidSigLnImg">
      <DigestMethod Algorithm="http://www.w3.org/2001/04/xmlenc#sha256"/>
      <DigestValue>kVLxxm/UgigbquAHdVH8/HT7b0LKzrRaMATbs0BzAQs=</DigestValue>
    </Reference>
    <Reference Type="http://www.w3.org/2000/09/xmldsig#Object" URI="#idInvalidSigLnImg">
      <DigestMethod Algorithm="http://www.w3.org/2001/04/xmlenc#sha256"/>
      <DigestValue>+QAR5aGPXnmMRuJwuNg9/RMLOMGo9mmKd+WS+/gwUxU=</DigestValue>
    </Reference>
  </SignedInfo>
  <SignatureValue>McZBv1Fw9lXYpVXcF+HUC4nFUViIicPmU2lR4y+EwuWQ9WmhhSx5ZpmDck97pENO7sIE1A4cVQ5j
wgORNf4Ctxv0ZXCldzs6o8ATTd15ybV2Igrz3aXOUxIJ31uM+YOgj4tB/XG98MjVEbl3Bqq4JlQd
vd+xjoQ4t0aJgyftDUznlBTs6kCShzJOeih+/H3XZ9frMCXxwHqfYIL2442NivZ6pK1wMXKX12cS
9najcGgx+CUW9dqC8vUWRXxFUjsq0LvCK9/Te4GEEeB65ix3dPTCg0SL40VCLFT8oW4hBowFwMG5
OlZ0RcwIoYW4L9VPMJp1s8c1tVpWU2biJjy1jA==</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2022-11-18T15:56:35Z</mdssi:Value>
        </mdssi:SignatureTime>
      </SignatureProperty>
    </SignatureProperties>
  </Object>
  <Object Id="idOfficeObject">
    <SignatureProperties>
      <SignatureProperty Id="idOfficeV1Details" Target="#idPackageSignature">
        <SignatureInfoV1 xmlns="http://schemas.microsoft.com/office/2006/digsig">
          <SetupID>{9D8AE9AF-C446-485A-866E-F2A0F3D04D66}</SetupID>
          <SignatureText>Dr. Christian Borja Terán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2022-11-18T15:56:35Z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a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AAAAAASAAAADAAAAAEAAAAeAAAAGAAAAL0AAAAEAAAA9wAAABEAAAAlAAAADAAAAAEAAABUAAAAiAAAAL4AAAAEAAAA9QAAABAAAAABAAAA/B3wQVWV70G+AAAABAAAAAoAAABMAAAAAAAAAAAAAAAAAAAA//////////9gAAAAMQA4AC8AMQAx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NxiX3cWAAAAuE3BAwAAAAB4mboDeJm6A2J2G2AAAAAATMeTAyAAAAAAAAAAAAAAAAAAAAAAAAAAKJe6AwAAAAAAAAAAAAAAAAAAAAAAAAAAAAAAAAAAAAAAAAAAAAAAAAAAAAAAAAAAAAAAAAAAAAAAAAAAAAAAAO4UYncAANWCCMiTA8jSW3d4mboD7fKHXwAAAADY01t3//8AAAAAAAC71Ft3u9RbdzjIkwM8yJMDYnYbYAAAAAAAAAAAAAAAAAcAAAAAAAAA0bdedgkAAAAHAAAAcMiTA3DIkwMAAgAA/P///wEAAAAAAAAAAAAAAAAAAAAAAAAA8MQW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CcA8wBnAMAAAAAIAAAAIQenAMAAAAAAAC6A4AenAOIvvs+aMSTA65eW3dMyZMDrl5bdwAAAAAAAAAAIAAAANjMLF+ExJMDuLUpYAAAugMAAAAAIAAAAChX2yOQPN0tmMSTA5Jzx14gAAAAAQAAAA8AAAAQyZMDZyzCXgAAyF5jgJx92MwsXyhX2yMAAAAA2MSTAw2E0F4oV9sjAQAAANjMLF+UXjZf8KktJUzJkwMAAAAAiL77Poi++z4AAAAAAAAAANG3XnYAAAAABgAAAAzGkwMMxpMDAAIAAPz///8BAAAAAAAAAAAAAAAAAAAAAAAAAAAAAAAAAAAA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XAAAARwAAACkAAAAzAAAAr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QS9tAAAAACkxJMDqqwTXQEAAABcxZMDIA0AhAAAAADyoh26sMSTA3/xkF8ACOoFGAioP8+NnH0CAAAAcMaTA+3e6l7/////fMaTAzFczl4Pj5x9LQAAAEjLkwP+V85eAAjqBQAAAAAAAAAAAAAAQJjaez8AAABCAd7qXtALJy0BAAAA3MaTAyAAAADQNL8UAAAAANjGkwMAAAAAAAAAADTMLAAIAAAABwAAAAAAAAAAAAAA0bdedpjaAAAJAAAATMaTA0zGkwMAAgAA/P///wEAAAAAAAAAAAAAAAAAAAAAAAAAAAAAAAAAAABkdgAIAAAAACUAAAAMAAAABAAAABgAAAAMAAAAAAAAABIAAAAMAAAAAQAAAB4AAAAYAAAAKQAAADMAAADYAAAASAAAACUAAAAMAAAABAAAAFQAAADoAAAAKgAAADMAAADWAAAARwAAAAEAAAD8HfBBVZXvQSoAAAAzAAAAGgAAAEwAAAAAAAAAAAAAAAAAAAD//////////4AAAABEAHIALgAgAEMAaAByAGkAcwB0AGkAYQBuACAAQgBvAHIAagBhACAAVABlAHIA4QBuACAACwAAAAYAAAADAAAABAAAAAoAAAAJAAAABgAAAAQAAAAHAAAABQAAAAQAAAAIAAAACQAAAAQAAAAJAAAACQAAAAYAAAAEAAAACAAAAAQAAAAIAAAACAAAAAYAAAAIAAAACQAAAAQAAABLAAAAQAAAADAAAAAFAAAAIAAAAAEAAAABAAAAEAAAAAAAAAAAAAAAIwEAAIAAAAAAAAAAAAAAACMBAACAAAAAJQAAAAwAAAACAAAAJwAAABgAAAAFAAAAAAAAAP///wAAAAAAJQAAAAwAAAAFAAAATAAAAGQAAAAAAAAAUAAAACI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iQAAAFwAAAABAAAA/B3wQVWV70EKAAAAUAAAABoAAABMAAAAAAAAAAAAAAAAAAAA//////////+AAAAARAByAC4AIABDAGgAcgBpAHMAdABpAGEAbgAgAEIAbwByAGoAYQAgAFQAZQByAOEAbgAgAAgAAAAEAAAAAwAAAAMAAAAHAAAABwAAAAQAAAADAAAABQAAAAQAAAADAAAABgAAAAcAAAADAAAABgAAAAcAAAAEAAAAAwAAAAYAAAADAAAABgAAAAYAAAAEAAAABgAAAAcAAAAD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AA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C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1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3GJfdxYAAAC4TcEDAAAAAHiZugN4mboDYnYbYAAAAABMx5MDIAAAAAAAAAAAAAAAAAAAAAAAAAAol7oDAAAAAAAAAAAAAAAAAAAAAAAAAAAAAAAAAAAAAAAAAAAAAAAAAAAAAAAAAAAAAAAAAAAAAAAAAAAAAAAA7hRidwAA1YIIyJMDyNJbd3iZugPt8odfAAAAANjTW3f//wAAAAAAALvUW3e71Ft3OMiTAzzIkwNidhtgAAAAAAAAAAAAAAAABwAAAAAAAADRt152CQAAAAcAAABwyJMDcMiTAwACAAD8////AQAAAAAAAAAAAAAAAAAAAAAAAADwxBZ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wDzAGcAwAAAAAgAAAAhB6cAwAAAAAAALoDgB6cA4i++z5oxJMDrl5bd0zJkwOuXlt3AAAAAAAAAAAgAAAA2MwsX4TEkwO4tSlgAAC6AwAAAAAgAAAAKFfbI5A83S2YxJMDknPHXiAAAAABAAAADwAAABDJkwNnLMJeAADIXmOAnH3YzCxfKFfbIwAAAADYxJMDDYTQXihX2yMBAAAA2MwsX5ReNl/wqS0lTMmTAwAAAACIvvs+iL77PgAAAAAAAAAA0bdedgAAAAAGAAAADMaTAwzGkwMAAgAA/P///wEAAAAAAAAAAAAAAAAAAAAAAAAAAAAAAA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c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BxBL20AAAAAKTEkwOqrBNdAQAAAFzFkwMgDQCEAAAAAPKiHbqwxJMDf/GQXwAI6gUYCKg/z42cfQIAAABwxpMD7d7qXv////98xpMDMVzOXg+PnH0tAAAASMuTA/5Xzl4ACOoFAAAAAAAAAAAAAABAmNp7PwAAAEIB3upe0AsnLQEAAADcxpMDIAAAANA0vxQAAAAA2MaTAwAAAAAAAAAANMwsAAgAAAAHAAAAAAAAAAAAAADRt152mNoAAAkAAABMxpMDTMaTAwACAAD8////AQAAAAAAAAAAAAAAAAAAAAAAAAAAAAAAAAAAAGR2AAgAAAAAJQAAAAwAAAAEAAAAGAAAAAwAAAAAAAAAEgAAAAwAAAABAAAAHgAAABgAAAApAAAAMwAAANgAAABIAAAAJQAAAAwAAAAEAAAAVAAAAOgAAAAqAAAAMwAAANYAAABHAAAAAQAAAPwd8EFVle9BKgAAADMAAAAaAAAATAAAAAAAAAAAAAAAAAAAAP//////////gAAAAEQAcgAuACAAQwBoAHIAaQBzAHQAaQBhAG4AIABCAG8AcgBqAGEAIABUAGUAcgDhAG4AIAALAAAABgAAAAMAAAAEAAAACgAAAAkAAAAGAAAABAAAAAcAAAAFAAAABAAAAAgAAAAJAAAABAAAAAkAAAAJAAAABgAAAAQAAAAIAAAABAAAAAgAAAAIAAAABgAAAAgAAAAJAAAAB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JAAAAXAAAAAEAAAD8HfBBVZXvQQoAAABQAAAAGgAAAEwAAAAAAAAAAAAAAAAAAAD//////////4AAAABEAHIALgAgAEMAaAByAGkAcwB0AGkAYQBuACAAQgBvAHIAagBhACAAVABlAHIA4QBuACAACAAAAAQAAAAD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YQ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Pjw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ayn220/fyKhYyVaW2G1nCrk5BXIYbe7C1T3yM6bIA9U=</DigestValue>
    </Reference>
    <Reference Type="http://www.w3.org/2000/09/xmldsig#Object" URI="#idOfficeObject">
      <DigestMethod Algorithm="http://www.w3.org/2001/04/xmlenc#sha256"/>
      <DigestValue>xg1sFROUubI4AZ+RHjc4NX/liRbr6mS6Vfrly5MTtKg=</DigestValue>
    </Reference>
    <Reference Type="http://uri.etsi.org/01903#SignedProperties" URI="#idSignedProperties">
      <Transforms>
        <Transform Algorithm="http://www.w3.org/TR/2001/REC-xml-c14n-20010315"/>
      </Transforms>
      <DigestMethod Algorithm="http://www.w3.org/2001/04/xmlenc#sha256"/>
      <DigestValue>HqItp9W5toq2ceE9wPkHTbiTK+PX8NDqNMcsbJcz6+Y=</DigestValue>
    </Reference>
    <Reference Type="http://www.w3.org/2000/09/xmldsig#Object" URI="#idValidSigLnImg">
      <DigestMethod Algorithm="http://www.w3.org/2001/04/xmlenc#sha256"/>
      <DigestValue>em8V9EG/u97DrDT9Yrsa7zd7zmLPG/F5v7K6XfuQK8g=</DigestValue>
    </Reference>
    <Reference Type="http://www.w3.org/2000/09/xmldsig#Object" URI="#idInvalidSigLnImg">
      <DigestMethod Algorithm="http://www.w3.org/2001/04/xmlenc#sha256"/>
      <DigestValue>eRvSe3tYPCgJ8ItOTd1TzqQQhKOnEmt2qMVtHqRjRnw=</DigestValue>
    </Reference>
  </SignedInfo>
  <SignatureValue>TOQK2lXz4fjayGd0HqOd5nbOqey9onAoTJfNdm39737GGrmradrWzyIlU8SeIBp6eqnLftjT1HSB
5dN9xtG1G9aTM7rOVH2EL/MNrgspyF8DKqQMYCWokraouVPDReQ7UI0rvcMrmpiDhppwIs7o3vPf
kiSnfBzUzy/902FX0rT6wZf3jY5zxut30jrM5W9Slzk52N907IoTuJg/AzblFrya4jqkv+1bgmJQ
J7rvj/FezagrqrY745HjAQktpSKpS1akzaAUNzo7qKrI9xAK4uGK4JzJ4eNR5mgJkR8O8pYuXV0p
C0Ky4gce/MYLku/5Bp3+TkGWD/RjLIAtajau2g==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2022-11-18T15:56:59Z</mdssi:Value>
        </mdssi:SignatureTime>
      </SignatureProperty>
    </SignatureProperties>
  </Object>
  <Object Id="idOfficeObject">
    <SignatureProperties>
      <SignatureProperty Id="idOfficeV1Details" Target="#idPackageSignature">
        <SignatureInfoV1 xmlns="http://schemas.microsoft.com/office/2006/digsig">
          <SetupID>{5391A6C6-19A5-44AB-84F2-470E35B87B99}</SetupID>
          <SignatureText>Dr. Christian Borja Terán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2022-11-18T15:56:59Z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a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AAAAAASAAAADAAAAAEAAAAeAAAAGAAAAL0AAAAEAAAA9wAAABEAAAAlAAAADAAAAAEAAABUAAAAiAAAAL4AAAAEAAAA9QAAABAAAAABAAAA/B3wQVWV70G+AAAABAAAAAoAAABMAAAAAAAAAAAAAAAAAAAA//////////9gAAAAMQA4AC8AMQAx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NxiX3cWAAAAuE3BAwAAAAB4mboDeJm6A2J2G2AAAAAATMeTAyAAAAAAAAAAAAAAAAAAAAAAAAAAKJe6AwAAAAAAAAAAAAAAAAAAAAAAAAAAAAAAAAAAAAAAAAAAAAAAAAAAAAAAAAAAAAAAAAAAAAAAAAAAAAAAAO4UYncAANWCCMiTA8jSW3d4mboD7fKHXwAAAADY01t3//8AAAAAAAC71Ft3u9RbdzjIkwM8yJMDYnYbYAAAAAAAAAAAAAAAAAcAAAAAAAAA0bdedgkAAAAHAAAAcMiTA3DIkwMAAgAA/P///wEAAAAAAAAAAAAAAAAAAAAAAAAA8MQW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CcA8wBnAMAAAAAIAAAAIQenAMAAAAAAAC6A4AenAOIvvs+aMSTA65eW3dMyZMDrl5bdwAAAAAAAAAAIAAAANjMLF+ExJMDuLUpYAAAugMAAAAAIAAAAChX2yOQPN0tmMSTA5Jzx14gAAAAAQAAAA8AAAAQyZMDZyzCXgAAyF5jgJx92MwsXyhX2yMAAAAA2MSTAw2E0F4oV9sjAQAAANjMLF+UXjZf8KktJUzJkwMAAAAAiL77Poi++z4AAAAAAAAAANG3XnYAAAAABgAAAAzGkwMMxpMDAAIAAPz///8BAAAAAAAAAAAAAAAAAAAAAAAAAAAAAAAAAAAAZHYACAAAAAAlAAAADAAAAAMAAAAYAAAADAAAAAAAAAASAAAADAAAAAEAAAAWAAAADAAAAAgAAABUAAAAVAAAAAoAAAAnAAAAHgAAAEoAAAABAAAA/B3wQVWV70EKAAAASwAAAAEAAABMAAAABAAAAAkAAAAnAAAAIAAAAEsAAABQAAAAWABYT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XAAAARwAAACkAAAAzAAAAr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QS9tAAAAACkxJMDqqwTXQEAAABcxZMDIA0AhAAAAADyoh26sMSTA3/xkF8ACOoFGAioP8+NnH0CAAAAcMaTA+3e6l7/////fMaTAzFczl4Pj5x9LQAAAEjLkwP+V85eAAjqBQAAAAAAAAAAAAAAQJjaez8AAABCAd7qXtALJy0BAAAA3MaTAyAAAADQNL8UAAAAANjGkwMAAAAAAAAAADTMLAAIAAAABwAAAAAAAAAAAAAA0bdedpjaAAAJAAAATMaTA0zGkwMAAgAA/P///wEAAAAAAAAAAAAAAAAAAAAAAAAAAAAAAAAAAABkdgAIAAAAACUAAAAMAAAABAAAABgAAAAMAAAAAAAAABIAAAAMAAAAAQAAAB4AAAAYAAAAKQAAADMAAADYAAAASAAAACUAAAAMAAAABAAAAFQAAADoAAAAKgAAADMAAADWAAAARwAAAAEAAAD8HfBBVZXvQSoAAAAzAAAAGgAAAEwAAAAAAAAAAAAAAAAAAAD//////////4AAAABEAHIALgAgAEMAaAByAGkAcwB0AGkAYQBuACAAQgBvAHIAagBhACAAVABlAHIA4QBuACAACwAAAAYAAAADAAAABAAAAAoAAAAJAAAABgAAAAQAAAAHAAAABQAAAAQAAAAIAAAACQAAAAQAAAAJAAAACQAAAAYAAAAEAAAACAAAAAQAAAAIAAAACAAAAAYAAAAIAAAACQAAAAQAAABLAAAAQAAAADAAAAAFAAAAIAAAAAEAAAABAAAAEAAAAAAAAAAAAAAAIwEAAIAAAAAAAAAAAAAAACMBAACAAAAAJQAAAAwAAAACAAAAJwAAABgAAAAFAAAAAAAAAP///wAAAAAAJQAAAAwAAAAFAAAATAAAAGQAAAAAAAAAUAAAACI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iQAAAFwAAAABAAAA/B3wQVWV70EKAAAAUAAAABoAAABMAAAAAAAAAAAAAAAAAAAA//////////+AAAAARAByAC4AIABDAGgAcgBpAHMAdABpAGEAbgAgAEIAbwByAGoAYQAgAFQAZQByAOEAbgAgAAgAAAAEAAAAAwAAAAMAAAAHAAAABwAAAAQAAAADAAAABQAAAAQAAAADAAAABgAAAAcAAAADAAAABgAAAAcAAAAEAAAAAwAAAAYAAAADAAAABgAAAAYAAAAEAAAABgAAAAcAAAAD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Hht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HN0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1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3GJfdxYAAAC4TcEDAAAAAHiZugN4mboDYnYbYAAAAABMx5MDIAAAAAAAAAAAAAAAAAAAAAAAAAAol7oDAAAAAAAAAAAAAAAAAAAAAAAAAAAAAAAAAAAAAAAAAAAAAAAAAAAAAAAAAAAAAAAAAAAAAAAAAAAAAAAA7hRidwAA1YIIyJMDyNJbd3iZugPt8odfAAAAANjTW3f//wAAAAAAALvUW3e71Ft3OMiTAzzIkwNidhtgAAAAAAAAAAAAAAAABwAAAAAAAADRt152CQAAAAcAAABwyJMDcMiTAwACAAD8////AQAAAAAAAAAAAAAAAAAAAAAAAADwxBZ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wDzAGcAwAAAAAgAAAAhB6cAwAAAAAAALoDgB6cA4i++z5oxJMDrl5bd0zJkwOuXlt3AAAAAAAAAAAgAAAA2MwsX4TEkwO4tSlgAAC6AwAAAAAgAAAAKFfbI5A83S2YxJMDknPHXiAAAAABAAAADwAAABDJkwNnLMJeAADIXmOAnH3YzCxfKFfbIwAAAADYxJMDDYTQXihX2yMBAAAA2MwsX5ReNl/wqS0lTMmTAwAAAACIvvs+iL77PgAAAAAAAAAA0bdedgAAAAAGAAAADMaTAwzGkwMAAgAA/P///wEAAAAAAAAAAAAAAAAAAAAAAAAAAAAAAA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c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BxBL20AAAAAKTEkwOqrBNdAQAAAFzFkwMgDQCEAAAAAPKiHbqwxJMDf/GQXwAI6gUYCKg/z42cfQIAAABwxpMD7d7qXv////98xpMDMVzOXg+PnH0tAAAASMuTA/5Xzl4ACOoFAAAAAAAAAAAAAABAmNp7PwAAAEIB3upe0AsnLQEAAADcxpMDIAAAANA0vxQAAAAA2MaTAwAAAAAAAAAANMwsAAgAAAAHAAAAAAAAAAAAAADRt152mNoAAAkAAABMxpMDTMaTAwACAAD8////AQAAAAAAAAAAAAAAAAAAAAAAAAAAAAAAAAAAAGR2AAgAAAAAJQAAAAwAAAAEAAAAGAAAAAwAAAAAAAAAEgAAAAwAAAABAAAAHgAAABgAAAApAAAAMwAAANgAAABIAAAAJQAAAAwAAAAEAAAAVAAAAOgAAAAqAAAAMwAAANYAAABHAAAAAQAAAPwd8EFVle9BKgAAADMAAAAaAAAATAAAAAAAAAAAAAAAAAAAAP//////////gAAAAEQAcgAuACAAQwBoAHIAaQBzAHQAaQBhAG4AIABCAG8AcgBqAGEAIABUAGUAcgDhAG4AIAALAAAABgAAAAMAAAAEAAAACgAAAAkAAAAGAAAABAAAAAcAAAAFAAAABAAAAAgAAAAJAAAABAAAAAkAAAAJAAAABgAAAAQAAAAIAAAABAAAAAgAAAAIAAAABgAAAAgAAAAJAAAAB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JAAAAXAAAAAEAAAD8HfBBVZXvQQoAAABQAAAAGgAAAEwAAAAAAAAAAAAAAAAAAAD//////////4AAAABEAHIALgAgAEMAaAByAGkAcwB0AGkAYQBuACAAQgBvAHIAagBhACAAVABlAHIA4QBuACAACAAAAAQAAAAD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Img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Pjw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KeHG3AHYxPUzdMIOGjca7mBrSlJ/QpRJBjcSsaHw+y8=</DigestValue>
    </Reference>
    <Reference Type="http://www.w3.org/2000/09/xmldsig#Object" URI="#idOfficeObject">
      <DigestMethod Algorithm="http://www.w3.org/2001/04/xmlenc#sha256"/>
      <DigestValue>weQuanMWRXeHxPEe1IWXOLENmRqNro70LT2mrJWfuc8=</DigestValue>
    </Reference>
    <Reference Type="http://uri.etsi.org/01903#SignedProperties" URI="#idSignedProperties">
      <Transforms>
        <Transform Algorithm="http://www.w3.org/TR/2001/REC-xml-c14n-20010315"/>
      </Transforms>
      <DigestMethod Algorithm="http://www.w3.org/2001/04/xmlenc#sha256"/>
      <DigestValue>CF4495Gtn1pnDpZVXMuYpBLRrKKa1K+gWd1zo5xUNBs=</DigestValue>
    </Reference>
    <Reference Type="http://www.w3.org/2000/09/xmldsig#Object" URI="#idValidSigLnImg">
      <DigestMethod Algorithm="http://www.w3.org/2001/04/xmlenc#sha256"/>
      <DigestValue>Z2O+uhZuRY9kFmzgaCjytYxhWslecQhD9WHEjIqD5dA=</DigestValue>
    </Reference>
    <Reference Type="http://www.w3.org/2000/09/xmldsig#Object" URI="#idInvalidSigLnImg">
      <DigestMethod Algorithm="http://www.w3.org/2001/04/xmlenc#sha256"/>
      <DigestValue>Wm28kZe79/AyZUzOLHJHxkBFqv59KA0MSRvhTw6kHVg=</DigestValue>
    </Reference>
  </SignedInfo>
  <SignatureValue>iX8Wg89mnBdeaj9aToRrQXvuUQfr9Ks/a0gceMdz7gOkfbTNOO6uxL9HWJTXjqniy/BfTHkcSjCp
3wfbFUeUbS4g8WO6tAdna3JJNaa9a3ujzbi/DBaTaYMUK6tVl3bb4wMNbwq++qBgWgeHGl9V6Gaf
6uW0K9uf7pb1uud4CRsKp/EmSpHjuOhO3RGeHiOtEaSpN0S02WbQWtRRGrO0PT/XauugrllDifjn
C54aWnxfCQKSsTr/QwBwxw0VaBF+So24gm6dYTnnDHubjqJ6p7bvUefZGR/E/bZRYD24Bro0OvF4
a/jOPoYYwPpUB5DtsTGMwSU+9d/HtvvPyxrzZw==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2022-11-18T20:06:12Z</mdssi:Value>
        </mdssi:SignatureTime>
      </SignatureProperty>
    </SignatureProperties>
  </Object>
  <Object Id="idOfficeObject">
    <SignatureProperties>
      <SignatureProperty Id="idOfficeV1Details" Target="#idPackageSignature">
        <SignatureInfoV1 xmlns="http://schemas.microsoft.com/office/2006/digsig">
          <SetupID>{3E704B9B-09EC-44F4-8B2E-5FC0627DFA8C}</SetupID>
          <SignatureText>Lic. Elvira Ruffinelli</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2022-11-18T20:06:12Z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v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O3y/mAg6YIAsM5VAEBDhHeMdpJh/v//AEjOVQAAAAAAAAAAAEKwlJhUzFUAAAAAAAAANnaqnR5c+AA2dgAAAADcy1UAYrCUmNDOVQDwF713aocE7/7///9AzFUAIs+5dwEAAAAAADZ2AAAAAAAAAAA4zFUAQOKCAAAANnY6hZJh+AA2dgAANgFYzFUAC6O7d2CXN3YAADZ2OoWSYRkAAACIzFUATsi4dwAANnY6sJSYnMxVAHE04HQAAIR3kMxVAAAAAACYzFUAAAAAAO3y/mAAAIR3AAAAABMAFACMdpJhQEOEd7DMVQD0Trh0AACEd4x2kmHt8v5g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AA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W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Dt8v5gIOmCALDOVQBAQ4R3jHaSYf7//wBIzlUAAAAAAAAAAABCsJSYVMxVAAAAAAAAADZ2qp0eXPgANnYAAAAA3MtVAGKwlJjQzlUA8Be9d2qHBO/+////QMxVACLPuXcBAAAAAAA2dgAAAAAAAAAAOMxVAEDiggAAADZ2OoWSYfgANnYAADYBWMxVAAuju3dglzd2AAA2djqFkmEZAAAAiMxVAE7IuHcAADZ2OrCUmJzMVQBxNOB0AACEd5DMVQAAAAAAmMxVAAAAAADt8v5gAACEdwAAAAATABQAjHaSYUBDhHewzFUA9E64dAAAhHeMdpJh7fL+YGR2AAgAAAAAJQAAAAwAAAABAAAAGAAAAAwAAAD/AAAAEgAAAAwAAAABAAAAHgAAABgAAAAiAAAABAAAAHIAAAARAAAAJQAAAAwAAAABAAAAVAAAAKgAAAAjAAAABAAAAHAAAAAQAAAAAQAAANF2yUGrCslBIwAAAAQAAAAPAAAATAAAAAAAAAAAAAAAAAAAAP//////////bAAAAEYAaQByAG0AYQAgAG4AbwAgAHYA4QBsAGkAZABhAHQ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Bv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KY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1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EC2sEM7R8dZ2QeId5p6bX5Prmor4sFPJWbplVUN+2gA=</DigestValue>
    </Reference>
    <Reference Type="http://www.w3.org/2000/09/xmldsig#Object" URI="#idOfficeObject">
      <DigestMethod Algorithm="http://www.w3.org/2001/04/xmlenc#sha256"/>
      <DigestValue>XXHA1CnFSKqdl4fi0kKPKPlUgSfKJG0iJwECvR3b1a8=</DigestValue>
    </Reference>
    <Reference Type="http://uri.etsi.org/01903#SignedProperties" URI="#idSignedProperties">
      <Transforms>
        <Transform Algorithm="http://www.w3.org/TR/2001/REC-xml-c14n-20010315"/>
      </Transforms>
      <DigestMethod Algorithm="http://www.w3.org/2001/04/xmlenc#sha256"/>
      <DigestValue>lc26KahYN6kGGmA//0i5+Tv/uCA+ZtFyX1LocTNbVjY=</DigestValue>
    </Reference>
    <Reference Type="http://www.w3.org/2000/09/xmldsig#Object" URI="#idValidSigLnImg">
      <DigestMethod Algorithm="http://www.w3.org/2001/04/xmlenc#sha256"/>
      <DigestValue>Z2O+uhZuRY9kFmzgaCjytYxhWslecQhD9WHEjIqD5dA=</DigestValue>
    </Reference>
    <Reference Type="http://www.w3.org/2000/09/xmldsig#Object" URI="#idInvalidSigLnImg">
      <DigestMethod Algorithm="http://www.w3.org/2001/04/xmlenc#sha256"/>
      <DigestValue>0NJtbpKOk/fBPGN1x8G/3nDqm8zS/zZTBzc7IGSR2Og=</DigestValue>
    </Reference>
  </SignedInfo>
  <SignatureValue>n1I04SRj6exMCkvTJmw9BxeYs/IguwdBHs6/9c/xXilAnEAw1ZF5AkpVaa355jtxD6SvEZtksqFT
jFtSczp3P+Wb9MThc/6NwGZhYVTmJvU8j3smS1da/QolITG7vz4KFxDDqt6hVZy8LnuXVWBjcQfn
yh0AknWH6heg4vh63V5Lnw5RxwSUmbpKGV7zxY797JguPC5bRTSeycgew1IFQqd78hSllBQvplx3
/PWjDO0rQWML+hAOScqy+nA5IXCAP+ca+E1SaKreVntVp38WaV6s3tKdoAKIzdNOUTjnHKhTWNbD
i/HS76IYCJ2S7zkgxDwdNmrh3yJCSOq9eUlfdw==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2022-11-18T20:06:55Z</mdssi:Value>
        </mdssi:SignatureTime>
      </SignatureProperty>
    </SignatureProperties>
  </Object>
  <Object Id="idOfficeObject">
    <SignatureProperties>
      <SignatureProperty Id="idOfficeV1Details" Target="#idPackageSignature">
        <SignatureInfoV1 xmlns="http://schemas.microsoft.com/office/2006/digsig">
          <SetupID>{698D6B62-B4D9-4EF4-AA65-97730BE70E1A}</SetupID>
          <SignatureText>Lic. Elvira Ruffinelli</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2022-11-18T20:06:55Z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v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O3y/mAg6YIAsM5VAEBDhHeMdpJh/v//AEjOVQAAAAAAAAAAAEKwlJhUzFUAAAAAAAAANnaqnR5c+AA2dgAAAADcy1UAYrCUmNDOVQDwF713aocE7/7///9AzFUAIs+5dwEAAAAAADZ2AAAAAAAAAAA4zFUAQOKCAAAANnY6hZJh+AA2dgAANgFYzFUAC6O7d2CXN3YAADZ2OoWSYRkAAACIzFUATsi4dwAANnY6sJSYnMxVAHE04HQAAIR3kMxVAAAAAACYzFUAAAAAAO3y/mAAAIR3AAAAABMAFACMdpJhQEOEd7DMVQD0Trh0AACEd4x2kmHt8v5g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AA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W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Dt8v5gIOmCALDOVQBAQ4R3jHaSYf7//wBIzlUAAAAAAAAAAABCsJSYVMxVAAAAAAAAADZ2qp0eXPgANnYAAAAA3MtVAGKwlJjQzlUA8Be9d2qHBO/+////QMxVACLPuXcBAAAAAAA2dgAAAAAAAAAAOMxVAEDiggAAADZ2OoWSYfgANnYAADYBWMxVAAuju3dglzd2AAA2djqFkmEZAAAAiMxVAE7IuHcAADZ2OrCUmJzMVQBxNOB0AACEd5DMVQAAAAAAmMxVAAAAAADt8v5gAACEdwAAAAATABQAjHaSYUBDhHewzFUA9E64dAAAhHeMdpJh7fL+YGR2AAgAAAAAJQAAAAwAAAABAAAAGAAAAAwAAAD/AAAAEgAAAAwAAAABAAAAHgAAABgAAAAiAAAABAAAAHIAAAARAAAAJQAAAAwAAAABAAAAVAAAAKgAAAAjAAAABAAAAHAAAAAQAAAAAQAAANF2yUGrCslBIwAAAAQAAAAPAAAATAAAAAAAAAAAAAAAAAAAAP//////////bAAAAEYAaQByAG0AYQAgAG4AbwAgAHYA4QBsAGkAZABhAPcE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D//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AA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1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4zzBn51GF3WkUG7u52o4tCv2Sdb/kIq6JKQeAQKTm68=</DigestValue>
    </Reference>
    <Reference Type="http://www.w3.org/2000/09/xmldsig#Object" URI="#idOfficeObject">
      <DigestMethod Algorithm="http://www.w3.org/2001/04/xmlenc#sha256"/>
      <DigestValue>UrWAlddaqmpC/onDxHZt94MHM/5CJhMs8YMkJzsemt4=</DigestValue>
    </Reference>
    <Reference Type="http://uri.etsi.org/01903#SignedProperties" URI="#idSignedProperties">
      <Transforms>
        <Transform Algorithm="http://www.w3.org/TR/2001/REC-xml-c14n-20010315"/>
      </Transforms>
      <DigestMethod Algorithm="http://www.w3.org/2001/04/xmlenc#sha256"/>
      <DigestValue>P/yWp30GoDNH667S93je8JqJ7OfFfigkiQ76tb6+IRo=</DigestValue>
    </Reference>
    <Reference Type="http://www.w3.org/2000/09/xmldsig#Object" URI="#idValidSigLnImg">
      <DigestMethod Algorithm="http://www.w3.org/2001/04/xmlenc#sha256"/>
      <DigestValue>Z2O+uhZuRY9kFmzgaCjytYxhWslecQhD9WHEjIqD5dA=</DigestValue>
    </Reference>
    <Reference Type="http://www.w3.org/2000/09/xmldsig#Object" URI="#idInvalidSigLnImg">
      <DigestMethod Algorithm="http://www.w3.org/2001/04/xmlenc#sha256"/>
      <DigestValue>bR31guy8Rra1lRfq1GCeYjmW2UDXTgf/kOcth4WaFLY=</DigestValue>
    </Reference>
  </SignedInfo>
  <SignatureValue>gNMi1yfCU6GP7gdaIiMobQCaxbrkNJxCP6o0nrVtmHQ6E+o28VQ9oyI3NcqgthKqboqcM8/lJkhO
keitNxFLEDttm/+qYceu4FWZ2DP4QVzONGcbS6ewciA8B7y7tVKhXxEq8WOiXLMuGdc82Rbled+d
HelrYVq6rVtVpPgYtDjYQyQmrF1rdU+QSHIBCZgUZUIdE+GLehx9MVFfysLroGOcWduiGk8InTrW
41pRHrOe44N2rRejcGYZkveiVGOTAZOsMS0xA1m25Skty95zVcfwHdckQ04bjgAjLWACcH46qA1e
zRvcHFPGESF935Pq9GPoVxKvPekcdGQvcEDwAA==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2022-11-18T20:07:24Z</mdssi:Value>
        </mdssi:SignatureTime>
      </SignatureProperty>
    </SignatureProperties>
  </Object>
  <Object Id="idOfficeObject">
    <SignatureProperties>
      <SignatureProperty Id="idOfficeV1Details" Target="#idPackageSignature">
        <SignatureInfoV1 xmlns="http://schemas.microsoft.com/office/2006/digsig">
          <SetupID>{31714879-23BD-4689-92AC-C814C404B62B}</SetupID>
          <SignatureText>Lic. Elvira Ruffinelli</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2022-11-18T20:07:24Z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v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O3y/mAg6YIAsM5VAEBDhHeMdpJh/v//AEjOVQAAAAAAAAAAAEKwlJhUzFUAAAAAAAAANnaqnR5c+AA2dgAAAADcy1UAYrCUmNDOVQDwF713aocE7/7///9AzFUAIs+5dwEAAAAAADZ2AAAAAAAAAAA4zFUAQOKCAAAANnY6hZJh+AA2dgAANgFYzFUAC6O7d2CXN3YAADZ2OoWSYRkAAACIzFUATsi4dwAANnY6sJSYnMxVAHE04HQAAIR3kMxVAAAAAACYzFUAAAAAAO3y/mAAAIR3AAAAABMAFACMdpJhQEOEd7DMVQD0Trh0AACEd4x2kmHt8v5g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AA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W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YIAAAAAfqbJd6PIeqDCQFZ4JTd0Lk/HMVPSGy5uFiE4GypVJ0KnHjN9AAABF3UAAACcz+7S6ffb7fnC0t1haH0hMm8aLXIuT8ggOIwoRKslP58cK08AAAHYAQAAAMHg9P///////////+bm5k9SXjw/SzBRzTFU0y1NwSAyVzFGXwEBAgAACA8mnM/u69/SvI9jt4tgjIR9FBosDBEjMVTUMlXWMVPRKUSeDxk4AAAAAAAAAADT6ff///////+Tk5MjK0krSbkvUcsuT8YVJFoTIFIrSbgtTcEQHEcAAAAAAJzP7vT6/bTa8kRleixHhy1Nwi5PxiQtTnBwcJKSki81SRwtZAgOIwAAAAAAweD02+35gsLqZ5q6Jz1jNEJyOUZ4qamp+/v7////wdPeVnCJAQECMBIAAACv1/Ho8/ubzu6CwuqMudS3u769vb3////////////L5fZymsABAgMAAAAAAK/X8fz9/uLx+snk9uTy+vz9/v///////////////8vl9nKawAECA2kdAAAAotHvtdryxOL1xOL1tdry0+r32+350+r3tdryxOL1pdPvc5rAAQIDAAAAAABpj7ZnjrZqj7Zqj7ZnjrZtkbdukrdtkbdnjrZqj7ZojrZ3rdUCAwRuZQ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Dt8v5gIOmCALDOVQBAQ4R3jHaSYf7//wBIzlUAAAAAAAAAAABCsJSYVMxVAAAAAAAAADZ2qp0eXPgANnYAAAAA3MtVAGKwlJjQzlUA8Be9d2qHBO/+////QMxVACLPuXcBAAAAAAA2dgAAAAAAAAAAOMxVAEDiggAAADZ2OoWSYfgANnYAADYBWMxVAAuju3dglzd2AAA2djqFkmEZAAAAiMxVAE7IuHcAADZ2OrCUmJzMVQBxNOB0AACEd5DMVQAAAAAAmMxVAAAAAADt8v5gAACEdwAAAAATABQAjHaSYUBDhHewzFUA9E64dAAAhHeMdpJh7fL+Y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GE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lBuGrNHudUTKBjgoEqjyXGzcZbOWL9l3QBf9ciEWCW8=</DigestValue>
    </Reference>
    <Reference Type="http://www.w3.org/2000/09/xmldsig#Object" URI="#idOfficeObject">
      <DigestMethod Algorithm="http://www.w3.org/2001/04/xmlenc#sha256"/>
      <DigestValue>xxVHQp0e+TfGSbu/RWEtLd4yTs1/16SOxWDgIersZG8=</DigestValue>
    </Reference>
    <Reference Type="http://uri.etsi.org/01903#SignedProperties" URI="#idSignedProperties">
      <Transforms>
        <Transform Algorithm="http://www.w3.org/TR/2001/REC-xml-c14n-20010315"/>
      </Transforms>
      <DigestMethod Algorithm="http://www.w3.org/2001/04/xmlenc#sha256"/>
      <DigestValue>DwWb9f21YBaBKE3Rxa2ETtfC+ba2I61dReDpjY5nvAM=</DigestValue>
    </Reference>
    <Reference Type="http://www.w3.org/2000/09/xmldsig#Object" URI="#idValidSigLnImg">
      <DigestMethod Algorithm="http://www.w3.org/2001/04/xmlenc#sha256"/>
      <DigestValue>sbe/W9C1sYt4Iw07duOdDeAfk+Y0NTt5WXOWK+LWf44=</DigestValue>
    </Reference>
    <Reference Type="http://www.w3.org/2000/09/xmldsig#Object" URI="#idInvalidSigLnImg">
      <DigestMethod Algorithm="http://www.w3.org/2001/04/xmlenc#sha256"/>
      <DigestValue>OaON9m7HhNoWBXXdkgi/Lb/QLic35hHnvaJ9B4xjRPg=</DigestValue>
    </Reference>
  </SignedInfo>
  <SignatureValue>fU9G2MlWZ6atBK9LgjbfGbmVXhE4z+DsG8aevF/6E3ik6iQuHS2OqMarE9syN6PhNEsq7ZAaIyyP
PXwF9F86H17uHb8E2yDdCgoCC/syZz8EDnhaRtbd1a0b/vjSIdHDk2J7CRhjbxA3pOT7jtXvMb4v
/fCGq3490IY0OiUhNf0g5yf9m2hcTg32w83KtVAI/tQqLEZtZkwbWPK0c1QBjDwL5ORfL3hWUj1b
50Zes9xg44kGv64Y6StBCAOQDmqgJPCfK3tdXIrlAti6UlEvOMTJiiu8Lrk36eg5PNfMHETyDODf
2CR8SeidBAEqda/BoCMEOSQVOWSmubK2xEGpZQ==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2022-11-18T15:54:11Z</mdssi:Value>
        </mdssi:SignatureTime>
      </SignatureProperty>
    </SignatureProperties>
  </Object>
  <Object Id="idOfficeObject">
    <SignatureProperties>
      <SignatureProperty Id="idOfficeV1Details" Target="#idPackageSignature">
        <SignatureInfoV1 xmlns="http://schemas.microsoft.com/office/2006/digsig">
          <SetupID>{CFBA12A4-688D-4F3C-A8E2-36EFCE6AB529}</SetupID>
          <SignatureText>Dr. Christian Borja Terán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2022-11-18T15:54:11Z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a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AAAAAASAAAADAAAAAEAAAAeAAAAGAAAAL0AAAAEAAAA9wAAABEAAAAlAAAADAAAAAEAAABUAAAAiAAAAL4AAAAEAAAA9QAAABAAAAABAAAA/B3wQVWV70G+AAAABAAAAAoAAABMAAAAAAAAAAAAAAAAAAAA//////////9gAAAAMQA4AC8AMQAx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NxiX3cWAAAAuE3BAwAAAAB4mboDeJm6A2J2G2AAAAAATMeTAyAAAAAAAAAAAAAAAAAAAAAAAAAAKJe6AwAAAAAAAAAAAAAAAAAAAAAAAAAAAAAAAAAAAAAAAAAAAAAAAAAAAAAAAAAAAAAAAAAAAAAAAAAAAAAAAO4UYncAANWCCMiTA8jSW3d4mboD7fKHXwAAAADY01t3//8AAAAAAAC71Ft3u9RbdzjIkwM8yJMDYnYbYAAAAAAAAAAAAAAAAAcAAAAAAAAA0bdedgkAAAAHAAAAcMiTA3DIkwMAAgAA/P///wEAAAAAAAAAAAAAAAAAAAAAAAAA8MQW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CcA8wBnAMAAAAAIAAAAIQenAMAAAAAAAC6A4AenAOIvvs+aMSTA65eW3dMyZMDrl5bdwAAAAAAAAAAIAAAANjMLF+ExJMDuLUpYAAAugMAAAAAIAAAAChX2yOQPN0tmMSTA5Jzx14gAAAAAQAAAA8AAAAQyZMDZyzCXgAAyF5jgJx92MwsXyhX2yMAAAAA2MSTAw2E0F4oV9sjAQAAANjMLF+UXjZf8KktJUzJkwMAAAAAiL77Poi++z4AAAAAAAAAANG3XnYAAAAABgAAAAzGkwMMxpMDAAIAAPz///8BAAAAAAAAAAAAAAAAAAAAAAAAAAAAAAAAAAAA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XAAAARwAAACkAAAAzAAAAr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QS9tAAAAACkxJMDqqwTXQEAAABcxZMDIA0AhAAAAADyoh26sMSTA3/xkF8ACOoFGAioP8+NnH0CAAAAcMaTA+3e6l7/////fMaTAzFczl4Pj5x9LQAAAEjLkwP+V85eAAjqBQAAAAAAAAAAAAAAQJjaez8AAABCAd7qXtALJy0BAAAA3MaTAyAAAADQNL8UAAAAANjGkwMAAAAAAAAAADTMLAAIAAAABwAAAAAAAAAAAAAA0bdedpjaAAAJAAAATMaTA0zGkwMAAgAA/P///wEAAAAAAAAAAAAAAAAAAAAAAAAAAAAAAAAAAABkdgAIAAAAACUAAAAMAAAABAAAABgAAAAMAAAAAAAAABIAAAAMAAAAAQAAAB4AAAAYAAAAKQAAADMAAADYAAAASAAAACUAAAAMAAAABAAAAFQAAADoAAAAKgAAADMAAADWAAAARwAAAAEAAAD8HfBBVZXvQSoAAAAzAAAAGgAAAEwAAAAAAAAAAAAAAAAAAAD//////////4AAAABEAHIALgAgAEMAaAByAGkAcwB0AGkAYQBuACAAQgBvAHIAagBhACAAVABlAHIA4QBuACAACwAAAAYAAAADAAAABAAAAAoAAAAJAAAABgAAAAQAAAAHAAAABQAAAAQAAAAIAAAACQAAAAQAAAAJAAAACQAAAAYAAAAEAAAACAAAAAQAAAAIAAAACAAAAAYAAAAIAAAACQAAAAQAAABLAAAAQAAAADAAAAAFAAAAIAAAAAEAAAABAAAAEAAAAAAAAAAAAAAAIwEAAIAAAAAAAAAAAAAAACMBAACAAAAAJQAAAAwAAAACAAAAJwAAABgAAAAFAAAAAAAAAP///wAAAAAAJQAAAAwAAAAFAAAATAAAAGQAAAAAAAAAUAAAACI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iQAAAFwAAAABAAAA/B3wQVWV70EKAAAAUAAAABoAAABMAAAAAAAAAAAAAAAAAAAA//////////+AAAAARAByAC4AIABDAGgAcgBpAHMAdABpAGEAbgAgAEIAbwByAGoAYQAgAFQAZQByAOEAbgAgAAgAAAAEAAAAAwAAAAMAAAAHAAAABwAAAAQAAAADAAAABQAAAAQAAAADAAAABgAAAAcAAAADAAAABgAAAAcAAAAEAAAAAwAAAAYAAAADAAAABgAAAAYAAAAEAAAABgAAAAcAAAAD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AA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1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3GJfdxYAAAC4TcEDAAAAAHiZugN4mboDYnYbYAAAAABMx5MDIAAAAAAAAAAAAAAAAAAAAAAAAAAol7oDAAAAAAAAAAAAAAAAAAAAAAAAAAAAAAAAAAAAAAAAAAAAAAAAAAAAAAAAAAAAAAAAAAAAAAAAAAAAAAAA7hRidwAA1YIIyJMDyNJbd3iZugPt8odfAAAAANjTW3f//wAAAAAAALvUW3e71Ft3OMiTAzzIkwNidhtgAAAAAAAAAAAAAAAABwAAAAAAAADRt152CQAAAAcAAABwyJMDcMiTAwACAAD8////AQAAAAAAAAAAAAAAAAAAAAAAAADwxBZ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wDzAGcAwAAAAAgAAAAhB6cAwAAAAAAALoDgB6cA4i++z5oxJMDrl5bd0zJkwOuXlt3AAAAAAAAAAAgAAAA2MwsX4TEkwO4tSlgAAC6AwAAAAAgAAAAKFfbI5A83S2YxJMDknPHXiAAAAABAAAADwAAABDJkwNnLMJeAADIXmOAnH3YzCxfKFfbIwAAAADYxJMDDYTQXihX2yMBAAAA2MwsX5ReNl/wqS0lTMmTAwAAAACIvvs+iL77PgAAAAAAAAAA0bdedgAAAAAGAAAADMaTAwzGkwMAAgAA/P///wEAAAAAAAAAAAAAAAAAAAAAAAAAAAAAAA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c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BxBL20AAAAAKTEkwOqrBNdAQAAAFzFkwMgDQCEAAAAAPKiHbqwxJMDf/GQXwAI6gUYCKg/z42cfQIAAABwxpMD7d7qXv////98xpMDMVzOXg+PnH0tAAAASMuTA/5Xzl4ACOoFAAAAAAAAAAAAAABAmNp7PwAAAEIB3upe0AsnLQEAAADcxpMDIAAAANA0vxQAAAAA2MaTAwAAAAAAAAAANMwsAAgAAAAHAAAAAAAAAAAAAADRt152mNoAAAkAAABMxpMDTMaTAwACAAD8////AQAAAAAAAAAAAAAAAAAAAAAAAAAAAAAAAAAAAGR2AAgAAAAAJQAAAAwAAAAEAAAAGAAAAAwAAAAAAAAAEgAAAAwAAAABAAAAHgAAABgAAAApAAAAMwAAANgAAABIAAAAJQAAAAwAAAAEAAAAVAAAAOgAAAAqAAAAMwAAANYAAABHAAAAAQAAAPwd8EFVle9BKgAAADMAAAAaAAAATAAAAAAAAAAAAAAAAAAAAP//////////gAAAAEQAcgAuACAAQwBoAHIAaQBzAHQAaQBhAG4AIABCAG8AcgBqAGEAIABUAGUAcgDhAG4AIAALAAAABgAAAAMAAAAEAAAACgAAAAkAAAAGAAAABAAAAAcAAAAFAAAABAAAAAgAAAAJAAAABAAAAAkAAAAJAAAABgAAAAQAAAAIAAAABAAAAAgAAAAIAAAABgAAAAgAAAAJAAAAB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JAAAAXAAAAAEAAAD8HfBBVZXvQQoAAABQAAAAGgAAAEwAAAAAAAAAAAAAAAAAAAD//////////4AAAABEAHIALgAgAEMAaAByAGkAcwB0AGkAYQBuACAAQgBvAHIAagBhACAAVABlAHIA4QBuACAACAAAAAQAAAAD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AA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2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pEyke+NL038neXKjvz5hlhsd0gPlTvKUbx32OX4o6Zo=</DigestValue>
    </Reference>
    <Reference Type="http://www.w3.org/2000/09/xmldsig#Object" URI="#idOfficeObject">
      <DigestMethod Algorithm="http://www.w3.org/2001/04/xmlenc#sha256"/>
      <DigestValue>yorAv4K87iM2seeCVtCPsbL6HE7/aO0W0J1Av/QrrGM=</DigestValue>
    </Reference>
    <Reference Type="http://uri.etsi.org/01903#SignedProperties" URI="#idSignedProperties">
      <Transforms>
        <Transform Algorithm="http://www.w3.org/TR/2001/REC-xml-c14n-20010315"/>
      </Transforms>
      <DigestMethod Algorithm="http://www.w3.org/2001/04/xmlenc#sha256"/>
      <DigestValue>pvdktx78ifWukJHkHP5frWcLjdHZlQFV2P5O3aXlU20=</DigestValue>
    </Reference>
    <Reference Type="http://www.w3.org/2000/09/xmldsig#Object" URI="#idValidSigLnImg">
      <DigestMethod Algorithm="http://www.w3.org/2001/04/xmlenc#sha256"/>
      <DigestValue>Z2O+uhZuRY9kFmzgaCjytYxhWslecQhD9WHEjIqD5dA=</DigestValue>
    </Reference>
    <Reference Type="http://www.w3.org/2000/09/xmldsig#Object" URI="#idInvalidSigLnImg">
      <DigestMethod Algorithm="http://www.w3.org/2001/04/xmlenc#sha256"/>
      <DigestValue>+WcIF+tdC8jk49S7TI77OsUAhW/vkhtpkTxD7N1ZO8Q=</DigestValue>
    </Reference>
  </SignedInfo>
  <SignatureValue>aP37LlXRtWmDZET6LIA+pW4bm5EZOXqVt2zY9mylUxeVDSDqZsOVSkMYIicsAB+LxeDx7MR2tJ61
v4bmt/lYJm790xuObuhDREPnajxe4fmXgzt1E1E5P2kr8Z848/XhfwFNn2m4YnP5nLU4D/4aR9LT
HYyNHDb0kpAiCF6L1/lXjlpZbsfTUYYcVjPW2nbQsIYMEwWNw3Gk7jjxURVO2PmMpLBsGPF4knKP
tLwoaXOWsIeZQ3ludtM1bEARq+JBNGbKaGfpl40Fm+zDFpQWpJ5UW//pE8aLm60yy7Ds06UL/wPe
loQWmg0DWDm3/ok5SOJht0EckVp6Hlb3L/Kl9A==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2022-11-18T20:07:39Z</mdssi:Value>
        </mdssi:SignatureTime>
      </SignatureProperty>
    </SignatureProperties>
  </Object>
  <Object Id="idOfficeObject">
    <SignatureProperties>
      <SignatureProperty Id="idOfficeV1Details" Target="#idPackageSignature">
        <SignatureInfoV1 xmlns="http://schemas.microsoft.com/office/2006/digsig">
          <SetupID>{45451D64-75FE-4FB0-9410-379DEEC33CAC}</SetupID>
          <SignatureText>Lic. Elvira Ruffinelli</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2022-11-18T20:07:39Z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v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O3y/mAg6YIAsM5VAEBDhHeMdpJh/v//AEjOVQAAAAAAAAAAAEKwlJhUzFUAAAAAAAAANnaqnR5c+AA2dgAAAADcy1UAYrCUmNDOVQDwF713aocE7/7///9AzFUAIs+5dwEAAAAAADZ2AAAAAAAAAAA4zFUAQOKCAAAANnY6hZJh+AA2dgAANgFYzFUAC6O7d2CXN3YAADZ2OoWSYRkAAACIzFUATsi4dwAANnY6sJSYnMxVAHE04HQAAIR3kMxVAAAAAACYzFUAAAAAAO3y/mAAAIR3AAAAABMAFACMdpJhQEOEd7DMVQD0Trh0AACEd4x2kmHt8v5g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AA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W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YIAAAAAfqbJd6PIeqDCQFZ4JTd0Lk/HMVPSGy5uFiE4GypVJ0KnHjN9AAABF3UAAACcz+7S6ffb7fnC0t1haH0hMm8aLXIuT8ggOIwoRKslP58cK08AAAHYAQAAAMHg9P///////////+bm5k9SXjw/SzBRzTFU0y1NwSAyVzFGXwEBAgAACA8mnM/u69/SvI9jt4tgjIR9FBosDBEjMVTUMlXWMVPRKUSeDxk4AAAAAAAAAADT6ff///////+Tk5MjK0krSbkvUcsuT8YVJFoTIFIrSbgtTcEQHEcAAAAAAJzP7vT6/bTa8kRleixHhy1Nwi5PxiQtTnBwcJKSki81SRwtZAgOIwAAAAAAweD02+35gsLqZ5q6Jz1jNEJyOUZ4qamp+/v7////wdPeVnCJAQECMBIAAACv1/Ho8/ubzu6CwuqMudS3u769vb3////////////L5fZymsABAgMAAAAAAK/X8fz9/uLx+snk9uTy+vz9/v///////////////8vl9nKawAECA2kd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Dt8v5gIOmCALDOVQBAQ4R3jHaSYf7//wBIzlUAAAAAAAAAAABCsJSYVMxVAAAAAAAAADZ2qp0eXPgANnYAAAAA3MtVAGKwlJjQzlUA8Be9d2qHBO/+////QMxVACLPuXcBAAAAAAA2dgAAAAAAAAAAOMxVAEDiggAAADZ2OoWSYfgANnYAADYBWMxVAAuju3dglzd2AAA2djqFkmEZAAAAiMxVAE7IuHcAADZ2OrCUmJzMVQBxNOB0AACEd5DMVQAAAAAAmMxVAAAAAADt8v5gAACEdwAAAAATABQAjHaSYUBDhHewzFUA9E64dAAAhHeMdpJh7fL+Y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GE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8xTjDOQO1x2ttoOjrepsp+g3bqU7RL51CXLQgltz++s=</DigestValue>
    </Reference>
    <Reference Type="http://www.w3.org/2000/09/xmldsig#Object" URI="#idOfficeObject">
      <DigestMethod Algorithm="http://www.w3.org/2001/04/xmlenc#sha256"/>
      <DigestValue>PRnUijehF1edkZzzLy8v0GqCPb0eMXIeF9moIaElzuU=</DigestValue>
    </Reference>
    <Reference Type="http://uri.etsi.org/01903#SignedProperties" URI="#idSignedProperties">
      <Transforms>
        <Transform Algorithm="http://www.w3.org/TR/2001/REC-xml-c14n-20010315"/>
      </Transforms>
      <DigestMethod Algorithm="http://www.w3.org/2001/04/xmlenc#sha256"/>
      <DigestValue>FtYCiYXa+9x+MLu7jMKW8vKhfYaeZsp+EPbE6KRk2U8=</DigestValue>
    </Reference>
    <Reference Type="http://www.w3.org/2000/09/xmldsig#Object" URI="#idValidSigLnImg">
      <DigestMethod Algorithm="http://www.w3.org/2001/04/xmlenc#sha256"/>
      <DigestValue>ua+85I47A/1pa3GBaYp9xhNuCWtmDSymDEtPuUtSofU=</DigestValue>
    </Reference>
    <Reference Type="http://www.w3.org/2000/09/xmldsig#Object" URI="#idInvalidSigLnImg">
      <DigestMethod Algorithm="http://www.w3.org/2001/04/xmlenc#sha256"/>
      <DigestValue>0NJtbpKOk/fBPGN1x8G/3nDqm8zS/zZTBzc7IGSR2Og=</DigestValue>
    </Reference>
  </SignedInfo>
  <SignatureValue>avgaBzcey3addtXLVZdOP5ub8VJAGnlKH5F6+sXmHLf7gYufDq9QcaaNSgia4bteNCFN3/XjBvAq
AcowStZutsY5+qXuLHbh4IXfho7haU8Wj28y032IGY0xjmoOpdVvtTUHnW9Q0Nn5Kmx0gWo7PeT/
WlmjN9UjirMWdJ4PQuDpSih13BuTUZCxZelHIBXQXgPIwQBjDraUjt9L13ToegUh6pvIeTkY4maG
Ro/xgNBZjg9NYbrra+9Mt7gOY78/xZDrhecLs29PnEq/EZ2GW7yQ4FbjZQvUIApGqzeE/AAeqSOJ
kd0YRIrnKyOuS/M+GMDTWNKP3NMG6PT/bC3YuA==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2022-11-18T20:07:51Z</mdssi:Value>
        </mdssi:SignatureTime>
      </SignatureProperty>
    </SignatureProperties>
  </Object>
  <Object Id="idOfficeObject">
    <SignatureProperties>
      <SignatureProperty Id="idOfficeV1Details" Target="#idPackageSignature">
        <SignatureInfoV1 xmlns="http://schemas.microsoft.com/office/2006/digsig">
          <SetupID>{E80B7271-8F8A-4753-B923-81F572DF2DFC}</SetupID>
          <SignatureText>Lic. Elvira Ruffinelli</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2022-11-18T20:07:51Z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v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O3y/mAg6YIAsM5VAEBDhHeMdpJh/v//AEjOVQAAAAAAAAAAAEKwlJhUzFUAAAAAAAAANnaqnR5c+AA2dgAAAADcy1UAYrCUmNDOVQDwF713aocE7/7///9AzFUAIs+5dwEAAAAAADZ2AAAAAAAAAAA4zFUAQOKCAAAANnY6hZJh+AA2dgAANgFYzFUAC6O7d2CXN3YAADZ2OoWSYRkAAACIzFUATsi4dwAANnY6sJSYnMxVAHE04HQAAIR3kMxVAAAAAACYzFUAAAAAAO3y/mAAAIR3AAAAABMAFACMdpJhQEOEd7DMVQD0Trh0AACEd4x2kmHt8v5g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Gk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W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Dt8v5gIOmCALDOVQBAQ4R3jHaSYf7//wBIzlUAAAAAAAAAAABCsJSYVMxVAAAAAAAAADZ2qp0eXPgANnYAAAAA3MtVAGKwlJjQzlUA8Be9d2qHBO/+////QMxVACLPuXcBAAAAAAA2dgAAAAAAAAAAOMxVAEDiggAAADZ2OoWSYfgANnYAADYBWMxVAAuju3dglzd2AAA2djqFkmEZAAAAiMxVAE7IuHcAADZ2OrCUmJzMVQBxNOB0AACEd5DMVQAAAAAAmMxVAAAAAADt8v5gAACEdwAAAAATABQAjHaSYUBDhHewzFUA9E64dAAAhHeMdpJh7fL+YGR2AAgAAAAAJQAAAAwAAAABAAAAGAAAAAwAAAD/AAAAEgAAAAwAAAABAAAAHgAAABgAAAAiAAAABAAAAHIAAAARAAAAJQAAAAwAAAABAAAAVAAAAKgAAAAjAAAABAAAAHAAAAAQAAAAAQAAANF2yUGrCslBIwAAAAQAAAAPAAAATAAAAAAAAAAAAAAAAAAAAP//////////bAAAAEYAaQByAG0AYQAgAG4AbwAgAHYA4QBsAGkAZABhAPcE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D//x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AA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PY8nPTAD3szWdtHu49md4kr9OngWVa882x9ma4d2xSo=</DigestValue>
    </Reference>
    <Reference Type="http://www.w3.org/2000/09/xmldsig#Object" URI="#idOfficeObject">
      <DigestMethod Algorithm="http://www.w3.org/2001/04/xmlenc#sha256"/>
      <DigestValue>GMu7KusGTmr3Iru3TFAJJcY1YHfzY+aPRJ6CfCmAvC0=</DigestValue>
    </Reference>
    <Reference Type="http://uri.etsi.org/01903#SignedProperties" URI="#idSignedProperties">
      <Transforms>
        <Transform Algorithm="http://www.w3.org/TR/2001/REC-xml-c14n-20010315"/>
      </Transforms>
      <DigestMethod Algorithm="http://www.w3.org/2001/04/xmlenc#sha256"/>
      <DigestValue>3EDQlBLyOISHDaUrr3TJqk5S5YpLtlO8L7l6UpL8g5s=</DigestValue>
    </Reference>
    <Reference Type="http://www.w3.org/2000/09/xmldsig#Object" URI="#idValidSigLnImg">
      <DigestMethod Algorithm="http://www.w3.org/2001/04/xmlenc#sha256"/>
      <DigestValue>Z2O+uhZuRY9kFmzgaCjytYxhWslecQhD9WHEjIqD5dA=</DigestValue>
    </Reference>
    <Reference Type="http://www.w3.org/2000/09/xmldsig#Object" URI="#idInvalidSigLnImg">
      <DigestMethod Algorithm="http://www.w3.org/2001/04/xmlenc#sha256"/>
      <DigestValue>2C+EXUn2b2I9NLWBglhxvlLwTD9lSaWW0b2VNj+6iSI=</DigestValue>
    </Reference>
  </SignedInfo>
  <SignatureValue>PHM5NkIKDRaT9DF3lCmfmgWOxGS1LU5lmhL1mxwF0jcZiYMEQ2Chbe3CK+jli5rqq+ADUSiy3xK6
fpy+f6DqQBzLgetxemPpPJClyRSxR+YyqcJYsVqlk8/1Z0j1MmIKN6uCYoemkbnci6NVIevIXx6U
gHrWxzxDRSeasz08fOT5jdwqf4wFQwcly0WHmldAZ5j66sMRvXyT56vgRD1AZyiyGHbSqtZOIK7l
ChTFNTNdhe9NTQFu7kZfvQy46xqLXcHAb6U3BWmX4+wnS5z7W8HZKyhu8f/TRciMD7S6awLZeDgl
/ogR+ZHSezvFnQUFZgnOpE6a8LsP7ogPN830bw==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2022-11-18T20:08:02Z</mdssi:Value>
        </mdssi:SignatureTime>
      </SignatureProperty>
    </SignatureProperties>
  </Object>
  <Object Id="idOfficeObject">
    <SignatureProperties>
      <SignatureProperty Id="idOfficeV1Details" Target="#idPackageSignature">
        <SignatureInfoV1 xmlns="http://schemas.microsoft.com/office/2006/digsig">
          <SetupID>{2D55E4DF-EF5A-4BF5-891C-D1D725ABB376}</SetupID>
          <SignatureText>Lic. Elvira Ruffinelli</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2022-11-18T20:08:02Z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v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O3y/mAg6YIAsM5VAEBDhHeMdpJh/v//AEjOVQAAAAAAAAAAAEKwlJhUzFUAAAAAAAAANnaqnR5c+AA2dgAAAADcy1UAYrCUmNDOVQDwF713aocE7/7///9AzFUAIs+5dwEAAAAAADZ2AAAAAAAAAAA4zFUAQOKCAAAANnY6hZJh+AA2dgAANgFYzFUAC6O7d2CXN3YAADZ2OoWSYRkAAACIzFUATsi4dwAANnY6sJSYnMxVAHE04HQAAIR3kMxVAAAAAACYzFUAAAAAAO3y/mAAAIR3AAAAABMAFACMdpJhQEOEd7DMVQD0Trh0AACEd4x2kmHt8v5g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AA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W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HMVPSGy5uFiE4GypVJ0KnHjN9AAABOQAAAACcz+7S6ffb7fnC0t1haH0hMm8aLXIuT8ggOIwoRKslP58cK08AAAEx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Dt8v5gIOmCALDOVQBAQ4R3jHaSYf7//wBIzlUAAAAAAAAAAABCsJSYVMxVAAAAAAAAADZ2qp0eXPgANnYAAAAA3MtVAGKwlJjQzlUA8Be9d2qHBO/+////QMxVACLPuXcBAAAAAAA2dgAAAAAAAAAAOMxVAEDiggAAADZ2OoWSYfgANnYAADYBWMxVAAuju3dglzd2AAA2djqFkmEZAAAAiMxVAE7IuHcAADZ2OrCUmJzMVQBxNOB0AACEd5DMVQAAAAAAmMxVAAAAAADt8v5gAACEdwAAAAATABQAjHaSYUBDhHewzFUA9E64dAAAhHeMdpJh7fL+Y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KY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Rqbryl6ohJkcNZCt+uUzZobgtr5O2VJuWSn+mmDcg2U=</DigestValue>
    </Reference>
    <Reference Type="http://www.w3.org/2000/09/xmldsig#Object" URI="#idOfficeObject">
      <DigestMethod Algorithm="http://www.w3.org/2001/04/xmlenc#sha256"/>
      <DigestValue>k3+5WA8b7pmwM5ar8zdvKM55/dElPws+6WC5tpN5g10=</DigestValue>
    </Reference>
    <Reference Type="http://uri.etsi.org/01903#SignedProperties" URI="#idSignedProperties">
      <Transforms>
        <Transform Algorithm="http://www.w3.org/TR/2001/REC-xml-c14n-20010315"/>
      </Transforms>
      <DigestMethod Algorithm="http://www.w3.org/2001/04/xmlenc#sha256"/>
      <DigestValue>yvNj8ILahrYzd8CIi15LPC3kQ1ggmocjIkKycmudr50=</DigestValue>
    </Reference>
    <Reference Type="http://www.w3.org/2000/09/xmldsig#Object" URI="#idValidSigLnImg">
      <DigestMethod Algorithm="http://www.w3.org/2001/04/xmlenc#sha256"/>
      <DigestValue>ua+85I47A/1pa3GBaYp9xhNuCWtmDSymDEtPuUtSofU=</DigestValue>
    </Reference>
    <Reference Type="http://www.w3.org/2000/09/xmldsig#Object" URI="#idInvalidSigLnImg">
      <DigestMethod Algorithm="http://www.w3.org/2001/04/xmlenc#sha256"/>
      <DigestValue>8Qvc8+g788kNZYj5ZCDDU+eis6TDRvmc6WnQWGFjPXQ=</DigestValue>
    </Reference>
  </SignedInfo>
  <SignatureValue>kEzsi1sCJF06vJUYB34FaAjL/3CJwQyaYUQ1t+fhWBnTR8zpqRmBviXy5pmS8II1RuER2HOuYzux
yh0InjIJfSqU4vYHveqjamYT4PshliCF3fQ0CPj2ZEY29iPk9nMJ+yXNSuh9/sKRNh7/KpLou4+m
EtKUCl2wE9bhyJC1K/wBtndSJNmsHGj6cd4ieR92S3qMxTDubh/HNR7iMSsCR2XOE0ie4ZKZybus
WnE3Db+bT2crRvDduHp/WeMJ1G1hiHIcpwhDYTBqIu1sBnewMS7PUI8yNZdBoNXyXf3Aj30L/YJ3
m3Law7l8ijMHdsn0JByeaTV5KhhyCqwLa/ZoNw==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2022-11-18T20:08:14Z</mdssi:Value>
        </mdssi:SignatureTime>
      </SignatureProperty>
    </SignatureProperties>
  </Object>
  <Object Id="idOfficeObject">
    <SignatureProperties>
      <SignatureProperty Id="idOfficeV1Details" Target="#idPackageSignature">
        <SignatureInfoV1 xmlns="http://schemas.microsoft.com/office/2006/digsig">
          <SetupID>{BE202B3B-CBCA-4698-AF9A-65622BD9DB1C}</SetupID>
          <SignatureText>Lic. Elvira Ruffinelli</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2022-11-18T20:08:14Z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v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O3y/mAg6YIAsM5VAEBDhHeMdpJh/v//AEjOVQAAAAAAAAAAAEKwlJhUzFUAAAAAAAAANnaqnR5c+AA2dgAAAADcy1UAYrCUmNDOVQDwF713aocE7/7///9AzFUAIs+5dwEAAAAAADZ2AAAAAAAAAAA4zFUAQOKCAAAANnY6hZJh+AA2dgAANgFYzFUAC6O7d2CXN3YAADZ2OoWSYRkAAACIzFUATsi4dwAANnY6sJSYnMxVAHE04HQAAIR3kMxVAAAAAACYzFUAAAAAAO3y/mAAAIR3AAAAABMAFACMdpJhQEOEd7DMVQD0Trh0AACEd4x2kmHt8v5g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Gk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W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UAAAAAfqbJd6PIeqDCQFZ4JTd0Lk/HMVPSGy5uFiE4GypVJ0KnHjN9AAABXAAAAACcz+7S6ffb7fnC0t1haH0hMm8aLXIuT8ggOIwoRKslP58cK08AAAEw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Dt8v5gIOmCALDOVQBAQ4R3jHaSYf7//wBIzlUAAAAAAAAAAABCsJSYVMxVAAAAAAAAADZ2qp0eXPgANnYAAAAA3MtVAGKwlJjQzlUA8Be9d2qHBO/+////QMxVACLPuXcBAAAAAAA2dgAAAAAAAAAAOMxVAEDiggAAADZ2OoWSYfgANnYAADYBWMxVAAuju3dglzd2AAA2djqFkmEZAAAAiMxVAE7IuHcAADZ2OrCUmJzMVQBxNOB0AACEd5DMVQAAAAAAmMxVAAAAAADt8v5gAACEdwAAAAATABQAjHaSYUBDhHewzFUA9E64dAAAhHeMdpJh7fL+Y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KY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Cnl4K6W/dDy/RLDEE0f8uOyAhlA1KvIBW1N0rTJmH/M=</DigestValue>
    </Reference>
    <Reference Type="http://www.w3.org/2000/09/xmldsig#Object" URI="#idOfficeObject">
      <DigestMethod Algorithm="http://www.w3.org/2001/04/xmlenc#sha256"/>
      <DigestValue>6HO/asGWndJS+hLoGyJNnxPEJJ6xKX/E/zdarA8UpOk=</DigestValue>
    </Reference>
    <Reference Type="http://uri.etsi.org/01903#SignedProperties" URI="#idSignedProperties">
      <Transforms>
        <Transform Algorithm="http://www.w3.org/TR/2001/REC-xml-c14n-20010315"/>
      </Transforms>
      <DigestMethod Algorithm="http://www.w3.org/2001/04/xmlenc#sha256"/>
      <DigestValue>y1ons93LzlOTCZf0KZcd4fxfeKFk4+dwHQGZ8CGnBTM=</DigestValue>
    </Reference>
    <Reference Type="http://www.w3.org/2000/09/xmldsig#Object" URI="#idValidSigLnImg">
      <DigestMethod Algorithm="http://www.w3.org/2001/04/xmlenc#sha256"/>
      <DigestValue>ua+85I47A/1pa3GBaYp9xhNuCWtmDSymDEtPuUtSofU=</DigestValue>
    </Reference>
    <Reference Type="http://www.w3.org/2000/09/xmldsig#Object" URI="#idInvalidSigLnImg">
      <DigestMethod Algorithm="http://www.w3.org/2001/04/xmlenc#sha256"/>
      <DigestValue>PPgAT4s8wBjkzwl73f5WN5NsFcBPdAKK/EQRNtO7TzE=</DigestValue>
    </Reference>
  </SignedInfo>
  <SignatureValue>gyWchVPc7HBq9E3UqhhBhGHdphO9GaSLrOJYH6iMIELwW1/vtA+me7GQWjAVP+jXG0A7+4CrRAor
3vcWTSLdm+QRIwpOHUNUftCN6xz5+8XHZFIRaKcqrkjBxZot9Mqn4gDwkTWHJIqdbkVO0Velo9V1
RmROnQOr7UgbFR6mY2J8M9sOfs/rXpUnSH0tfQ+tlZY2Tp+8WJ6EjG4jKZ//Kj2rJpAd+AoypOfZ
bcJ0t4NfqoZv8KkQITTw/VLnQqNurZbwMKuwm1MXhqoWBDCtTSq+fsz9kJ40J6g2yAbGYlJduvlR
j8Oq2MQTIKFJEtz2gWBgIsL4v29kwjvY6CjVgA==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2022-11-18T20:08:25Z</mdssi:Value>
        </mdssi:SignatureTime>
      </SignatureProperty>
    </SignatureProperties>
  </Object>
  <Object Id="idOfficeObject">
    <SignatureProperties>
      <SignatureProperty Id="idOfficeV1Details" Target="#idPackageSignature">
        <SignatureInfoV1 xmlns="http://schemas.microsoft.com/office/2006/digsig">
          <SetupID>{1D44CCA2-B5E9-43FE-816C-654F0231D9FF}</SetupID>
          <SignatureText>Lic. Elvira Ruffinelli</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2022-11-18T20:08:25Z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v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O3y/mAg6YIAsM5VAEBDhHeMdpJh/v//AEjOVQAAAAAAAAAAAEKwlJhUzFUAAAAAAAAANnaqnR5c+AA2dgAAAADcy1UAYrCUmNDOVQDwF713aocE7/7///9AzFUAIs+5dwEAAAAAADZ2AAAAAAAAAAA4zFUAQOKCAAAANnY6hZJh+AA2dgAANgFYzFUAC6O7d2CXN3YAADZ2OoWSYRkAAACIzFUATsi4dwAANnY6sJSYnMxVAHE04HQAAIR3kMxVAAAAAACYzFUAAAAAAO3y/mAAAIR3AAAAABMAFACMdpJhQEOEd7DMVQD0Trh0AACEd4x2kmHt8v5g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Gk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W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8AAAAAfqbJd6PIeqDCQFZ4JTd0Lk/HMVPSGy5uFiE4GypVJ0KnHjN9AAABOQAAAACcz+7S6ffb7fnC0t1haH0hMm8aLXIuT8ggOIwoRKslP58cK08AAAEx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Dt8v5gIOmCALDOVQBAQ4R3jHaSYf7//wBIzlUAAAAAAAAAAABCsJSYVMxVAAAAAAAAADZ2qp0eXPgANnYAAAAA3MtVAGKwlJjQzlUA8Be9d2qHBO/+////QMxVACLPuXcBAAAAAAA2dgAAAAAAAAAAOMxVAEDiggAAADZ2OoWSYfgANnYAADYBWMxVAAuju3dglzd2AAA2djqFkmEZAAAAiMxVAE7IuHcAADZ2OrCUmJzMVQBxNOB0AACEd5DMVQAAAAAAmMxVAAAAAADt8v5gAACEdwAAAAATABQAjHaSYUBDhHewzFUA9E64dAAAhHeMdpJh7fL+YGR2AAgAAAAAJQAAAAwAAAABAAAAGAAAAAwAAAD/AAAAEgAAAAwAAAABAAAAHgAAABgAAAAiAAAABAAAAHIAAAARAAAAJQAAAAwAAAABAAAAVAAAAKgAAAAjAAAABAAAAHAAAAAQAAAAAQAAANF2yUGrCsl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GE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nZoz3xDMvyTYodVGzlbfTTJgO5c9wvtqFPkemNNnILU=</DigestValue>
    </Reference>
    <Reference Type="http://www.w3.org/2000/09/xmldsig#Object" URI="#idOfficeObject">
      <DigestMethod Algorithm="http://www.w3.org/2001/04/xmlenc#sha256"/>
      <DigestValue>oocpRRlnmNXKP90PlC/zi17AAAyBPczDvlsRyQtOQrM=</DigestValue>
    </Reference>
    <Reference Type="http://uri.etsi.org/01903#SignedProperties" URI="#idSignedProperties">
      <Transforms>
        <Transform Algorithm="http://www.w3.org/TR/2001/REC-xml-c14n-20010315"/>
      </Transforms>
      <DigestMethod Algorithm="http://www.w3.org/2001/04/xmlenc#sha256"/>
      <DigestValue>7gRrCjRdVZgHeCFQgjrvFTDsyczkPP/Q4SC3a34gA14=</DigestValue>
    </Reference>
    <Reference Type="http://www.w3.org/2000/09/xmldsig#Object" URI="#idValidSigLnImg">
      <DigestMethod Algorithm="http://www.w3.org/2001/04/xmlenc#sha256"/>
      <DigestValue>Z2O+uhZuRY9kFmzgaCjytYxhWslecQhD9WHEjIqD5dA=</DigestValue>
    </Reference>
    <Reference Type="http://www.w3.org/2000/09/xmldsig#Object" URI="#idInvalidSigLnImg">
      <DigestMethod Algorithm="http://www.w3.org/2001/04/xmlenc#sha256"/>
      <DigestValue>H2t+0tVJl6l2eqg+bORuiDR0Xkcvw/Dru4n4VTiF724=</DigestValue>
    </Reference>
  </SignedInfo>
  <SignatureValue>mQUXUcRl416n8Z96ehyxRBipGCKi0t+HwUYUpngnoRc4JobVDc3IOem48e3hY0mARODXyA1nQFHL
LvoHRryzHB8mleGp1+55VPhfdGqQGn9wkAbakasZFUQDkcwyfUpT2JDWZ7hH5z/BZposck/qC6B9
vhhDRAccpVljABpJ79ToD6jQtC1zwM4fBR+nI5tGqBq/McyXO+ZoufC1qaRpjg3pE1tsOmDOPxFm
RJOLzqosK/pDE4E7/Rz0EElalaqx8DaGL3/xD7g/2ySU7UiDCDq8JdssHxeNYcdvtmtGdaSd8uFz
RkgON59HstI/DfHx/aU2efGwhuI0hW72MGtZUg==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2022-11-18T20:08:38Z</mdssi:Value>
        </mdssi:SignatureTime>
      </SignatureProperty>
    </SignatureProperties>
  </Object>
  <Object Id="idOfficeObject">
    <SignatureProperties>
      <SignatureProperty Id="idOfficeV1Details" Target="#idPackageSignature">
        <SignatureInfoV1 xmlns="http://schemas.microsoft.com/office/2006/digsig">
          <SetupID>{47527209-CB82-4164-ACF0-4228FA3AB99A}</SetupID>
          <SignatureText>Lic. Elvira Ruffinelli</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2022-11-18T20:08:38Z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v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O3y/mAg6YIAsM5VAEBDhHeMdpJh/v//AEjOVQAAAAAAAAAAAEKwlJhUzFUAAAAAAAAANnaqnR5c+AA2dgAAAADcy1UAYrCUmNDOVQDwF713aocE7/7///9AzFUAIs+5dwEAAAAAADZ2AAAAAAAAAAA4zFUAQOKCAAAANnY6hZJh+AA2dgAANgFYzFUAC6O7d2CXN3YAADZ2OoWSYRkAAACIzFUATsi4dwAANnY6sJSYnMxVAHE04HQAAIR3kMxVAAAAAACYzFUAAAAAAO3y/mAAAIR3AAAAABMAFACMdpJhQEOEd7DMVQD0Trh0AACEd4x2kmHt8v5g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AA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W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YIAAAAAfqbJd6PIeqDCQFZ4JTd0Lk/HMVPSGy5uFiE4GypVJ0KnHjN9AAABF3UAAACcz+7S6ffb7fnC0t1haH0hMm8aLXIuT8ggOIwoRKslP58cK08AAAHYAQAAAMHg9P///////////+bm5k9SXjw/SzBRzTFU0y1NwSAyVzFGXwEBAgAACA8mnM/u69/SvI9jt4tgjIR9FBosDBEjMVTUMlXWMVPRKUSeDxk4AAAAAAAAAADT6ff///////+Tk5MjK0krSbkvUcsuT8YVJFoTIFIrSbgtTcEQHEcAAAAAAJzP7vT6/bTa8kRleixHhy1Nwi5PxiQtTnBwcJKSki81SRwtZAgOI2MdAAAAweD02+35gsLqZ5q6Jz1jNEJyOUZ4qamp+/v7////wdPeVnCJAQECAAAAAACv1/Ho8/ubzu6CwuqMudS3u769vb3////////////L5fZymsABAgMAAAAAAK/X8fz9/uLx+snk9uTy+vz9/v///////////////8vl9nKawAECA2kd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Dt8v5gIOmCALDOVQBAQ4R3jHaSYf7//wBIzlUAAAAAAAAAAABCsJSYVMxVAAAAAAAAADZ2qp0eXPgANnYAAAAA3MtVAGKwlJjQzlUA8Be9d2qHBO/+////QMxVACLPuXcBAAAAAAA2dgAAAAAAAAAAOMxVAEDiggAAADZ2OoWSYfgANnYAADYBWMxVAAuju3dglzd2AAA2djqFkmEZAAAAiMxVAE7IuHcAADZ2OrCUmJzMVQBxNOB0AACEd5DMVQAAAAAAmMxVAAAAAADt8v5gAACEdwAAAAATABQAjHaSYUBDhHewzFUA9E64dAAAhHeMdpJh7fL+Y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GE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7tt9xtGNFuWyFMtIXTu1df5Wcn5LGlXKDHEuVPuA1xE=</DigestValue>
    </Reference>
    <Reference Type="http://www.w3.org/2000/09/xmldsig#Object" URI="#idOfficeObject">
      <DigestMethod Algorithm="http://www.w3.org/2001/04/xmlenc#sha256"/>
      <DigestValue>xJvex2G0Jp82DJa+hXNDUPc46flQsRkyPjEZO+dvbxM=</DigestValue>
    </Reference>
    <Reference Type="http://uri.etsi.org/01903#SignedProperties" URI="#idSignedProperties">
      <Transforms>
        <Transform Algorithm="http://www.w3.org/TR/2001/REC-xml-c14n-20010315"/>
      </Transforms>
      <DigestMethod Algorithm="http://www.w3.org/2001/04/xmlenc#sha256"/>
      <DigestValue>bSZu/F2FNIBErWZK3/0ZShLZoI2clTkNRa5lBOKqizo=</DigestValue>
    </Reference>
    <Reference Type="http://www.w3.org/2000/09/xmldsig#Object" URI="#idValidSigLnImg">
      <DigestMethod Algorithm="http://www.w3.org/2001/04/xmlenc#sha256"/>
      <DigestValue>ua+85I47A/1pa3GBaYp9xhNuCWtmDSymDEtPuUtSofU=</DigestValue>
    </Reference>
    <Reference Type="http://www.w3.org/2000/09/xmldsig#Object" URI="#idInvalidSigLnImg">
      <DigestMethod Algorithm="http://www.w3.org/2001/04/xmlenc#sha256"/>
      <DigestValue>qMadJI+emIUGL4uW5jo5OFe/0EoT8aOJLfvyCgxKftc=</DigestValue>
    </Reference>
  </SignedInfo>
  <SignatureValue>MMVuu6i+L91fpaMlyTDrjp3Fj+/YgGgjxmwh4LDRlsgARVve2DS7SQYqPkqv5EEo72wXJ701sdcl
8Q6hErvdOydZV1xU2RYqhLAcL+/ArCDuSV5vw3SCZcRjZg/uR4mXDx35S2sNk5Zb/+OdJryh5+7Y
64Ws/nu+hukaSzWXXLdk9xBbGaPRQfDWbsGhCMeqTXKY97CrC7k7Xp9vNiSqlN0zry7UqnDlb1aK
3Pho54T0cDKHhM70t/p7IaFlrdT1LxmNJGO+YDDKosNKEp3wF8KChiEcs3Th2X69rU6q+STV0LGg
Do9xOBV5ANbYyGQAq9GgAIWFxA4pLVzFvYspkw==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2022-11-18T20:08:50Z</mdssi:Value>
        </mdssi:SignatureTime>
      </SignatureProperty>
    </SignatureProperties>
  </Object>
  <Object Id="idOfficeObject">
    <SignatureProperties>
      <SignatureProperty Id="idOfficeV1Details" Target="#idPackageSignature">
        <SignatureInfoV1 xmlns="http://schemas.microsoft.com/office/2006/digsig">
          <SetupID>{20E4E99D-CBDE-46B6-AC41-6BCEFE1D17A7}</SetupID>
          <SignatureText>Lic. Elvira Ruffinelli</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2022-11-18T20:08:50Z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v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O3y/mAg6YIAsM5VAEBDhHeMdpJh/v//AEjOVQAAAAAAAAAAAEKwlJhUzFUAAAAAAAAANnaqnR5c+AA2dgAAAADcy1UAYrCUmNDOVQDwF713aocE7/7///9AzFUAIs+5dwEAAAAAADZ2AAAAAAAAAAA4zFUAQOKCAAAANnY6hZJh+AA2dgAANgFYzFUAC6O7d2CXN3YAADZ2OoWSYRkAAACIzFUATsi4dwAANnY6sJSYnMxVAHE04HQAAIR3kMxVAAAAAACYzFUAAAAAAO3y/mAAAIR3AAAAABMAFACMdpJhQEOEd7DMVQD0Trh0AACEd4x2kmHt8v5g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Gk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W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YIAAAAAfqbJd6PIeqDCQFZ4JTd0Lk/HMVPSGy5uFiE4GypVJ0KnHjN9AAABF3UAAACcz+7S6ffb7fnC0t1haH0hMm8aLXIuT8ggOIwoRKslP58cK08AAAHYAQAAAMHg9P///////////+bm5k9SXjw/SzBRzTFU0y1NwSAyVzFGXwEBAgAACA8mnM/u69/SvI9jt4tgjIR9FBosDBEjMVTUMlXWMVPRKUSeDxk4AAAAAAAAAADT6ff///////+Tk5MjK0krSbkvUcsuT8YVJFoTIFIrSbgtTcEQHEcAAAAAAJzP7vT6/bTa8kRleixHhy1Nwi5PxiQtTnBwcJKSki81SRwtZAgOIwAAAAAAweD02+35gsLqZ5q6Jz1jNEJyOUZ4qamp+/v7////wdPeVnCJAQECoQAAAACv1/Ho8/ubzu6CwuqMudS3u769vb3////////////L5fZymsABAgMAAAAAAK/X8fz9/uLx+snk9uTy+vz9/v///////////////8vl9nKawAECA+o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Dt8v5gIOmCALDOVQBAQ4R3jHaSYf7//wBIzlUAAAAAAAAAAABCsJSYVMxVAAAAAAAAADZ2qp0eXPgANnYAAAAA3MtVAGKwlJjQzlUA8Be9d2qHBO/+////QMxVACLPuXcBAAAAAAA2dgAAAAAAAAAAOMxVAEDiggAAADZ2OoWSYfgANnYAADYBWMxVAAuju3dglzd2AAA2djqFkmEZAAAAiMxVAE7IuHcAADZ2OrCUmJzMVQBxNOB0AACEd5DMVQAAAAAAmMxVAAAAAADt8v5gAACEdwAAAAATABQAjHaSYUBDhHewzFUA9E64dAAAhHeMdpJh7fL+Y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GE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l3EzcIFByPcvhG7D3poyjWfzKcf+xeqXjgl3OaE7ihc=</DigestValue>
    </Reference>
    <Reference Type="http://www.w3.org/2000/09/xmldsig#Object" URI="#idOfficeObject">
      <DigestMethod Algorithm="http://www.w3.org/2001/04/xmlenc#sha256"/>
      <DigestValue>8AcWkzNtGcaY09eoiLfb+O4D587EGb8KE7OHFzmLFi0=</DigestValue>
    </Reference>
    <Reference Type="http://uri.etsi.org/01903#SignedProperties" URI="#idSignedProperties">
      <Transforms>
        <Transform Algorithm="http://www.w3.org/TR/2001/REC-xml-c14n-20010315"/>
      </Transforms>
      <DigestMethod Algorithm="http://www.w3.org/2001/04/xmlenc#sha256"/>
      <DigestValue>VbbemJI8DfSXp1LKu7NDo/0s5InE5v3nZaT/5PIJavo=</DigestValue>
    </Reference>
    <Reference Type="http://www.w3.org/2000/09/xmldsig#Object" URI="#idValidSigLnImg">
      <DigestMethod Algorithm="http://www.w3.org/2001/04/xmlenc#sha256"/>
      <DigestValue>Z2O+uhZuRY9kFmzgaCjytYxhWslecQhD9WHEjIqD5dA=</DigestValue>
    </Reference>
    <Reference Type="http://www.w3.org/2000/09/xmldsig#Object" URI="#idInvalidSigLnImg">
      <DigestMethod Algorithm="http://www.w3.org/2001/04/xmlenc#sha256"/>
      <DigestValue>SP+l5ktL8VVTBatqWWYKHIOBZ1yWBqS2ZTzlimsz2xI=</DigestValue>
    </Reference>
  </SignedInfo>
  <SignatureValue>gZlYM9KhGuAPsW3yMYuqjhoYeN0SXvK1hggsR67dFhPhXL8Defq/GW9XsLvBfupnVP1ftB0OtNu9
ZWghv48P/nShI57UsuBhGrKtiaYjOn6TUh/yAOkkv9DU6LjKVh9eMH/4aZZhsWc3ZZncFouRJF4f
ddiA4az9/lX78VuJjktqaFsZKuN4kAdg2FsmCVfroIVtKah/g/2SVyArVlQYyTDyIpCySZl7wl71
tOxXRyOItKMbehSlR6K5TIoM8TV32NEStH/Kt3FabeNb4pUZ97evT9pYhE5vMT7qeCFouCTJqEbx
ACHsjjHJkuAGtEUPi0CSDkJ0mwZfKixlxvlqwg==</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2022-11-18T20:09:00Z</mdssi:Value>
        </mdssi:SignatureTime>
      </SignatureProperty>
    </SignatureProperties>
  </Object>
  <Object Id="idOfficeObject">
    <SignatureProperties>
      <SignatureProperty Id="idOfficeV1Details" Target="#idPackageSignature">
        <SignatureInfoV1 xmlns="http://schemas.microsoft.com/office/2006/digsig">
          <SetupID>{7AFED73A-7AD3-4037-8A2B-DECF644E34E4}</SetupID>
          <SignatureText>Lic. Elvira Ruffinelli</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2022-11-18T20:09:00Z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v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O3y/mAg6YIAsM5VAEBDhHeMdpJh/v//AEjOVQAAAAAAAAAAAEKwlJhUzFUAAAAAAAAANnaqnR5c+AA2dgAAAADcy1UAYrCUmNDOVQDwF713aocE7/7///9AzFUAIs+5dwEAAAAAADZ2AAAAAAAAAAA4zFUAQOKCAAAANnY6hZJh+AA2dgAANgFYzFUAC6O7d2CXN3YAADZ2OoWSYRkAAACIzFUATsi4dwAANnY6sJSYnMxVAHE04HQAAIR3kMxVAAAAAACYzFUAAAAAAO3y/mAAAIR3AAAAABMAFACMdpJhQEOEd7DMVQD0Trh0AACEd4x2kmHt8v5g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AA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W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Dt8v5gIOmCALDOVQBAQ4R3jHaSYf7//wBIzlUAAAAAAAAAAABCsJSYVMxVAAAAAAAAADZ2qp0eXPgANnYAAAAA3MtVAGKwlJjQzlUA8Be9d2qHBO/+////QMxVACLPuXcBAAAAAAA2dgAAAAAAAAAAOMxVAEDiggAAADZ2OoWSYfgANnYAADYBWMxVAAuju3dglzd2AAA2djqFkmEZAAAAiMxVAE7IuHcAADZ2OrCUmJzMVQBxNOB0AACEd5DMVQAAAAAAmMxVAAAAAADt8v5gAACEdwAAAAATABQAjHaSYUBDhHewzFUA9E64dAAAhHeMdpJh7fL+Y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GE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BH/fdLIED4nn89d9T2kt909nDVBkjGkx3J6N6CNY+8g=</DigestValue>
    </Reference>
    <Reference Type="http://www.w3.org/2000/09/xmldsig#Object" URI="#idOfficeObject">
      <DigestMethod Algorithm="http://www.w3.org/2001/04/xmlenc#sha256"/>
      <DigestValue>vMOH5nmv2eb12SwaPWPUqq3nkIy6Nbi4tyx5HFhjW5M=</DigestValue>
    </Reference>
    <Reference Type="http://uri.etsi.org/01903#SignedProperties" URI="#idSignedProperties">
      <Transforms>
        <Transform Algorithm="http://www.w3.org/TR/2001/REC-xml-c14n-20010315"/>
      </Transforms>
      <DigestMethod Algorithm="http://www.w3.org/2001/04/xmlenc#sha256"/>
      <DigestValue>lhcQbUP44ysyRsFne+lEhtUYoZNW7ep9bdzVEE1CkSk=</DigestValue>
    </Reference>
    <Reference Type="http://www.w3.org/2000/09/xmldsig#Object" URI="#idValidSigLnImg">
      <DigestMethod Algorithm="http://www.w3.org/2001/04/xmlenc#sha256"/>
      <DigestValue>Z2O+uhZuRY9kFmzgaCjytYxhWslecQhD9WHEjIqD5dA=</DigestValue>
    </Reference>
    <Reference Type="http://www.w3.org/2000/09/xmldsig#Object" URI="#idInvalidSigLnImg">
      <DigestMethod Algorithm="http://www.w3.org/2001/04/xmlenc#sha256"/>
      <DigestValue>i6C3QH8D3j6Od/3sfa4DEtH7g2fXvWjrnC4LHuEZo3k=</DigestValue>
    </Reference>
  </SignedInfo>
  <SignatureValue>cSr8d4HCFs9FlcFjKCUwoyuwem7n25qq2SKNVLow4DkNVeD7beg3WDlVmOJFuMBZI9kiuntKQxij
k1EodXBQHAO088A8GWBWo5IYWQnfYhMVJIO5691Q/9AymSxO4mNMjcJrOT/Ygl2N6tjGmYR8AWb+
RXeqhJLmzJi+PHMu9FADZnPxG4qRnsA7yNMMH10oWey3++u3RLbl0oap6n3JaLHfTkQg3b3d2eYl
mkmwTTOfwCIcbliFQ25ciWoljMSqoKGXAEYAI3TfPvT83KbmvZvVMLhYYZ04P/BWt5poFoKyRxvP
xwuv68JEVwucxQ4J16O9ja3lOvhcr8UYU+xw0A==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2022-11-18T20:09:14Z</mdssi:Value>
        </mdssi:SignatureTime>
      </SignatureProperty>
    </SignatureProperties>
  </Object>
  <Object Id="idOfficeObject">
    <SignatureProperties>
      <SignatureProperty Id="idOfficeV1Details" Target="#idPackageSignature">
        <SignatureInfoV1 xmlns="http://schemas.microsoft.com/office/2006/digsig">
          <SetupID>{7B8CD4AE-9E1A-4D15-854B-3C73C85A8F83}</SetupID>
          <SignatureText>Lic. Elvira Ruffinelli</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2022-11-18T20:09:14Z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v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O3y/mAg6YIAsM5VAEBDhHeMdpJh/v//AEjOVQAAAAAAAAAAAEKwlJhUzFUAAAAAAAAANnaqnR5c+AA2dgAAAADcy1UAYrCUmNDOVQDwF713aocE7/7///9AzFUAIs+5dwEAAAAAADZ2AAAAAAAAAAA4zFUAQOKCAAAANnY6hZJh+AA2dgAANgFYzFUAC6O7d2CXN3YAADZ2OoWSYRkAAACIzFUATsi4dwAANnY6sJSYnMxVAHE04HQAAIR3kMxVAAAAAACYzFUAAAAAAO3y/mAAAIR3AAAAABMAFACMdpJhQEOEd7DMVQD0Trh0AACEd4x2kmHt8v5g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AA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W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ZWQAAACcz+7S6ffb7fnC0t1haH0hMm8aLXIuT8ggOIwoRKslP58cK08AAAEAAAAAAMHg9P///////////+bm5k9SXjw/SzBRzTFU0y1NwSAyVzFGXwEBAgAACA8mnM/u69/SvI9jt4tgjIR9FBosDBEjMVTUMlXWMVPRKUSeDxk4AAAAAAAAAADT6ff///////+Tk5MjK0krSbkvUcsuT8YVJFoTIFIrSbgtTcEQHEcAAAAAAJzP7vT6/bTa8kRleixHhy1Nwi5PxiQtTnBwcJKSki81SRwtZAgOI1UAAAAAweD02+35gsLqZ5q6Jz1jNEJyOUZ4qamp+/v7////wdPeVnCJAQECaGQAAACv1/Ho8/ubzu6CwuqMudS3u769vb3////////////L5fZymsABAgNlZAAAAK/X8fz9/uLx+snk9uTy+vz9/v///////////////8vl9nKawAECA+o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Dt8v5gIOmCALDOVQBAQ4R3jHaSYf7//wBIzlUAAAAAAAAAAABCsJSYVMxVAAAAAAAAADZ2qp0eXPgANnYAAAAA3MtVAGKwlJjQzlUA8Be9d2qHBO/+////QMxVACLPuXcBAAAAAAA2dgAAAAAAAAAAOMxVAEDiggAAADZ2OoWSYfgANnYAADYBWMxVAAuju3dglzd2AAA2djqFkmEZAAAAiMxVAE7IuHcAADZ2OrCUmJzMVQBxNOB0AACEd5DMVQAAAAAAmMxVAAAAAADt8v5gAACEdwAAAAATABQAjHaSYUBDhHewzFUA9E64dAAAhHeMdpJh7fL+YGR2AAgAAAAAJQAAAAwAAAABAAAAGAAAAAwAAAD/AAAAEgAAAAwAAAABAAAAHgAAABgAAAAiAAAABAAAAHIAAAARAAAAJQAAAAwAAAABAAAAVAAAAKgAAAAjAAAABAAAAHAAAAAQAAAAAQAAANF2yUGrCslBIwAAAAQAAAAPAAAATAAAAAAAAAAAAAAAAAAAAP//////////bAAAAEYAaQByAG0AYQAgAG4AbwAgAHYA4QBsAGkAZABhAHQ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Bv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GE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n7uR0ASLuNQwKcAI+YenBHToV/2QnKifkjc17ASLUT4=</DigestValue>
    </Reference>
    <Reference Type="http://www.w3.org/2000/09/xmldsig#Object" URI="#idOfficeObject">
      <DigestMethod Algorithm="http://www.w3.org/2001/04/xmlenc#sha256"/>
      <DigestValue>xFovWRB6li3Bh5WSYj2vo4t83QGZs/SqZLPqtOzeqVg=</DigestValue>
    </Reference>
    <Reference Type="http://uri.etsi.org/01903#SignedProperties" URI="#idSignedProperties">
      <Transforms>
        <Transform Algorithm="http://www.w3.org/TR/2001/REC-xml-c14n-20010315"/>
      </Transforms>
      <DigestMethod Algorithm="http://www.w3.org/2001/04/xmlenc#sha256"/>
      <DigestValue>O3gViXFybylnQOBFbb/q4IFhUh0TM75M4o0lz5mJ6wg=</DigestValue>
    </Reference>
    <Reference Type="http://www.w3.org/2000/09/xmldsig#Object" URI="#idValidSigLnImg">
      <DigestMethod Algorithm="http://www.w3.org/2001/04/xmlenc#sha256"/>
      <DigestValue>Z2O+uhZuRY9kFmzgaCjytYxhWslecQhD9WHEjIqD5dA=</DigestValue>
    </Reference>
    <Reference Type="http://www.w3.org/2000/09/xmldsig#Object" URI="#idInvalidSigLnImg">
      <DigestMethod Algorithm="http://www.w3.org/2001/04/xmlenc#sha256"/>
      <DigestValue>hngif/os1jSLutwtThJ949fXZ1CtPmaRbZjIHI2lp3c=</DigestValue>
    </Reference>
  </SignedInfo>
  <SignatureValue>UMhiB8rGmoB68BqPgPWmrsrklbhf8b3fGa97uvJbWCgZ3Pux5SC8Euf3Y5X+mwsIF9neF9aQ1DrZ
3g4daFwCoaJA7BdRBn+JD+KNbzJdtAhC9PFobB0W7mAHgyrtmeA+LaXXMPZ/y2GKMvdliiMqJ2X3
tJjAHuo4bGY+EfZuWZZzUbd/kfjz3BuvsPj9Up3DQ+qo7FcDs+GktRNwGYROox5OUsqm6Yazy4az
eiHtwbinBqLYXEmNQLTE5VSIlpk/79vdeUzPUwwMWrswJMo9vhZnRJF7LCTIG+4aB6zgcC2IhJrK
gd3UXUXU6zaKaXnSZRaWIsBukyg2UVEH7s2UpQ==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2022-11-18T20:09:34Z</mdssi:Value>
        </mdssi:SignatureTime>
      </SignatureProperty>
    </SignatureProperties>
  </Object>
  <Object Id="idOfficeObject">
    <SignatureProperties>
      <SignatureProperty Id="idOfficeV1Details" Target="#idPackageSignature">
        <SignatureInfoV1 xmlns="http://schemas.microsoft.com/office/2006/digsig">
          <SetupID>{7F4B2D67-E12A-4308-9F76-8B95601DEF79}</SetupID>
          <SignatureText>Lic. Elvira Ruffinelli</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2022-11-18T20:09:34Z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v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O3y/mAg6YIAsM5VAEBDhHeMdpJh/v//AEjOVQAAAAAAAAAAAEKwlJhUzFUAAAAAAAAANnaqnR5c+AA2dgAAAADcy1UAYrCUmNDOVQDwF713aocE7/7///9AzFUAIs+5dwEAAAAAADZ2AAAAAAAAAAA4zFUAQOKCAAAANnY6hZJh+AA2dgAANgFYzFUAC6O7d2CXN3YAADZ2OoWSYRkAAACIzFUATsi4dwAANnY6sJSYnMxVAHE04HQAAIR3kMxVAAAAAACYzFUAAAAAAO3y/mAAAIR3AAAAABMAFACMdpJhQEOEd7DMVQD0Trh0AACEd4x2kmHt8v5g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AA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W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Dt8v5gIOmCALDOVQBAQ4R3jHaSYf7//wBIzlUAAAAAAAAAAABCsJSYVMxVAAAAAAAAADZ2qp0eXPgANnYAAAAA3MtVAGKwlJjQzlUA8Be9d2qHBO/+////QMxVACLPuXcBAAAAAAA2dgAAAAAAAAAAOMxVAEDiggAAADZ2OoWSYfgANnYAADYBWMxVAAuju3dglzd2AAA2djqFkmEZAAAAiMxVAE7IuHcAADZ2OrCUmJzMVQBxNOB0AACEd5DMVQAAAAAAmMxVAAAAAADt8v5gAACEdwAAAAATABQAjHaSYUBDhHewzFUA9E64dAAAhHeMdpJh7fL+YGR2AAgAAAAAJQAAAAwAAAABAAAAGAAAAAwAAAD/AAAAEgAAAAwAAAABAAAAHgAAABgAAAAiAAAABAAAAHIAAAARAAAAJQAAAAwAAAABAAAAVAAAAKgAAAAjAAAABAAAAHAAAAAQAAAAAQAAANF2yUGrCslBIwAAAAQAAAAPAAAATAAAAAAAAAAAAAAAAAAAAP//////////bAAAAEYAaQByAG0AYQAgAG4AbwAgAHYA4QBsAGkAZABhAHQ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Bv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GE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4u6D2V3M/fpUXKZkzRrN55lHwUOjXu+2BnMedC38c/g=</DigestValue>
    </Reference>
    <Reference Type="http://www.w3.org/2000/09/xmldsig#Object" URI="#idOfficeObject">
      <DigestMethod Algorithm="http://www.w3.org/2001/04/xmlenc#sha256"/>
      <DigestValue>EKMid4ItI/gtPfn3sISxr+UAXe7YBwmHLtUneRHAYo4=</DigestValue>
    </Reference>
    <Reference Type="http://uri.etsi.org/01903#SignedProperties" URI="#idSignedProperties">
      <Transforms>
        <Transform Algorithm="http://www.w3.org/TR/2001/REC-xml-c14n-20010315"/>
      </Transforms>
      <DigestMethod Algorithm="http://www.w3.org/2001/04/xmlenc#sha256"/>
      <DigestValue>VqyX/hiL2hTlZcco63Ig0kPbu/kHa9uf6+KCADb3WuA=</DigestValue>
    </Reference>
    <Reference Type="http://www.w3.org/2000/09/xmldsig#Object" URI="#idValidSigLnImg">
      <DigestMethod Algorithm="http://www.w3.org/2001/04/xmlenc#sha256"/>
      <DigestValue>sbe/W9C1sYt4Iw07duOdDeAfk+Y0NTt5WXOWK+LWf44=</DigestValue>
    </Reference>
    <Reference Type="http://www.w3.org/2000/09/xmldsig#Object" URI="#idInvalidSigLnImg">
      <DigestMethod Algorithm="http://www.w3.org/2001/04/xmlenc#sha256"/>
      <DigestValue>4V35NHAkgOSKnMuyBL8fSQtX8gpYpwEj9acoC8spC8A=</DigestValue>
    </Reference>
  </SignedInfo>
  <SignatureValue>vLeG1htIiEFXPAiK3jPj21cUF8OFdHjntrg/m91hWATEk+pTIFYA1pdpgwh7vFisZuuTuj1atV1D
OVcuqc79Ku+Lo+dqZXijgM9vLproXpCs2V7qQ1OpfxUsoqiZgXxoSXYK3pqejPOGFKVpEZM2AJ69
n0fi/EJ5JDXgaTnojU+CUbtpooLDdQ/8Zdo1NY99R232N6Y4YxTwhD/vnBEkCrTJkoU5l3CkleG2
YoS0lmb8iz+fcfWSGMuFwuB3Cnv1EItWtiHp9eEFGjGaskzlT+UtzKSbiOPw3+DukbUTU+87JzZr
tJbb1WRHkAJKdsZ4PbQB12yrTk1LUYSRSZkO2w==</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2022-11-18T15:54:17Z</mdssi:Value>
        </mdssi:SignatureTime>
      </SignatureProperty>
    </SignatureProperties>
  </Object>
  <Object Id="idOfficeObject">
    <SignatureProperties>
      <SignatureProperty Id="idOfficeV1Details" Target="#idPackageSignature">
        <SignatureInfoV1 xmlns="http://schemas.microsoft.com/office/2006/digsig">
          <SetupID>{33A84863-CF36-45B9-A886-5E46C817D93D}</SetupID>
          <SignatureText>Dr. Christian Borja Terán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2022-11-18T15:54:17Z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a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AAAAAASAAAADAAAAAEAAAAeAAAAGAAAAL0AAAAEAAAA9wAAABEAAAAlAAAADAAAAAEAAABUAAAAiAAAAL4AAAAEAAAA9QAAABAAAAABAAAA/B3wQVWV70G+AAAABAAAAAoAAABMAAAAAAAAAAAAAAAAAAAA//////////9gAAAAMQA4AC8AMQAx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NxiX3cWAAAAuE3BAwAAAAB4mboDeJm6A2J2G2AAAAAATMeTAyAAAAAAAAAAAAAAAAAAAAAAAAAAKJe6AwAAAAAAAAAAAAAAAAAAAAAAAAAAAAAAAAAAAAAAAAAAAAAAAAAAAAAAAAAAAAAAAAAAAAAAAAAAAAAAAO4UYncAANWCCMiTA8jSW3d4mboD7fKHXwAAAADY01t3//8AAAAAAAC71Ft3u9RbdzjIkwM8yJMDYnYbYAAAAAAAAAAAAAAAAAcAAAAAAAAA0bdedgkAAAAHAAAAcMiTA3DIkwMAAgAA/P///wEAAAAAAAAAAAAAAAAAAAAAAAAA8MQW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CcA8wBnAMAAAAAIAAAAIQenAMAAAAAAAC6A4AenAOIvvs+aMSTA65eW3dMyZMDrl5bdwAAAAAAAAAAIAAAANjMLF+ExJMDuLUpYAAAugMAAAAAIAAAAChX2yOQPN0tmMSTA5Jzx14gAAAAAQAAAA8AAAAQyZMDZyzCXgAAyF5jgJx92MwsXyhX2yMAAAAA2MSTAw2E0F4oV9sjAQAAANjMLF+UXjZf8KktJUzJkwMAAAAAiL77Poi++z4AAAAAAAAAANG3XnYAAAAABgAAAAzGkwMMxpMDAAIAAPz///8BAAAAAAAAAAAAAAAAAAAAAAAAAAAAAAAAAAAA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XAAAARwAAACkAAAAzAAAAr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QS9tAAAAACkxJMDqqwTXQEAAABcxZMDIA0AhAAAAADyoh26sMSTA3/xkF8ACOoFGAioP8+NnH0CAAAAcMaTA+3e6l7/////fMaTAzFczl4Pj5x9LQAAAEjLkwP+V85eAAjqBQAAAAAAAAAAAAAAQJjaez8AAABCAd7qXtALJy0BAAAA3MaTAyAAAADQNL8UAAAAANjGkwMAAAAAAAAAADTMLAAIAAAABwAAAAAAAAAAAAAA0bdedpjaAAAJAAAATMaTA0zGkwMAAgAA/P///wEAAAAAAAAAAAAAAAAAAAAAAAAAAAAAAAAAAABkdgAIAAAAACUAAAAMAAAABAAAABgAAAAMAAAAAAAAABIAAAAMAAAAAQAAAB4AAAAYAAAAKQAAADMAAADYAAAASAAAACUAAAAMAAAABAAAAFQAAADoAAAAKgAAADMAAADWAAAARwAAAAEAAAD8HfBBVZXvQSoAAAAzAAAAGgAAAEwAAAAAAAAAAAAAAAAAAAD//////////4AAAABEAHIALgAgAEMAaAByAGkAcwB0AGkAYQBuACAAQgBvAHIAagBhACAAVABlAHIA4QBuACAACwAAAAYAAAADAAAABAAAAAoAAAAJAAAABgAAAAQAAAAHAAAABQAAAAQAAAAIAAAACQAAAAQAAAAJAAAACQAAAAYAAAAEAAAACAAAAAQAAAAIAAAACAAAAAYAAAAIAAAACQAAAAQAAABLAAAAQAAAADAAAAAFAAAAIAAAAAEAAAABAAAAEAAAAAAAAAAAAAAAIwEAAIAAAAAAAAAAAAAAACMBAACAAAAAJQAAAAwAAAACAAAAJwAAABgAAAAFAAAAAAAAAP///wAAAAAAJQAAAAwAAAAFAAAATAAAAGQAAAAAAAAAUAAAACI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iQAAAFwAAAABAAAA/B3wQVWV70EKAAAAUAAAABoAAABMAAAAAAAAAAAAAAAAAAAA//////////+AAAAARAByAC4AIABDAGgAcgBpAHMAdABpAGEAbgAgAEIAbwByAGoAYQAgAFQAZQByAOEAbgAgAAgAAAAEAAAAAwAAAAMAAAAHAAAABwAAAAQAAAADAAAABQAAAAQAAAADAAAABgAAAAcAAAADAAAABgAAAAcAAAAEAAAAAwAAAAYAAAADAAAABgAAAAYAAAAEAAAABgAAAAcAAAAD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AA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1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3GJfdxYAAAC4TcEDAAAAAHiZugN4mboDYnYbYAAAAABMx5MDIAAAAAAAAAAAAAAAAAAAAAAAAAAol7oDAAAAAAAAAAAAAAAAAAAAAAAAAAAAAAAAAAAAAAAAAAAAAAAAAAAAAAAAAAAAAAAAAAAAAAAAAAAAAAAA7hRidwAA1YIIyJMDyNJbd3iZugPt8odfAAAAANjTW3f//wAAAAAAALvUW3e71Ft3OMiTAzzIkwNidhtgAAAAAAAAAAAAAAAABwAAAAAAAADRt152CQAAAAcAAABwyJMDcMiTAwACAAD8////AQAAAAAAAAAAAAAAAAAAAAAAAADwxBZ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wDzAGcAwAAAAAgAAAAhB6cAwAAAAAAALoDgB6cA4i++z5oxJMDrl5bd0zJkwOuXlt3AAAAAAAAAAAgAAAA2MwsX4TEkwO4tSlgAAC6AwAAAAAgAAAAKFfbI5A83S2YxJMDknPHXiAAAAABAAAADwAAABDJkwNnLMJeAADIXmOAnH3YzCxfKFfbIwAAAADYxJMDDYTQXihX2yMBAAAA2MwsX5ReNl/wqS0lTMmTAwAAAACIvvs+iL77PgAAAAAAAAAA0bdedgAAAAAGAAAADMaTAwzGkwMAAgAA/P///wEAAAAAAAAAAAAAAAAAAAAAAAAAAAAAAA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c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BxBL20AAAAAKTEkwOqrBNdAQAAAFzFkwMgDQCEAAAAAPKiHbqwxJMDf/GQXwAI6gUYCKg/z42cfQIAAABwxpMD7d7qXv////98xpMDMVzOXg+PnH0tAAAASMuTA/5Xzl4ACOoFAAAAAAAAAAAAAABAmNp7PwAAAEIB3upe0AsnLQEAAADcxpMDIAAAANA0vxQAAAAA2MaTAwAAAAAAAAAANMwsAAgAAAAHAAAAAAAAAAAAAADRt152mNoAAAkAAABMxpMDTMaTAwACAAD8////AQAAAAAAAAAAAAAAAAAAAAAAAAAAAAAAAAAAAGR2AAgAAAAAJQAAAAwAAAAEAAAAGAAAAAwAAAAAAAAAEgAAAAwAAAABAAAAHgAAABgAAAApAAAAMwAAANgAAABIAAAAJQAAAAwAAAAEAAAAVAAAAOgAAAAqAAAAMwAAANYAAABHAAAAAQAAAPwd8EFVle9BKgAAADMAAAAaAAAATAAAAAAAAAAAAAAAAAAAAP//////////gAAAAEQAcgAuACAAQwBoAHIAaQBzAHQAaQBhAG4AIABCAG8AcgBqAGEAIABUAGUAcgDhAG4AIAALAAAABgAAAAMAAAAEAAAACgAAAAkAAAAGAAAABAAAAAcAAAAFAAAABAAAAAgAAAAJAAAABAAAAAkAAAAJAAAABgAAAAQAAAAIAAAABAAAAAgAAAAIAAAABgAAAAgAAAAJAAAAB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JAAAAXAAAAAEAAAD8HfBBVZXvQQoAAABQAAAAGgAAAEwAAAAAAAAAAAAAAAAAAAD//////////4AAAABEAHIALgAgAEMAaAByAGkAcwB0AGkAYQBuACAAQgBvAHIAagBhACAAVABlAHIA4QBuACAACAAAAAQAAAAD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YQ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3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qf4wA/5Dp5Vchsv4C+nfU9Udw2vEmkpj9hE3cNOsoIE=</DigestValue>
    </Reference>
    <Reference Type="http://www.w3.org/2000/09/xmldsig#Object" URI="#idOfficeObject">
      <DigestMethod Algorithm="http://www.w3.org/2001/04/xmlenc#sha256"/>
      <DigestValue>7HL+hYZB8uayFO0pl1LHySS0RA61Itx94xTbPVxpTJQ=</DigestValue>
    </Reference>
    <Reference Type="http://uri.etsi.org/01903#SignedProperties" URI="#idSignedProperties">
      <Transforms>
        <Transform Algorithm="http://www.w3.org/TR/2001/REC-xml-c14n-20010315"/>
      </Transforms>
      <DigestMethod Algorithm="http://www.w3.org/2001/04/xmlenc#sha256"/>
      <DigestValue>SIdZNmThHaIKiIpJslwXFfYjaf2NK9U5d6fKfNIZ6+A=</DigestValue>
    </Reference>
    <Reference Type="http://www.w3.org/2000/09/xmldsig#Object" URI="#idValidSigLnImg">
      <DigestMethod Algorithm="http://www.w3.org/2001/04/xmlenc#sha256"/>
      <DigestValue>Z2O+uhZuRY9kFmzgaCjytYxhWslecQhD9WHEjIqD5dA=</DigestValue>
    </Reference>
    <Reference Type="http://www.w3.org/2000/09/xmldsig#Object" URI="#idInvalidSigLnImg">
      <DigestMethod Algorithm="http://www.w3.org/2001/04/xmlenc#sha256"/>
      <DigestValue>SP+l5ktL8VVTBatqWWYKHIOBZ1yWBqS2ZTzlimsz2xI=</DigestValue>
    </Reference>
  </SignedInfo>
  <SignatureValue>lrg0kHHjS0qvjgBPCE9er3F0ctGr/ERjk9RdwOhNM+smkIcFNqS3GwMITSvlG0h2iTatmKm08pjL
TmHrXeu1XLnJeqZJxyvtgbb9sjM3N1mfWBqIbtLZOs4RJPKP18ZPetRPJlzMJYtrPSq7DYmRt38V
vKyLkrR58d2gmscx0w/somRv1uwh+PPO9xPCyWH61MS6/UHgNZ4bWa0AICK9eYY6FTIDYu4EjBls
gNlDaS+28lVlfHDowOOHyywkTsFl6VM8/R765cn3LijsdgpQm71CCWOLiiRSMfPJ+vqY/rVrvbqe
7POIqfcLKzlFYyacgZ9NoUXPoPrlFAVC1nLfVw==</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2022-11-18T20:09:49Z</mdssi:Value>
        </mdssi:SignatureTime>
      </SignatureProperty>
    </SignatureProperties>
  </Object>
  <Object Id="idOfficeObject">
    <SignatureProperties>
      <SignatureProperty Id="idOfficeV1Details" Target="#idPackageSignature">
        <SignatureInfoV1 xmlns="http://schemas.microsoft.com/office/2006/digsig">
          <SetupID>{786F4791-0E5D-4709-A730-034C0D7E0254}</SetupID>
          <SignatureText>Lic. Elvira Ruffinelli</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2022-11-18T20:09:49Z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v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O3y/mAg6YIAsM5VAEBDhHeMdpJh/v//AEjOVQAAAAAAAAAAAEKwlJhUzFUAAAAAAAAANnaqnR5c+AA2dgAAAADcy1UAYrCUmNDOVQDwF713aocE7/7///9AzFUAIs+5dwEAAAAAADZ2AAAAAAAAAAA4zFUAQOKCAAAANnY6hZJh+AA2dgAANgFYzFUAC6O7d2CXN3YAADZ2OoWSYRkAAACIzFUATsi4dwAANnY6sJSYnMxVAHE04HQAAIR3kMxVAAAAAACYzFUAAAAAAO3y/mAAAIR3AAAAABMAFACMdpJhQEOEd7DMVQD0Trh0AACEd4x2kmHt8v5g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AA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W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Dt8v5gIOmCALDOVQBAQ4R3jHaSYf7//wBIzlUAAAAAAAAAAABCsJSYVMxVAAAAAAAAADZ2qp0eXPgANnYAAAAA3MtVAGKwlJjQzlUA8Be9d2qHBO/+////QMxVACLPuXcBAAAAAAA2dgAAAAAAAAAAOMxVAEDiggAAADZ2OoWSYfgANnYAADYBWMxVAAuju3dglzd2AAA2djqFkmEZAAAAiMxVAE7IuHcAADZ2OrCUmJzMVQBxNOB0AACEd5DMVQAAAAAAmMxVAAAAAADt8v5gAACEdwAAAAATABQAjHaSYUBDhHewzFUA9E64dAAAhHeMdpJh7fL+Y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GE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3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qVvjKRHcqLav+3wo+Yn/9kV+nTB9MIZ68U5XRs1EFNM=</DigestValue>
    </Reference>
    <Reference Type="http://www.w3.org/2000/09/xmldsig#Object" URI="#idOfficeObject">
      <DigestMethod Algorithm="http://www.w3.org/2001/04/xmlenc#sha256"/>
      <DigestValue>B8nBRajbFkCsZRrZIzwGpNvdnSugMDYmjLHYvcWJ+mM=</DigestValue>
    </Reference>
    <Reference Type="http://uri.etsi.org/01903#SignedProperties" URI="#idSignedProperties">
      <Transforms>
        <Transform Algorithm="http://www.w3.org/TR/2001/REC-xml-c14n-20010315"/>
      </Transforms>
      <DigestMethod Algorithm="http://www.w3.org/2001/04/xmlenc#sha256"/>
      <DigestValue>gfXjk+NdhVEs0ISM/brBNWv/M0kqwbd+NkLozKQ4Xn4=</DigestValue>
    </Reference>
    <Reference Type="http://www.w3.org/2000/09/xmldsig#Object" URI="#idValidSigLnImg">
      <DigestMethod Algorithm="http://www.w3.org/2001/04/xmlenc#sha256"/>
      <DigestValue>Z2O+uhZuRY9kFmzgaCjytYxhWslecQhD9WHEjIqD5dA=</DigestValue>
    </Reference>
    <Reference Type="http://www.w3.org/2000/09/xmldsig#Object" URI="#idInvalidSigLnImg">
      <DigestMethod Algorithm="http://www.w3.org/2001/04/xmlenc#sha256"/>
      <DigestValue>QU4IHEikPOBFPu4OsDYm7Ybc2Ct4ZDFMDcc/t8qM8dw=</DigestValue>
    </Reference>
  </SignedInfo>
  <SignatureValue>VAleqFkwEzmeNxw2UQp2sJg/UJaS1cL95+li+1XmAucaVRdP+p1PbFnucmKbW8A79sdGveLZUPOf
QjS+gnSr5QzqiLQCsDHW+VTkM03F6uPcU0BUTgsxupL2XdbY+t1ViRjPRRf41LSrnXQ0vVdaySJF
6OkOmqRzqNlfNSHQJxUKITOzN7VzWj9jc4K7ZnKHOeAGDM8i1aHNk8eCmXwAvTU33ARoB3sf/o/e
h3r8J33y3043sDcvJq0HoJQDTfIwuIF5ZSyd3oAt0QC8su1PhdpfIe5uuu+vJPEoZu4wkHVXURfT
o8StpNY2gY3pjHFp/gW3D2DK8a/3zXf5Z4lS5A==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2022-11-18T20:10:18Z</mdssi:Value>
        </mdssi:SignatureTime>
      </SignatureProperty>
    </SignatureProperties>
  </Object>
  <Object Id="idOfficeObject">
    <SignatureProperties>
      <SignatureProperty Id="idOfficeV1Details" Target="#idPackageSignature">
        <SignatureInfoV1 xmlns="http://schemas.microsoft.com/office/2006/digsig">
          <SetupID>{03B098D6-7B93-443B-8E4C-6ADD5E443CDF}</SetupID>
          <SignatureText>Lic. Elvira Ruffinelli</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2022-11-18T20:10:18Z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v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O3y/mAg6YIAsM5VAEBDhHeMdpJh/v//AEjOVQAAAAAAAAAAAEKwlJhUzFUAAAAAAAAANnaqnR5c+AA2dgAAAADcy1UAYrCUmNDOVQDwF713aocE7/7///9AzFUAIs+5dwEAAAAAADZ2AAAAAAAAAAA4zFUAQOKCAAAANnY6hZJh+AA2dgAANgFYzFUAC6O7d2CXN3YAADZ2OoWSYRkAAACIzFUATsi4dwAANnY6sJSYnMxVAHE04HQAAIR3kMxVAAAAAACYzFUAAAAAAO3y/mAAAIR3AAAAABMAFACMdpJhQEOEd7DMVQD0Trh0AACEd4x2kmHt8v5g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AA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W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p0AAAAAAcKDQcKDQcJDQ4WMShFrjFU1TJV1gECBAIDBAECBQoRKyZBowsTMWUAAAAAfqbJd6PIeqDCQFZ4JTd0Lk/HMVPSGy5uFiE4GypVJ0KnHjN9AAABXAAAAACcz+7S6ffb7fnC0t1haH0hMm8aLXIuT8ggOIwoRKslP58cK08AAAEw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Dt8v5gIOmCALDOVQBAQ4R3jHaSYf7//wBIzlUAAAAAAAAAAABCsJSYVMxVAAAAAAAAADZ2qp0eXPgANnYAAAAA3MtVAGKwlJjQzlUA8Be9d2qHBO/+////QMxVACLPuXcBAAAAAAA2dgAAAAAAAAAAOMxVAEDiggAAADZ2OoWSYfgANnYAADYBWMxVAAuju3dglzd2AAA2djqFkmEZAAAAiMxVAE7IuHcAADZ2OrCUmJzMVQBxNOB0AACEd5DMVQAAAAAAmMxVAAAAAADt8v5gAACEdwAAAAATABQAjHaSYUBDhHewzFUA9E64dAAAhHeMdpJh7fL+YGR2AAgAAAAAJQAAAAwAAAABAAAAGAAAAAwAAAD/AAAAEgAAAAwAAAABAAAAHgAAABgAAAAiAAAABAAAAHIAAAARAAAAJQAAAAwAAAABAAAAVAAAAKgAAAAjAAAABAAAAHAAAAAQAAAAAQAAANF2yUGrCsl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GE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3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Qfl0w8AQBvWQcKsP70Rzb5Ekn78yU1VPj4B4/vDsZ/U=</DigestValue>
    </Reference>
    <Reference Type="http://www.w3.org/2000/09/xmldsig#Object" URI="#idOfficeObject">
      <DigestMethod Algorithm="http://www.w3.org/2001/04/xmlenc#sha256"/>
      <DigestValue>5WLbEYcApq/jk3np659zSJ+Y6ffrxO5c03Fs2u4cTI0=</DigestValue>
    </Reference>
    <Reference Type="http://uri.etsi.org/01903#SignedProperties" URI="#idSignedProperties">
      <Transforms>
        <Transform Algorithm="http://www.w3.org/TR/2001/REC-xml-c14n-20010315"/>
      </Transforms>
      <DigestMethod Algorithm="http://www.w3.org/2001/04/xmlenc#sha256"/>
      <DigestValue>c7Vc6chFE6Xgp7N7FxxuY0LTmuKQrBMbxBJPdFtwgj8=</DigestValue>
    </Reference>
    <Reference Type="http://www.w3.org/2000/09/xmldsig#Object" URI="#idValidSigLnImg">
      <DigestMethod Algorithm="http://www.w3.org/2001/04/xmlenc#sha256"/>
      <DigestValue>Z2O+uhZuRY9kFmzgaCjytYxhWslecQhD9WHEjIqD5dA=</DigestValue>
    </Reference>
    <Reference Type="http://www.w3.org/2000/09/xmldsig#Object" URI="#idInvalidSigLnImg">
      <DigestMethod Algorithm="http://www.w3.org/2001/04/xmlenc#sha256"/>
      <DigestValue>tsGnYp+K42t1a37dWsaA33IJRIVQJOCnU9H2np+o3t8=</DigestValue>
    </Reference>
  </SignedInfo>
  <SignatureValue>UgdpARWsXP17Fre1dRg+SUB/qOD2j2BH/otL6lO1XH7YoylasnbA8ko+HRpOV3hRyBpF6wJ6YV7i
s6FO8BLfj9qkroxPSmlVZcndSjf3ywCTj+74+n0B0+9G8rcfb93xF9ZlBMDJrsuB8jtq1zYKKxo1
a3vYf1ztryzbgm5SAfIkNVC0KqxzsS1jih/HtbkJ5jtmZo+Ed4FB34akaI9rJdfM4683ZTfX4EHj
nz9nxvR3iH87lOy2b7lX0i//97oLKX4L9xI4ds7QLzz8OyOyGHNhxo3scSV86Vu95IIl/FY8bfz/
2b5YjxBfVMefGK6BPfmfAYJC5jX55J4yG2I4ZQ==</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2022-11-18T20:10:31Z</mdssi:Value>
        </mdssi:SignatureTime>
      </SignatureProperty>
    </SignatureProperties>
  </Object>
  <Object Id="idOfficeObject">
    <SignatureProperties>
      <SignatureProperty Id="idOfficeV1Details" Target="#idPackageSignature">
        <SignatureInfoV1 xmlns="http://schemas.microsoft.com/office/2006/digsig">
          <SetupID>{F0125A26-3B43-40AE-A9F7-26B02DE8B27F}</SetupID>
          <SignatureText>Lic. Elvira Ruffinelli</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2022-11-18T20:10:31Z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v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CQAAAO3y/mAg6YIAsM5VAEBDhHeMdpJh/v//AEjOVQAAAAAAAAAAAEKwlJhUzFUAAAAAAAAANnaqnR5c+AA2dgAAAADcy1UAYrCUmNDOVQDwF713aocE7/7///9AzFUAIs+5dwEAAAAAADZ2AAAAAAAAAAA4zFUAQOKCAAAANnY6hZJh+AA2dgAANgFYzFUAC6O7d2CXN3YAADZ2OoWSYRkAAACIzFUATsi4dwAANnY6sJSYnMxVAHE04HQAAIR3kMxVAAAAAACYzFUAAAAAAO3y/mAAAIR3AAAAABMAFACMdpJhQEOEd7DMVQD0Trh0AACEd4x2kmHt8v5g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AA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WCA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Dt8v5gIOmCALDOVQBAQ4R3jHaSYf7//wBIzlUAAAAAAAAAAABCsJSYVMxVAAAAAAAAADZ2qp0eXPgANnYAAAAA3MtVAGKwlJjQzlUA8Be9d2qHBO/+////QMxVACLPuXcBAAAAAAA2dgAAAAAAAAAAOMxVAEDiggAAADZ2OoWSYfgANnYAADYBWMxVAAuju3dglzd2AAA2djqFkmEZAAAAiMxVAE7IuHcAADZ2OrCUmJzMVQBxNOB0AACEd5DMVQAAAAAAmMxVAAAAAADt8v5gAACEdwAAAAATABQAjHaSYUBDhHewzFUA9E64dAAAhHeMdpJh7fL+YGR2AAgAAAAAJQAAAAwAAAABAAAAGAAAAAwAAAD/AAAAEgAAAAwAAAABAAAAHgAAABgAAAAiAAAABAAAAHIAAAARAAAAJQAAAAwAAAABAAAAVAAAAKgAAAAjAAAABAAAAHAAAAAQAAAAAQAAANF2yUGrCslBIwAAAAQAAAAPAAAATAAAAAAAAAAAAAAAAAAAAP//////////bAAAAEYAaQByAG0AYQAgAG4AbwAgAHYA4QBsAGkAZABhAGw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VAPfMvXdo6lUAl829dyDpggAAAAAAxs29d7jqVQAg6YIAYnaSYQAAAABidpJhAAAAACDpggAAAAAAAAAAAAAAAAAAAAAA4PCCAAAAAAAAAAAAAAAAAAAAAAAAAAAAAAAAAAAAAAAAAAAAAAAAAAAAAAAAAAAAAAAAAAAAAAAAAAAAAAAAALjBCRGmlZSYXOtVAHbXuXcAAAAAAQAAALjqVQD//wAAAAAAAFTYuXdU2Ll3jOtVAAcAAAAAAAAAAADfdAAAAABUBgb/BwAAAMTrVQCA6dR0xOtVAAAAAAAAAgAAAAAAAAAAAAAAAAAAAAAAAPzrVQAY7FUA6OzV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IEaKAAAAAUAAAAAAAAAAgAAAAAAAAAgAAAAAAAAADAASBqQw4EaqJ9UAF5GuneMpFQAXka6dwAAAAAAAAAAIAAAANjMhVzEn1QAuLVZZAAAggAAAAAAIAAAADjnbBOgmW8a2J9UAJJzIFwgAAAAAQAAAA8AAABQpFQAZywbXAAAIVweZsp92MyFXDjnbBMAAAAAGKBUAA2EKVw452wTAQAAANjMhVyUXo9ccDmiEYykVAAAAAAABgAAAAAAAAAAAN90AQAAAFQGBv8GAAAATKFUAIDp1HRMoVQAAAAAAAACAAAAAAAAAAAAAAAAAAAAAAAAXDeQXJyEehqrVSBc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dHMMjAAAAADkn1QAqqytWgEAAACcoFQAIA0AhAAAAABvG6Ys8J9UAH/xB2Ewhx4BUGqvEbJdyn0CAAAAsKFUAO3eQ1z/////vKFUADFcJ1zyY8p9LQAAAIimVAD+VydcMIceAQAAAAAAAAAAAAAAQAgkehoAAABCAd5DXMCUSBoBAAAAHKJUACAAAABAsWcTAAAAABiiVAAAAAAAAAAAADTMhQAJAAAAAAAAAAAA33S0eR8aVAYG/wkAAACMoVQAgOnUdIyhVAAAAAAAAAIAAAAAAAAAAAAAAAAAAAAAAACrKiRcNMyFXAAAAABkdgAIAAAAACUAAAAMAAAABAAAABgAAAAMAAAAAAAAAB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0AAAAAoAAABQAAAAaQAAAFwAAAABAAAA0XbJQasKyUEKAAAAUAAAABYAAABMAAAAAAAAAAAAAAAAAAAA//////////94AAAATABpAGMALgAgAEUAbAB2AGkAcgBhACAAUgB1AGYAZgBpAG4AZQBsAGwAaQAFAAAAAwAAAAUAAAADAAAAAwAAAAYAAAADAAAABQAAAAMAAAAEAAAABgAAAAMAAAAHAAAABwAAAAQAAAAEAAAAAwAAAAcAAAAGAAAAAwAAAAMAAAAD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EAAAAYAAAADAAAAAAAAAASAAAADAAAAAEAAAAeAAAAGAAAAAkAAABgAAAA9wAAAG0AAAAlAAAADAAAAAEAAABUAAAARAEAAAoAAABgAAAA5AAAAGwAAAABAAAA0XbJQasKyUEKAAAAYAAAACkAAABMAAAAAAAAAAAAAAAAAAAA//////////+gAAAAQwBvAG4AdABhAGQAbwByAGEAIABSAGUAZwAuAEMANwA1ADcAIABCAGEAawBlAHIAIABUAGkAbABsAGUAeQAgAFAAYQByAGEAZwB1AGEAeQAgAGEABwAAAAcAAAAHAAAABAAAAAYAAAAHAAAABwAAAAQAAAAGAAAAAwAAAAcAAAAGAAAABwAAAAMAAAAHAAAABgAAAAYAAAAGAAAAAwAAAAcAAAAGAAAABgAAAAYAAAAEAAAAAwAAAAUAAAADAAAAAwAAAAMAAAAGAAAABQAAAAMAAAAGAAAABgAAAAQAAAAGAAAABwAAAAcAAAAGAAAABQAAAAM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B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3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bBpVkpWWP48BukgC0MMSEKGRbwb1gd+kWXZXSoOuGno=</DigestValue>
    </Reference>
    <Reference Type="http://www.w3.org/2000/09/xmldsig#Object" URI="#idOfficeObject">
      <DigestMethod Algorithm="http://www.w3.org/2001/04/xmlenc#sha256"/>
      <DigestValue>Gdr8b6cG5GZ91Pv5+ix9WCWZmHI3xkBVWMTrOkF2ARk=</DigestValue>
    </Reference>
    <Reference Type="http://uri.etsi.org/01903#SignedProperties" URI="#idSignedProperties">
      <Transforms>
        <Transform Algorithm="http://www.w3.org/TR/2001/REC-xml-c14n-20010315"/>
      </Transforms>
      <DigestMethod Algorithm="http://www.w3.org/2001/04/xmlenc#sha256"/>
      <DigestValue>ej/CPShlddK0Od2r24jO4BAihO3s9nHsjNrIlC7Murc=</DigestValue>
    </Reference>
    <Reference Type="http://www.w3.org/2000/09/xmldsig#Object" URI="#idValidSigLnImg">
      <DigestMethod Algorithm="http://www.w3.org/2001/04/xmlenc#sha256"/>
      <DigestValue>WULi9bUeBfCO27xs67xbpko1sVaw6AKha9C/rgw7Iek=</DigestValue>
    </Reference>
    <Reference Type="http://www.w3.org/2000/09/xmldsig#Object" URI="#idInvalidSigLnImg">
      <DigestMethod Algorithm="http://www.w3.org/2001/04/xmlenc#sha256"/>
      <DigestValue>1tTC7bafJSpgIJChXgyJJPOD/mR2O0C+vQ79ZhgNFDw=</DigestValue>
    </Reference>
  </SignedInfo>
  <SignatureValue>QML0T39E4l35svkIJoslhJewGzbA1+uBfW8h2zHRN/lj/J7BDPllrqJYyrxsZz0d6DkDVeD66Cjp
mTHBbiGXJPr7VqA/8pru+HBSRuEuNw4boBpc4A8AzduCR1MugYTv+ZA3YXVINlPKJJIfXgN0veGi
/RCle/WI05c2q/WfsoVRpA4hdpwLQO454IGm3dBONoMLR4WF5X/1NH5eF0gntJtp4HCJYy9QJYRz
jXOPxwzMHYUTxjbRiH/1fjBIiNnncbwgoTJoL+GGYONR/C9UpWUwI91EiCsAohALcncSpi6jNYi0
pCQDD6jyWqRhFVxbCMvQftaqppvEtSNlLv41Zw==</SignatureValue>
  <KeyInfo>
    <X509Data>
      <X509Certificate>MIIIATCCBemgAwIBAgIIAwcrtjUJjhcwDQYJKoZIhvcNAQELBQAwWzEXMBUGA1UEBRMOUlVDIDgwMDUwMTcyLTExGjAYBgNVBAMTEUNBLURPQ1VNRU5UQSBTLkEuMRcwFQYDVQQKEw5ET0NVTUVOVEEgUy5BLjELMAkGA1UEBhMCUFkwHhcNMjAxMTI2MTczMzAyWhcNMjIxMTI2MTc0MzAyWjCBoTELMAkGA1UEBhMCUFkxGDAWBgNVBAQMD0NVRVZBUyBHSUFSRElOQTESMBAGA1UEBRMJQ0kyOTE0OTU5MRMwEQYDVQQqDApESUVHTyBSQVVMMRcwFQYDVQQKDA5QRVJTT05BIEZJU0lDQTERMA8GA1UECwwIRklSTUEgRjIxIzAhBgNVBAMMGkRJRUdPIFJBVUwgQ1VFVkFTIEdJQVJESU5BMIIBIjANBgkqhkiG9w0BAQEFAAOCAQ8AMIIBCgKCAQEArbRwooMt4lUaIfvwd6eoPdLN8mu4stZppaL07MjGx45PZa3CpidRM3mqVWWYwHxBczWbeTsa/ZljQ3PV3+JSQLmd4GV6qdHrJcKNcObYZIKSCrRP0wHBiayBv6+iQZTx3bsOr8pCeyL2prKy0s30hxQhwEEPod6u0ykyMe5supR8oNxs+RQct0g+fo0kYDaGbz6mUNM2klJvIti802/zROvKMWU7DX4lXgh6x2MiYFm2JVkfzPLv76cfrVCvOrxZbX8SL1MpHlBWQB3u67m9ndIAxEpTmvlYfc6FzksMd0WR9TxMvAPbJUn7EnODmrYLip77FsDrGGDSVo1QNWq0QQIDAQABo4IDgDCCA3wwDAYDVR0TAQH/BAIwADAOBgNVHQ8BAf8EBAMCBeAwKgYDVR0lAQH/BCAwHgYIKwYBBQUHAwEGCCsGAQUFBwMCBggrBgEFBQcDBDAdBgNVHQ4EFgQUwg4sKJIG1sI9oH/5hEc8U0mwEU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RpZWdvcmF1bGN1ZXZh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QdgfBZAUQOdrjHfmHjkzjwB3m6h2rP0pjCiCGNBoGY34avt7WXbd4M/LMuQjhDpS970vOKvvwAUljZJLIjMCgBQGFoLHFSp5mWUbApsfNPqJJz1sriiOLgpGuhyHT+oePP/E2D8GCx0YPChlu2gDUVHRUW/iDeeeLk3NYgBPJevHMYhkeiiRkM1Pi24EfTe9c1J87hdCA/OlmG9CKMv15YBDDADZQs3utIzTUQC/Me5LrArhosTcSVJDeAne0ZxAGeUx+iXsJxsPOxGKm8AGd1tI+kdxy7bXxN+HZ/iOddqTlucGNY8cWfcUNwxWNjDQwWzm+kAckRwPj/F/2vQvZSFvlr7snJbm7UIphvKDYeIsDQHGd8/4+pyoGP65cyMvMG0B3KysL6xwlcet3Qu/VY8IW769goTSNPRX0CMsNLjbcXeg4ANjpGksy9z3ZjK+YfI2yvqnYoElIM0WeFuBj3XRlXF+An6RZDaWPqoeBDsp2OD6pJhoRi9Mh0T0/EvxnAeO+QBvhQoodOqXiOxN5Yxz0U3caEKZ4M2m5SxZmgJtbJuVxDoH4REqrapI0xh0uhRbEFnmyBpJwHoEDrpBC2zzaXCFfLKby7zx6WdaJlFtxH47PjXDSDyCOgmtk/db2/aY5PR1vhceCNf9gLwZ7ASuGY0QJpgD1wTvGWdOV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2022-11-19T02:28:00Z</mdssi:Value>
        </mdssi:SignatureTime>
      </SignatureProperty>
    </SignatureProperties>
  </Object>
  <Object Id="idOfficeObject">
    <SignatureProperties>
      <SignatureProperty Id="idOfficeV1Details" Target="#idPackageSignature">
        <SignatureInfoV1 xmlns="http://schemas.microsoft.com/office/2006/digsig">
          <SetupID>{F27C321D-FAD0-4EC5-A461-459D91764D32}</SetupID>
          <SignatureText>Diego Cuevas</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2022-11-19T02:28:00Z</xd:SigningTime>
          <xd:SigningCertificate>
            <xd:Cert>
              <xd:CertDigest>
                <DigestMethod Algorithm="http://www.w3.org/2001/04/xmlenc#sha256"/>
                <DigestValue>fYNpOjwVpAqWp8sGOg+xbi0n29JVWHJU34pnM4I3bSQ=</DigestValue>
              </xd:CertDigest>
              <xd:IssuerSerial>
                <X509IssuerName>C=PY, O=DOCUMENTA S.A., CN=CA-DOCUMENTA S.A., SERIALNUMBER=RUC 80050172-1</X509IssuerName>
                <X509SerialNumber>218191168524619287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B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IgrYBn7fwAAyNkf3/QAAAAAtak+bAIAAIg+8HL7fwAAAAAAAAAAAAAJAAAAAAAAAAAAAAAAAAAAiCtgGft/AAAAAAAAAAAAAAAAAAAAAAAAk/+D0BtvAABI2x/f9AAAAND4qT5sAgAA4MSQMWwCAAAg1akxbAIAAHDcH98AAAAAAAAAAAAAAAAHAAAAAAAAAMivxj9sAgAArNsf3/QAAADp2x/f9AAAAHHNyHL7fwAABAAAAAAAAADw+Kk+AAAAAAAAAAAAAAAAAAAAAAAAAAAg1akxbAIAAKvfzHL7fwAAUNsf3/QAAADp2x/f9AAAAEBq00Js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2MDvt/AACJjAYO+38AAAAAAAD7fwAAiD7wcvt/AAAAAAAAAAAAAJBbjA77fwAAAQAAAAAAAAAg44wO+38AAAAAAAAAAAAAAAAAAAAAAAADVYLQG28AAEF0Ht/0AAAAAHAVQGwCAADg////AAAAACDVqTFsAgAAGHYe3wAAAAAAAAAAAAAAAAYAAAAAAAAAIAAAAAAAAAA8dR7f9AAAAHl1Ht/0AAAAcc3Icvt/AABwyGkvbAIAAAAAAAAAAAAAoHUe3/QAAAA8hfka+38AACDVqTFsAgAAq9/Mcvt/AADgdB7f9AAAAHl1Ht/0AAAAYIzTQmw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JAAAARwAAACkAAAAzAAAAYQAAABUAAAAhAPAAAAAAAAAAAAAAAIA/AAAAAAAAAAAAAIA/AAAAAAAAAAAAAAAAAAAAAAAAAAAAAAAAAAAAAAAAAAAlAAAADAAAAAAAAIAoAAAADAAAAAQAAABSAAAAcAEAAAQAAADw////AAAAAAAAAAAAAAAAkAEAAAAAAAEAAAAAcwBlAGcAbwBlACAAdQBpAAAAAAAAAAAAAAAAAAAAAAAAAAAAAAAAAAAAAAAAAAAAAAAAAAAAAAAAAAAAAAAAAAAAAAAAAAAAAAAAAAgAAAD/////2POMDvt/AACIPvBy+38AAAAAAAAAAAAAIAVUR2wCAAAgBVRHbAIAAAAAAAAAAAAAAAAAAAAAAAAAAAAAAAAAAMNVgtAbbwAAtnL9Dft/AADY84wO+38AAPD///8AAAAAINWpMWwCAABYdh7fAAAAAAAAAAAAAAAACQAAAAAAAAAgAAAAAAAAAHx1Ht/0AAAAuXUe3/QAAABxzchy+38AANjzjA77fwAA2POMDgAAAAAIAAAAAAEAAAAAAAAAAAAAINWpMWwCAACr38xy+38AACB1Ht/0AAAAuXUe3/QAAABAtwxHbAIAAAAAAABkdgAIAAAAACUAAAAMAAAABAAAABgAAAAMAAAAAAAAABIAAAAMAAAAAQAAAB4AAAAYAAAAKQAAADMAAACKAAAASAAAACUAAAAMAAAABAAAAFQAAACUAAAAKgAAADMAAACIAAAARwAAAAEAAADRdslBqwrJQSoAAAAzAAAADAAAAEwAAAAAAAAAAAAAAAAAAAD//////////2QAAABEAGkAZQBnAG8AIABDAHUAZQB2AGEAcwALAAAABAAAAAgAAAAJAAAACQAAAAQAAAAKAAAACQAAAAgAAAAI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AAAAAoAAABQAAAApgAAAFwAAAABAAAA0XbJQasKyUEKAAAAUAAAAB0AAABMAAAAAAAAAAAAAAAAAAAA//////////+IAAAAQQBiAGcALgAgAEQAaQBlAGcAbwAgAFIALgAgAEMAdQBlAHYAYQBzACAARwBpAGEAcgBkAGkAbgBhAAAABwAAAAcAAAAHAAAAAwAAAAMAAAAIAAAAAwAAAAYAAAAHAAAABwAAAAMAAAAHAAAAAwAAAAMAAAAHAAAABwAAAAYAAAAFAAAABgAAAAUAAAADAAAACAAAAAMAAAAGAAAABAAAAAcAAAADAAAABw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DRdslBqwrJ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8QAAAHwAAAAJAAAAcAAAAOkAAAANAAAAIQDwAAAAAAAAAAAAAACAPwAAAAAAAAAAAACAPwAAAAAAAAAAAAAAAAAAAAAAAAAAAAAAAAAAAAAAAAAAJQAAAAwAAAAAAACAKAAAAAwAAAAFAAAAJQAAAAwAAAABAAAAGAAAAAwAAAAAAAAAEgAAAAwAAAABAAAAFgAAAAwAAAAAAAAAVAAAADgBAAAKAAAAcAAAAPAAAAB8AAAAAQAAANF2yUGrCslBCgAAAHAAAAAnAAAATAAAAAQAAAAJAAAAcAAAAPIAAAB9AAAAnAAAAEYAaQByAG0AYQBkAG8AIABwAG8AcgA6ACAARABJAEUARwBPACAAUgBBAFUATAAgAEMAVQBFAFYAQQBTACAARwBJAEEAUgBEAEkATgBBAAAABgAAAAMAAAAEAAAACQAAAAYAAAAHAAAABwAAAAMAAAAHAAAABwAAAAQAAAADAAAAAwAAAAgAAAADAAAABgAAAAgAAAAJAAAAAwAAAAcAAAAHAAAACAAAAAUAAAADAAAABwAAAAgAAAAGAAAABwAAAAcAAAAGAAAAAwAAAAgAAAADAAAABwAAAAcAAAAIAAAAAwAAAAgAAAAHAAAAFgAAAAwAAAAAAAAAJQAAAAwAAAACAAAADgAAABQAAAAAAAAAEAAAABQAAAA=</Object>
  <Object Id="idInvalidSigLnImg">AQAAAGwAAAAAAAAAAAAAAP8AAAB/AAAAAAAAAAAAAAAvGQAAkQwAACBFTUYAAAEAgCA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iCtgGft/AADI2R/f9AAAAAC1qT5sAgAAiD7wcvt/AAAAAAAAAAAAAAkAAAAAAAAAAAAAAAAAAACIK2AZ+38AAAAAAAAAAAAAAAAAAAAAAACT/4PQG28AAEjbH9/0AAAA0PipPmwCAADgxJAxbAIAACDVqTFsAgAAcNwf3wAAAAAAAAAAAAAAAAcAAAAAAAAAyK/GP2wCAACs2x/f9AAAAOnbH9/0AAAAcc3Icvt/AAAEAAAAAAAAAPD4qT4AAAAAAAAAAAAAAAAAAAAAAAAAACDVqTFsAgAAq9/Mcvt/AABQ2x/f9AAAAOnbH9/0AAAAQGrTQm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YwO+38AAImMBg77fwAAAAAAAPt/AACIPvBy+38AAAAAAAAAAAAAkFuMDvt/AAABAAAAAAAAACDjjA77fwAAAAAAAAAAAAAAAAAAAAAAAANVgtAbbwAAQXQe3/QAAAAAcBVAbAIAAOD///8AAAAAINWpMWwCAAAYdh7fAAAAAAAAAAAAAAAABgAAAAAAAAAgAAAAAAAAADx1Ht/0AAAAeXUe3/QAAABxzchy+38AAHDIaS9sAgAAAAAAAAAAAACgdR7f9AAAADyF+Rr7fwAAINWpMWwCAACr38xy+38AAOB0Ht/0AAAAeXUe3/QAAABgjNNCb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kAAABHAAAAKQAAADMAAABh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84wO+38AAIg+8HL7fwAAAAAAAAAAAAAgBVRHbAIAACAFVEdsAgAAAAAAAAAAAAAAAAAAAAAAAAAAAAAAAAAAw1WC0BtvAAC2cv0N+38AANjzjA77fwAA8P///wAAAAAg1akxbAIAAFh2Ht8AAAAAAAAAAAAAAAAJAAAAAAAAACAAAAAAAAAAfHUe3/QAAAC5dR7f9AAAAHHNyHL7fwAA2POMDvt/AADY84wOAAAAAAgAAAAAAQAAAAAAAAAAAAAg1akxbAIAAKvfzHL7fwAAIHUe3/QAAAC5dR7f9AAAAEC3DEdsAgAAAAAAAGR2AAgAAAAAJQAAAAwAAAAEAAAAGAAAAAwAAAAAAAAAEgAAAAwAAAABAAAAHgAAABgAAAApAAAAMwAAAIoAAABIAAAAJQAAAAwAAAAEAAAAVAAAAJQAAAAqAAAAMwAAAIgAAABHAAAAAQAAANF2yUGrCslBKgAAADMAAAAMAAAATAAAAAAAAAAAAAAAAAAAAP//////////ZAAAAEQAaQBlAGcAbwAgAEMAdQBlAHYAYQBzAAsAAAAEAAAACAAAAAkAAAAJAAAABAAAAAoAAAAJAAAACAAAAAg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8AAAACgAAAFAAAACmAAAAXAAAAAEAAADRdslBqwrJQQoAAABQAAAAHQAAAEwAAAAAAAAAAAAAAAAAAAD//////////4gAAABBAGIAZwAuACAARABpAGUAZwBvACAAUgAuACAAQwB1AGUAdgBhAHMAIABHAGkAYQByAGQAaQBuAGEAAAAHAAAABwAAAAcAAAADAAAAAwAAAAgAAAADAAAABgAAAAcAAAAHAAAAAwAAAAcAAAADAAAAAwAAAAcAAAAHAAAABgAAAAUAAAAGAAAABQAAAAMAAAAIAAAAAwAAAAYAAAAEAAAABw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NF2yUGrCsl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xAAAAfAAAAAkAAABwAAAA6QAAAA0AAAAhAPAAAAAAAAAAAAAAAIA/AAAAAAAAAAAAAIA/AAAAAAAAAAAAAAAAAAAAAAAAAAAAAAAAAAAAAAAAAAAlAAAADAAAAAAAAIAoAAAADAAAAAUAAAAlAAAADAAAAAEAAAAYAAAADAAAAAAAAAASAAAADAAAAAEAAAAWAAAADAAAAAAAAABUAAAAOAEAAAoAAABwAAAA8AAAAHwAAAABAAAA0XbJQasKyUEKAAAAcAAAACcAAABMAAAABAAAAAkAAABwAAAA8gAAAH0AAACcAAAARgBpAHIAbQBhAGQAbwAgAHAAbwByADoAIABEAEkARQBHAE8AIABSAEEAVQBMACAAQwBVAEUAVgBBAFMAIABHAEkAQQBSAEQASQBOAEEAAAAGAAAAAwAAAAQAAAAJAAAABgAAAAcAAAAHAAAAAwAAAAcAAAAHAAAABAAAAAMAAAADAAAACAAAAAMAAAAGAAAACAAAAAkAAAADAAAABwAAAAcAAAAIAAAABQAAAAMAAAAHAAAACAAAAAYAAAAHAAAABwAAAAYAAAADAAAACAAAAAMAAAAHAAAABwAAAAgAAAADAAAACAAAAAcAAAAWAAAADAAAAAAAAAAlAAAADAAAAAIAAAAOAAAAFAAAAAAAAAAQAAAAFAAAAA==</Object>
</Signature>
</file>

<file path=_xmlsignatures/sig3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asbNqgVIcKGMZvyx5SiKqDnXTkW7/3Kb/0XpP4mGEm4=</DigestValue>
    </Reference>
    <Reference Type="http://www.w3.org/2000/09/xmldsig#Object" URI="#idOfficeObject">
      <DigestMethod Algorithm="http://www.w3.org/2001/04/xmlenc#sha256"/>
      <DigestValue>RzLMygUlZGUyOCAfFlUtfUBGaNNR81y7DBSsfl+RH7Q=</DigestValue>
    </Reference>
    <Reference Type="http://uri.etsi.org/01903#SignedProperties" URI="#idSignedProperties">
      <Transforms>
        <Transform Algorithm="http://www.w3.org/TR/2001/REC-xml-c14n-20010315"/>
      </Transforms>
      <DigestMethod Algorithm="http://www.w3.org/2001/04/xmlenc#sha256"/>
      <DigestValue>bWxPkwl+e5Jb/xmXbbC/+Dc8bFZH92YZG8wwXyqgiCM=</DigestValue>
    </Reference>
    <Reference Type="http://www.w3.org/2000/09/xmldsig#Object" URI="#idValidSigLnImg">
      <DigestMethod Algorithm="http://www.w3.org/2001/04/xmlenc#sha256"/>
      <DigestValue>WULi9bUeBfCO27xs67xbpko1sVaw6AKha9C/rgw7Iek=</DigestValue>
    </Reference>
    <Reference Type="http://www.w3.org/2000/09/xmldsig#Object" URI="#idInvalidSigLnImg">
      <DigestMethod Algorithm="http://www.w3.org/2001/04/xmlenc#sha256"/>
      <DigestValue>1tTC7bafJSpgIJChXgyJJPOD/mR2O0C+vQ79ZhgNFDw=</DigestValue>
    </Reference>
  </SignedInfo>
  <SignatureValue>OwcNTu/d1TjmkPf+DOXo4ttfrU511E0ArQfZNvRWFZ8CgkC/hujxB9puH2p/21nAx7+y0rp0OqkA
kC9R+fo8ok+ieoRCKmXrgmUX8AYpdDr81ZlPzGoGnE2yiY32NXSPYL8ogGKhmVTvtLDMvoJU70R6
++eBOKTJ3fCR7XsZyNA3sGYIBe2U2fqfGd/8aiZkG3QSAYtrvBAV85QKdUgWoyw9sS+9ULDnMRmA
t2iwjlX/soiXUxbq+4Jcfi9pk6/OBszgwGYZiULJInfTBFSrXMOD0tsTUQrhbSgZacZ7V5ObNW6v
zGN3WaEHDRJ2o4+4Ecfx58eOHBdkZN4YPDgZcQ==</SignatureValue>
  <KeyInfo>
    <X509Data>
      <X509Certificate>MIIIATCCBemgAwIBAgIIAwcrtjUJjhcwDQYJKoZIhvcNAQELBQAwWzEXMBUGA1UEBRMOUlVDIDgwMDUwMTcyLTExGjAYBgNVBAMTEUNBLURPQ1VNRU5UQSBTLkEuMRcwFQYDVQQKEw5ET0NVTUVOVEEgUy5BLjELMAkGA1UEBhMCUFkwHhcNMjAxMTI2MTczMzAyWhcNMjIxMTI2MTc0MzAyWjCBoTELMAkGA1UEBhMCUFkxGDAWBgNVBAQMD0NVRVZBUyBHSUFSRElOQTESMBAGA1UEBRMJQ0kyOTE0OTU5MRMwEQYDVQQqDApESUVHTyBSQVVMMRcwFQYDVQQKDA5QRVJTT05BIEZJU0lDQTERMA8GA1UECwwIRklSTUEgRjIxIzAhBgNVBAMMGkRJRUdPIFJBVUwgQ1VFVkFTIEdJQVJESU5BMIIBIjANBgkqhkiG9w0BAQEFAAOCAQ8AMIIBCgKCAQEArbRwooMt4lUaIfvwd6eoPdLN8mu4stZppaL07MjGx45PZa3CpidRM3mqVWWYwHxBczWbeTsa/ZljQ3PV3+JSQLmd4GV6qdHrJcKNcObYZIKSCrRP0wHBiayBv6+iQZTx3bsOr8pCeyL2prKy0s30hxQhwEEPod6u0ykyMe5supR8oNxs+RQct0g+fo0kYDaGbz6mUNM2klJvIti802/zROvKMWU7DX4lXgh6x2MiYFm2JVkfzPLv76cfrVCvOrxZbX8SL1MpHlBWQB3u67m9ndIAxEpTmvlYfc6FzksMd0WR9TxMvAPbJUn7EnODmrYLip77FsDrGGDSVo1QNWq0QQIDAQABo4IDgDCCA3wwDAYDVR0TAQH/BAIwADAOBgNVHQ8BAf8EBAMCBeAwKgYDVR0lAQH/BCAwHgYIKwYBBQUHAwEGCCsGAQUFBwMCBggrBgEFBQcDBDAdBgNVHQ4EFgQUwg4sKJIG1sI9oH/5hEc8U0mwEU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RpZWdvcmF1bGN1ZXZh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QdgfBZAUQOdrjHfmHjkzjwB3m6h2rP0pjCiCGNBoGY34avt7WXbd4M/LMuQjhDpS970vOKvvwAUljZJLIjMCgBQGFoLHFSp5mWUbApsfNPqJJz1sriiOLgpGuhyHT+oePP/E2D8GCx0YPChlu2gDUVHRUW/iDeeeLk3NYgBPJevHMYhkeiiRkM1Pi24EfTe9c1J87hdCA/OlmG9CKMv15YBDDADZQs3utIzTUQC/Me5LrArhosTcSVJDeAne0ZxAGeUx+iXsJxsPOxGKm8AGd1tI+kdxy7bXxN+HZ/iOddqTlucGNY8cWfcUNwxWNjDQwWzm+kAckRwPj/F/2vQvZSFvlr7snJbm7UIphvKDYeIsDQHGd8/4+pyoGP65cyMvMG0B3KysL6xwlcet3Qu/VY8IW769goTSNPRX0CMsNLjbcXeg4ANjpGksy9z3ZjK+YfI2yvqnYoElIM0WeFuBj3XRlXF+An6RZDaWPqoeBDsp2OD6pJhoRi9Mh0T0/EvxnAeO+QBvhQoodOqXiOxN5Yxz0U3caEKZ4M2m5SxZmgJtbJuVxDoH4REqrapI0xh0uhRbEFnmyBpJwHoEDrpBC2zzaXCFfLKby7zx6WdaJlFtxH47PjXDSDyCOgmtk/db2/aY5PR1vhceCNf9gLwZ7ASuGY0QJpgD1wTvGWdOV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2022-11-19T02:28:25Z</mdssi:Value>
        </mdssi:SignatureTime>
      </SignatureProperty>
    </SignatureProperties>
  </Object>
  <Object Id="idOfficeObject">
    <SignatureProperties>
      <SignatureProperty Id="idOfficeV1Details" Target="#idPackageSignature">
        <SignatureInfoV1 xmlns="http://schemas.microsoft.com/office/2006/digsig">
          <SetupID>{ED5FBA7A-8873-476C-B8D9-D0C56686B578}</SetupID>
          <SignatureText>Diego Cuevas</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2022-11-19T02:28:25Z</xd:SigningTime>
          <xd:SigningCertificate>
            <xd:Cert>
              <xd:CertDigest>
                <DigestMethod Algorithm="http://www.w3.org/2001/04/xmlenc#sha256"/>
                <DigestValue>fYNpOjwVpAqWp8sGOg+xbi0n29JVWHJU34pnM4I3bSQ=</DigestValue>
              </xd:CertDigest>
              <xd:IssuerSerial>
                <X509IssuerName>C=PY, O=DOCUMENTA S.A., CN=CA-DOCUMENTA S.A., SERIALNUMBER=RUC 80050172-1</X509IssuerName>
                <X509SerialNumber>218191168524619287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B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IgrYBn7fwAAyNkf3/QAAAAAtak+bAIAAIg+8HL7fwAAAAAAAAAAAAAJAAAAAAAAAAAAAAAAAAAAiCtgGft/AAAAAAAAAAAAAAAAAAAAAAAAk/+D0BtvAABI2x/f9AAAAND4qT5sAgAA4MSQMWwCAAAg1akxbAIAAHDcH98AAAAAAAAAAAAAAAAHAAAAAAAAAMivxj9sAgAArNsf3/QAAADp2x/f9AAAAHHNyHL7fwAABAAAAAAAAADw+Kk+AAAAAAAAAAAAAAAAAAAAAAAAAAAg1akxbAIAAKvfzHL7fwAAUNsf3/QAAADp2x/f9AAAAEBq00Js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2MDvt/AACJjAYO+38AAAAAAAD7fwAAiD7wcvt/AAAAAAAAAAAAAJBbjA77fwAAAQAAAAAAAAAg44wO+38AAAAAAAAAAAAAAAAAAAAAAAADVYLQG28AAEF0Ht/0AAAAAHAVQGwCAADg////AAAAACDVqTFsAgAAGHYe3wAAAAAAAAAAAAAAAAYAAAAAAAAAIAAAAAAAAAA8dR7f9AAAAHl1Ht/0AAAAcc3Icvt/AABwyGkvbAIAAAAAAAAAAAAAoHUe3/QAAAA8hfka+38AACDVqTFsAgAAq9/Mcvt/AADgdB7f9AAAAHl1Ht/0AAAAYIzTQmw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JAAAARwAAACkAAAAzAAAAYQAAABUAAAAhAPAAAAAAAAAAAAAAAIA/AAAAAAAAAAAAAIA/AAAAAAAAAAAAAAAAAAAAAAAAAAAAAAAAAAAAAAAAAAAlAAAADAAAAAAAAIAoAAAADAAAAAQAAABSAAAAcAEAAAQAAADw////AAAAAAAAAAAAAAAAkAEAAAAAAAEAAAAAcwBlAGcAbwBlACAAdQBpAAAAAAAAAAAAAAAAAAAAAAAAAAAAAAAAAAAAAAAAAAAAAAAAAAAAAAAAAAAAAAAAAAAAAAAAAAAAAAAAAAgAAAD/////2POMDvt/AACIPvBy+38AAAAAAAAAAAAAIAVUR2wCAAAgBVRHbAIAAAAAAAAAAAAAAAAAAAAAAAAAAAAAAAAAAMNVgtAbbwAAtnL9Dft/AADY84wO+38AAPD///8AAAAAINWpMWwCAABYdh7fAAAAAAAAAAAAAAAACQAAAAAAAAAgAAAAAAAAAHx1Ht/0AAAAuXUe3/QAAABxzchy+38AANjzjA77fwAA2POMDgAAAAAIAAAAAAEAAAAAAAAAAAAAINWpMWwCAACr38xy+38AACB1Ht/0AAAAuXUe3/QAAABAtwxHbAIAAAAAAABkdgAIAAAAACUAAAAMAAAABAAAABgAAAAMAAAAAAAAABIAAAAMAAAAAQAAAB4AAAAYAAAAKQAAADMAAACKAAAASAAAACUAAAAMAAAABAAAAFQAAACUAAAAKgAAADMAAACIAAAARwAAAAEAAADRdslBqwrJQSoAAAAzAAAADAAAAEwAAAAAAAAAAAAAAAAAAAD//////////2QAAABEAGkAZQBnAG8AIABDAHUAZQB2AGEAcwALAAAABAAAAAgAAAAJAAAACQAAAAQAAAAKAAAACQAAAAgAAAAI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AAAAAoAAABQAAAApgAAAFwAAAABAAAA0XbJQasKyUEKAAAAUAAAAB0AAABMAAAAAAAAAAAAAAAAAAAA//////////+IAAAAQQBiAGcALgAgAEQAaQBlAGcAbwAgAFIALgAgAEMAdQBlAHYAYQBzACAARwBpAGEAcgBkAGkAbgBhAAAABwAAAAcAAAAHAAAAAwAAAAMAAAAIAAAAAwAAAAYAAAAHAAAABwAAAAMAAAAHAAAAAwAAAAMAAAAHAAAABwAAAAYAAAAFAAAABgAAAAUAAAADAAAACAAAAAMAAAAGAAAABAAAAAcAAAADAAAABw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DRdslBqwrJ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8QAAAHwAAAAJAAAAcAAAAOkAAAANAAAAIQDwAAAAAAAAAAAAAACAPwAAAAAAAAAAAACAPwAAAAAAAAAAAAAAAAAAAAAAAAAAAAAAAAAAAAAAAAAAJQAAAAwAAAAAAACAKAAAAAwAAAAFAAAAJQAAAAwAAAABAAAAGAAAAAwAAAAAAAAAEgAAAAwAAAABAAAAFgAAAAwAAAAAAAAAVAAAADgBAAAKAAAAcAAAAPAAAAB8AAAAAQAAANF2yUGrCslBCgAAAHAAAAAnAAAATAAAAAQAAAAJAAAAcAAAAPIAAAB9AAAAnAAAAEYAaQByAG0AYQBkAG8AIABwAG8AcgA6ACAARABJAEUARwBPACAAUgBBAFUATAAgAEMAVQBFAFYAQQBTACAARwBJAEEAUgBEAEkATgBBAAAABgAAAAMAAAAEAAAACQAAAAYAAAAHAAAABwAAAAMAAAAHAAAABwAAAAQAAAADAAAAAwAAAAgAAAADAAAABgAAAAgAAAAJAAAAAwAAAAcAAAAHAAAACAAAAAUAAAADAAAABwAAAAgAAAAGAAAABwAAAAcAAAAGAAAAAwAAAAgAAAADAAAABwAAAAcAAAAIAAAAAwAAAAgAAAAHAAAAFgAAAAwAAAAAAAAAJQAAAAwAAAACAAAADgAAABQAAAAAAAAAEAAAABQAAAA=</Object>
  <Object Id="idInvalidSigLnImg">AQAAAGwAAAAAAAAAAAAAAP8AAAB/AAAAAAAAAAAAAAAvGQAAkQwAACBFTUYAAAEAgCA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iCtgGft/AADI2R/f9AAAAAC1qT5sAgAAiD7wcvt/AAAAAAAAAAAAAAkAAAAAAAAAAAAAAAAAAACIK2AZ+38AAAAAAAAAAAAAAAAAAAAAAACT/4PQG28AAEjbH9/0AAAA0PipPmwCAADgxJAxbAIAACDVqTFsAgAAcNwf3wAAAAAAAAAAAAAAAAcAAAAAAAAAyK/GP2wCAACs2x/f9AAAAOnbH9/0AAAAcc3Icvt/AAAEAAAAAAAAAPD4qT4AAAAAAAAAAAAAAAAAAAAAAAAAACDVqTFsAgAAq9/Mcvt/AABQ2x/f9AAAAOnbH9/0AAAAQGrTQm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YwO+38AAImMBg77fwAAAAAAAPt/AACIPvBy+38AAAAAAAAAAAAAkFuMDvt/AAABAAAAAAAAACDjjA77fwAAAAAAAAAAAAAAAAAAAAAAAANVgtAbbwAAQXQe3/QAAAAAcBVAbAIAAOD///8AAAAAINWpMWwCAAAYdh7fAAAAAAAAAAAAAAAABgAAAAAAAAAgAAAAAAAAADx1Ht/0AAAAeXUe3/QAAABxzchy+38AAHDIaS9sAgAAAAAAAAAAAACgdR7f9AAAADyF+Rr7fwAAINWpMWwCAACr38xy+38AAOB0Ht/0AAAAeXUe3/QAAABgjNNCb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kAAABHAAAAKQAAADMAAABh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84wO+38AAIg+8HL7fwAAAAAAAAAAAAAgBVRHbAIAACAFVEdsAgAAAAAAAAAAAAAAAAAAAAAAAAAAAAAAAAAAw1WC0BtvAAC2cv0N+38AANjzjA77fwAA8P///wAAAAAg1akxbAIAAFh2Ht8AAAAAAAAAAAAAAAAJAAAAAAAAACAAAAAAAAAAfHUe3/QAAAC5dR7f9AAAAHHNyHL7fwAA2POMDvt/AADY84wOAAAAAAgAAAAAAQAAAAAAAAAAAAAg1akxbAIAAKvfzHL7fwAAIHUe3/QAAAC5dR7f9AAAAEC3DEdsAgAAAAAAAGR2AAgAAAAAJQAAAAwAAAAEAAAAGAAAAAwAAAAAAAAAEgAAAAwAAAABAAAAHgAAABgAAAApAAAAMwAAAIoAAABIAAAAJQAAAAwAAAAEAAAAVAAAAJQAAAAqAAAAMwAAAIgAAABHAAAAAQAAANF2yUGrCslBKgAAADMAAAAMAAAATAAAAAAAAAAAAAAAAAAAAP//////////ZAAAAEQAaQBlAGcAbwAgAEMAdQBlAHYAYQBzAAsAAAAEAAAACAAAAAkAAAAJAAAABAAAAAoAAAAJAAAACAAAAAg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8AAAACgAAAFAAAACmAAAAXAAAAAEAAADRdslBqwrJQQoAAABQAAAAHQAAAEwAAAAAAAAAAAAAAAAAAAD//////////4gAAABBAGIAZwAuACAARABpAGUAZwBvACAAUgAuACAAQwB1AGUAdgBhAHMAIABHAGkAYQByAGQAaQBuAGEAAAAHAAAABwAAAAcAAAADAAAAAwAAAAgAAAADAAAABgAAAAcAAAAHAAAAAwAAAAcAAAADAAAAAwAAAAcAAAAHAAAABgAAAAUAAAAGAAAABQAAAAMAAAAIAAAAAwAAAAYAAAAEAAAABw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NF2yUGrCsl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xAAAAfAAAAAkAAABwAAAA6QAAAA0AAAAhAPAAAAAAAAAAAAAAAIA/AAAAAAAAAAAAAIA/AAAAAAAAAAAAAAAAAAAAAAAAAAAAAAAAAAAAAAAAAAAlAAAADAAAAAAAAIAoAAAADAAAAAUAAAAlAAAADAAAAAEAAAAYAAAADAAAAAAAAAASAAAADAAAAAEAAAAWAAAADAAAAAAAAABUAAAAOAEAAAoAAABwAAAA8AAAAHwAAAABAAAA0XbJQasKyUEKAAAAcAAAACcAAABMAAAABAAAAAkAAABwAAAA8gAAAH0AAACcAAAARgBpAHIAbQBhAGQAbwAgAHAAbwByADoAIABEAEkARQBHAE8AIABSAEEAVQBMACAAQwBVAEUAVgBBAFMAIABHAEkAQQBSAEQASQBOAEEAAAAGAAAAAwAAAAQAAAAJAAAABgAAAAcAAAAHAAAAAwAAAAcAAAAHAAAABAAAAAMAAAADAAAACAAAAAMAAAAGAAAACAAAAAkAAAADAAAABwAAAAcAAAAIAAAABQAAAAMAAAAHAAAACAAAAAYAAAAHAAAABwAAAAYAAAADAAAACAAAAAMAAAAHAAAABwAAAAgAAAADAAAACAAAAAcAAAAWAAAADAAAAAAAAAAlAAAADAAAAAIAAAAOAAAAFAAAAAAAAAAQAAAAFAAAAA==</Object>
</Signature>
</file>

<file path=_xmlsignatures/sig3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S9zQopG1Ixk5367jDX9yaYALBPT6yoxq8KlKaZgiSv8=</DigestValue>
    </Reference>
    <Reference Type="http://www.w3.org/2000/09/xmldsig#Object" URI="#idOfficeObject">
      <DigestMethod Algorithm="http://www.w3.org/2001/04/xmlenc#sha256"/>
      <DigestValue>JNjAbnhxzDG6fL3wemaNrEZ+SFjqte+OYVb4Gpys6S4=</DigestValue>
    </Reference>
    <Reference Type="http://uri.etsi.org/01903#SignedProperties" URI="#idSignedProperties">
      <Transforms>
        <Transform Algorithm="http://www.w3.org/TR/2001/REC-xml-c14n-20010315"/>
      </Transforms>
      <DigestMethod Algorithm="http://www.w3.org/2001/04/xmlenc#sha256"/>
      <DigestValue>VoBmD3xAg+UqHIUM8TWPYH3jD79+ihhuQI614g2/5RE=</DigestValue>
    </Reference>
    <Reference Type="http://www.w3.org/2000/09/xmldsig#Object" URI="#idValidSigLnImg">
      <DigestMethod Algorithm="http://www.w3.org/2001/04/xmlenc#sha256"/>
      <DigestValue>Qby+nqsvXptv7quuCG5KFlEq1tull1YM5dXUKuXyeN0=</DigestValue>
    </Reference>
    <Reference Type="http://www.w3.org/2000/09/xmldsig#Object" URI="#idInvalidSigLnImg">
      <DigestMethod Algorithm="http://www.w3.org/2001/04/xmlenc#sha256"/>
      <DigestValue>V56dUh23bQpmZagwD346gdB+3XKgZU1tPT6bWDA1QNA=</DigestValue>
    </Reference>
  </SignedInfo>
  <SignatureValue>fKnhqRx8Mjf+4PhtzKnyp0puqApLfHdDGqn1cuXVcmfUYYUQjzl6OeGbELIOcyZM1CL72AvV53iF
cqHtRuy+GhupF6oBrdRDUQG2w+oyrmbPPo3Gn2dAsxFywjVfMwzy4W74KvkIbusM87brTlLm2u3F
Ffbtm5UbDjEFb06yS+dfpuz2X0l3jYFWXg4x+2CDeShk8dmXLuxqnzlGBUSq03sM4Va5+5wh8XYX
95J08KjSyaZQ2O1EVcPWQjWdxfAHva6g5mw08Ug/6mwZ1FOFKbov1MGf76Tz8BiFvUkDBL3kuL8j
YMx8WWRPRiyPQ06tbrKHKHCd++jz0Q0qj2GUgA==</SignatureValue>
  <KeyInfo>
    <X509Data>
      <X509Certificate>MIIIATCCBemgAwIBAgIIAwcrtjUJjhcwDQYJKoZIhvcNAQELBQAwWzEXMBUGA1UEBRMOUlVDIDgwMDUwMTcyLTExGjAYBgNVBAMTEUNBLURPQ1VNRU5UQSBTLkEuMRcwFQYDVQQKEw5ET0NVTUVOVEEgUy5BLjELMAkGA1UEBhMCUFkwHhcNMjAxMTI2MTczMzAyWhcNMjIxMTI2MTc0MzAyWjCBoTELMAkGA1UEBhMCUFkxGDAWBgNVBAQMD0NVRVZBUyBHSUFSRElOQTESMBAGA1UEBRMJQ0kyOTE0OTU5MRMwEQYDVQQqDApESUVHTyBSQVVMMRcwFQYDVQQKDA5QRVJTT05BIEZJU0lDQTERMA8GA1UECwwIRklSTUEgRjIxIzAhBgNVBAMMGkRJRUdPIFJBVUwgQ1VFVkFTIEdJQVJESU5BMIIBIjANBgkqhkiG9w0BAQEFAAOCAQ8AMIIBCgKCAQEArbRwooMt4lUaIfvwd6eoPdLN8mu4stZppaL07MjGx45PZa3CpidRM3mqVWWYwHxBczWbeTsa/ZljQ3PV3+JSQLmd4GV6qdHrJcKNcObYZIKSCrRP0wHBiayBv6+iQZTx3bsOr8pCeyL2prKy0s30hxQhwEEPod6u0ykyMe5supR8oNxs+RQct0g+fo0kYDaGbz6mUNM2klJvIti802/zROvKMWU7DX4lXgh6x2MiYFm2JVkfzPLv76cfrVCvOrxZbX8SL1MpHlBWQB3u67m9ndIAxEpTmvlYfc6FzksMd0WR9TxMvAPbJUn7EnODmrYLip77FsDrGGDSVo1QNWq0QQIDAQABo4IDgDCCA3wwDAYDVR0TAQH/BAIwADAOBgNVHQ8BAf8EBAMCBeAwKgYDVR0lAQH/BCAwHgYIKwYBBQUHAwEGCCsGAQUFBwMCBggrBgEFBQcDBDAdBgNVHQ4EFgQUwg4sKJIG1sI9oH/5hEc8U0mwEU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RpZWdvcmF1bGN1ZXZh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QdgfBZAUQOdrjHfmHjkzjwB3m6h2rP0pjCiCGNBoGY34avt7WXbd4M/LMuQjhDpS970vOKvvwAUljZJLIjMCgBQGFoLHFSp5mWUbApsfNPqJJz1sriiOLgpGuhyHT+oePP/E2D8GCx0YPChlu2gDUVHRUW/iDeeeLk3NYgBPJevHMYhkeiiRkM1Pi24EfTe9c1J87hdCA/OlmG9CKMv15YBDDADZQs3utIzTUQC/Me5LrArhosTcSVJDeAne0ZxAGeUx+iXsJxsPOxGKm8AGd1tI+kdxy7bXxN+HZ/iOddqTlucGNY8cWfcUNwxWNjDQwWzm+kAckRwPj/F/2vQvZSFvlr7snJbm7UIphvKDYeIsDQHGd8/4+pyoGP65cyMvMG0B3KysL6xwlcet3Qu/VY8IW769goTSNPRX0CMsNLjbcXeg4ANjpGksy9z3ZjK+YfI2yvqnYoElIM0WeFuBj3XRlXF+An6RZDaWPqoeBDsp2OD6pJhoRi9Mh0T0/EvxnAeO+QBvhQoodOqXiOxN5Yxz0U3caEKZ4M2m5SxZmgJtbJuVxDoH4REqrapI0xh0uhRbEFnmyBpJwHoEDrpBC2zzaXCFfLKby7zx6WdaJlFtxH47PjXDSDyCOgmtk/db2/aY5PR1vhceCNf9gLwZ7ASuGY0QJpgD1wTvGWdOV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2022-11-19T02:28:37Z</mdssi:Value>
        </mdssi:SignatureTime>
      </SignatureProperty>
    </SignatureProperties>
  </Object>
  <Object Id="idOfficeObject">
    <SignatureProperties>
      <SignatureProperty Id="idOfficeV1Details" Target="#idPackageSignature">
        <SignatureInfoV1 xmlns="http://schemas.microsoft.com/office/2006/digsig">
          <SetupID>{1231DB50-9C7A-453C-B20E-7695B88D04F7}</SetupID>
          <SignatureText>Diego Cuevas</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2022-11-19T02:28:37Z</xd:SigningTime>
          <xd:SigningCertificate>
            <xd:Cert>
              <xd:CertDigest>
                <DigestMethod Algorithm="http://www.w3.org/2001/04/xmlenc#sha256"/>
                <DigestValue>fYNpOjwVpAqWp8sGOg+xbi0n29JVWHJU34pnM4I3bSQ=</DigestValue>
              </xd:CertDigest>
              <xd:IssuerSerial>
                <X509IssuerName>C=PY, O=DOCUMENTA S.A., CN=CA-DOCUMENTA S.A., SERIALNUMBER=RUC 80050172-1</X509IssuerName>
                <X509SerialNumber>218191168524619287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B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IgrYBn7fwAAyNkf3/QAAAAAtak+bAIAAIg+8HL7fwAAAAAAAAAAAAAJAAAAAAAAAAAAAAAAAAAAiCtgGft/AAAAAAAAAAAAAAAAAAAAAAAAk/+D0BtvAABI2x/f9AAAAND4qT5sAgAA4MSQMWwCAAAg1akxbAIAAHDcH98AAAAAAAAAAAAAAAAHAAAAAAAAAMivxj9sAgAArNsf3/QAAADp2x/f9AAAAHHNyHL7fwAABAAAAAAAAADw+Kk+AAAAAAAAAAAAAAAAAAAAAAAAAAAg1akxbAIAAKvfzHL7fwAAUNsf3/QAAADp2x/f9AAAAEBq00Js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2MDvt/AACJjAYO+38AAAAAAAD7fwAAiD7wcvt/AAAAAAAAAAAAAJBbjA77fwAAAQAAAAAAAAAg44wO+38AAAAAAAAAAAAAAAAAAAAAAAADVYLQG28AAEF0Ht/0AAAAAHAVQGwCAADg////AAAAACDVqTFsAgAAGHYe3wAAAAAAAAAAAAAAAAYAAAAAAAAAIAAAAAAAAAA8dR7f9AAAAHl1Ht/0AAAAcc3Icvt/AABwyGkvbAIAAAAAAAAAAAAAoHUe3/QAAAA8hfka+38AACDVqTFsAgAAq9/Mcvt/AADgdB7f9AAAAHl1Ht/0AAAAYIzTQmwCAAAAAAAAZHYACAAAAAAlAAAADAAAAAMAAAAYAAAADAAAAAAAAAASAAAADAAAAAEAAAAWAAAADAAAAAgAAABUAAAAVAAAAAoAAAAnAAAAHgAAAEoAAAABAAAA0XbJQasKyUEKAAAASwAAAAEAAABMAAAABAAAAAkAAAAnAAAAIAAAAEsAAABQAAAAWAADAh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JAAAARwAAACkAAAAzAAAAYQAAABUAAAAhAPAAAAAAAAAAAAAAAIA/AAAAAAAAAAAAAIA/AAAAAAAAAAAAAAAAAAAAAAAAAAAAAAAAAAAAAAAAAAAlAAAADAAAAAAAAIAoAAAADAAAAAQAAABSAAAAcAEAAAQAAADw////AAAAAAAAAAAAAAAAkAEAAAAAAAEAAAAAcwBlAGcAbwBlACAAdQBpAAAAAAAAAAAAAAAAAAAAAAAAAAAAAAAAAAAAAAAAAAAAAAAAAAAAAAAAAAAAAAAAAAAAAAAAAAAAAAAAAAgAAAD/////2POMDvt/AACIPvBy+38AAAAAAAAAAAAAIAVUR2wCAAAgBVRHbAIAAAAAAAAAAAAAAAAAAAAAAAAAAAAAAAAAAMNVgtAbbwAAtnL9Dft/AADY84wO+38AAPD///8AAAAAINWpMWwCAABYdh7fAAAAAAAAAAAAAAAACQAAAAAAAAAgAAAAAAAAAHx1Ht/0AAAAuXUe3/QAAABxzchy+38AANjzjA77fwAA2POMDgAAAAAIAAAAAAEAAAAAAAAAAAAAINWpMWwCAACr38xy+38AACB1Ht/0AAAAuXUe3/QAAABAtwxHbAIAAAAAAABkdgAIAAAAACUAAAAMAAAABAAAABgAAAAMAAAAAAAAABIAAAAMAAAAAQAAAB4AAAAYAAAAKQAAADMAAACKAAAASAAAACUAAAAMAAAABAAAAFQAAACUAAAAKgAAADMAAACIAAAARwAAAAEAAADRdslBqwrJQSoAAAAzAAAADAAAAEwAAAAAAAAAAAAAAAAAAAD//////////2QAAABEAGkAZQBnAG8AIABDAHUAZQB2AGEAcwALAAAABAAAAAgAAAAJAAAACQAAAAQAAAAKAAAACQAAAAgAAAAI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AAAAAoAAABQAAAApgAAAFwAAAABAAAA0XbJQasKyUEKAAAAUAAAAB0AAABMAAAAAAAAAAAAAAAAAAAA//////////+IAAAAQQBiAGcALgAgAEQAaQBlAGcAbwAgAFIALgAgAEMAdQBlAHYAYQBzACAARwBpAGEAcgBkAGkAbgBhAAAABwAAAAcAAAAHAAAAAwAAAAMAAAAIAAAAAwAAAAYAAAAHAAAABwAAAAMAAAAHAAAAAwAAAAMAAAAHAAAABwAAAAYAAAAFAAAABgAAAAUAAAADAAAACAAAAAMAAAAGAAAABAAAAAcAAAADAAAABw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DRdslBqwrJ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8QAAAHwAAAAJAAAAcAAAAOkAAAANAAAAIQDwAAAAAAAAAAAAAACAPwAAAAAAAAAAAACAPwAAAAAAAAAAAAAAAAAAAAAAAAAAAAAAAAAAAAAAAAAAJQAAAAwAAAAAAACAKAAAAAwAAAAFAAAAJQAAAAwAAAABAAAAGAAAAAwAAAAAAAAAEgAAAAwAAAABAAAAFgAAAAwAAAAAAAAAVAAAADgBAAAKAAAAcAAAAPAAAAB8AAAAAQAAANF2yUGrCslBCgAAAHAAAAAnAAAATAAAAAQAAAAJAAAAcAAAAPIAAAB9AAAAnAAAAEYAaQByAG0AYQBkAG8AIABwAG8AcgA6ACAARABJAEUARwBPACAAUgBBAFUATAAgAEMAVQBFAFYAQQBTACAARwBJAEEAUgBEAEkATgBBAAAABgAAAAMAAAAEAAAACQAAAAYAAAAHAAAABwAAAAMAAAAHAAAABwAAAAQAAAADAAAAAwAAAAgAAAADAAAABgAAAAgAAAAJAAAAAwAAAAcAAAAHAAAACAAAAAUAAAADAAAABwAAAAgAAAAGAAAABwAAAAcAAAAGAAAAAwAAAAgAAAADAAAABwAAAAcAAAAIAAAAAwAAAAgAAAAHAAAAFgAAAAwAAAAAAAAAJQAAAAwAAAACAAAADgAAABQAAAAAAAAAEAAAABQAAAA=</Object>
  <Object Id="idInvalidSigLnImg">AQAAAGwAAAAAAAAAAAAAAP8AAAB/AAAAAAAAAAAAAAAvGQAAkQwAACBFTUYAAAEAgCA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iCtgGft/AADI2R/f9AAAAAC1qT5sAgAAiD7wcvt/AAAAAAAAAAAAAAkAAAAAAAAAAAAAAAAAAACIK2AZ+38AAAAAAAAAAAAAAAAAAAAAAACT/4PQG28AAEjbH9/0AAAA0PipPmwCAADgxJAxbAIAACDVqTFsAgAAcNwf3wAAAAAAAAAAAAAAAAcAAAAAAAAAyK/GP2wCAACs2x/f9AAAAOnbH9/0AAAAcc3Icvt/AAAEAAAAAAAAAPD4qT4AAAAAAAAAAAAAAAAAAAAAAAAAACDVqTFsAgAAq9/Mcvt/AABQ2x/f9AAAAOnbH9/0AAAAQGrTQm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YwO+38AAImMBg77fwAAAAAAAPt/AACIPvBy+38AAAAAAAAAAAAAkFuMDvt/AAABAAAAAAAAACDjjA77fwAAAAAAAAAAAAAAAAAAAAAAAANVgtAbbwAAQXQe3/QAAAAAcBVAbAIAAOD///8AAAAAINWpMWwCAAAYdh7fAAAAAAAAAAAAAAAABgAAAAAAAAAgAAAAAAAAADx1Ht/0AAAAeXUe3/QAAABxzchy+38AAHDIaS9sAgAAAAAAAAAAAACgdR7f9AAAADyF+Rr7fwAAINWpMWwCAACr38xy+38AAOB0Ht/0AAAAeXUe3/QAAABgjNNCb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kAAABHAAAAKQAAADMAAABh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84wO+38AAIg+8HL7fwAAAAAAAAAAAAAgBVRHbAIAACAFVEdsAgAAAAAAAAAAAAAAAAAAAAAAAAAAAAAAAAAAw1WC0BtvAAC2cv0N+38AANjzjA77fwAA8P///wAAAAAg1akxbAIAAFh2Ht8AAAAAAAAAAAAAAAAJAAAAAAAAACAAAAAAAAAAfHUe3/QAAAC5dR7f9AAAAHHNyHL7fwAA2POMDvt/AADY84wOAAAAAAgAAAAAAQAAAAAAAAAAAAAg1akxbAIAAKvfzHL7fwAAIHUe3/QAAAC5dR7f9AAAAEC3DEdsAgAAAAAAAGR2AAgAAAAAJQAAAAwAAAAEAAAAGAAAAAwAAAAAAAAAEgAAAAwAAAABAAAAHgAAABgAAAApAAAAMwAAAIoAAABIAAAAJQAAAAwAAAAEAAAAVAAAAJQAAAAqAAAAMwAAAIgAAABHAAAAAQAAANF2yUGrCslBKgAAADMAAAAMAAAATAAAAAAAAAAAAAAAAAAAAP//////////ZAAAAEQAaQBlAGcAbwAgAEMAdQBlAHYAYQBzAAsAAAAEAAAACAAAAAkAAAAJAAAABAAAAAoAAAAJAAAACAAAAAg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8AAAACgAAAFAAAACmAAAAXAAAAAEAAADRdslBqwrJQQoAAABQAAAAHQAAAEwAAAAAAAAAAAAAAAAAAAD//////////4gAAABBAGIAZwAuACAARABpAGUAZwBvACAAUgAuACAAQwB1AGUAdgBhAHMAIABHAGkAYQByAGQAaQBuAGEA/wAHAAAABwAAAAcAAAADAAAAAwAAAAgAAAADAAAABgAAAAcAAAAHAAAAAwAAAAcAAAADAAAAAwAAAAcAAAAHAAAABgAAAAUAAAAGAAAABQAAAAMAAAAIAAAAAwAAAAYAAAAEAAAABw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NF2yUGrCsl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xAAAAfAAAAAkAAABwAAAA6QAAAA0AAAAhAPAAAAAAAAAAAAAAAIA/AAAAAAAAAAAAAIA/AAAAAAAAAAAAAAAAAAAAAAAAAAAAAAAAAAAAAAAAAAAlAAAADAAAAAAAAIAoAAAADAAAAAUAAAAlAAAADAAAAAEAAAAYAAAADAAAAAAAAAASAAAADAAAAAEAAAAWAAAADAAAAAAAAABUAAAAOAEAAAoAAABwAAAA8AAAAHwAAAABAAAA0XbJQasKyUEKAAAAcAAAACcAAABMAAAABAAAAAkAAABwAAAA8gAAAH0AAACcAAAARgBpAHIAbQBhAGQAbwAgAHAAbwByADoAIABEAEkARQBHAE8AIABSAEEAVQBMACAAQwBVAEUAVgBBAFMAIABHAEkAQQBSAEQASQBOAEEAAAAGAAAAAwAAAAQAAAAJAAAABgAAAAcAAAAHAAAAAwAAAAcAAAAHAAAABAAAAAMAAAADAAAACAAAAAMAAAAGAAAACAAAAAkAAAADAAAABwAAAAcAAAAIAAAABQAAAAMAAAAHAAAACAAAAAYAAAAHAAAABwAAAAYAAAADAAAACAAAAAMAAAAHAAAABwAAAAgAAAADAAAACAAAAAcAAAAWAAAADAAAAAAAAAAlAAAADAAAAAIAAAAOAAAAFAAAAAAAAAAQAAAAFAAAAA==</Object>
</Signature>
</file>

<file path=_xmlsignatures/sig3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DobzqgRT+QLWCppYqNFYbfHs/xsNe9GhBy2EQIIy1fc=</DigestValue>
    </Reference>
    <Reference Type="http://www.w3.org/2000/09/xmldsig#Object" URI="#idOfficeObject">
      <DigestMethod Algorithm="http://www.w3.org/2001/04/xmlenc#sha256"/>
      <DigestValue>/Eix916Wsh7nRBNjiLOweK3/Q3+Z8cCYGXuT90iJywA=</DigestValue>
    </Reference>
    <Reference Type="http://uri.etsi.org/01903#SignedProperties" URI="#idSignedProperties">
      <Transforms>
        <Transform Algorithm="http://www.w3.org/TR/2001/REC-xml-c14n-20010315"/>
      </Transforms>
      <DigestMethod Algorithm="http://www.w3.org/2001/04/xmlenc#sha256"/>
      <DigestValue>lmwF4cchVdM5wRxjY4fwJVXOZr2LJQkEj/s9FkRErqk=</DigestValue>
    </Reference>
    <Reference Type="http://www.w3.org/2000/09/xmldsig#Object" URI="#idValidSigLnImg">
      <DigestMethod Algorithm="http://www.w3.org/2001/04/xmlenc#sha256"/>
      <DigestValue>8uqobaBln/dT9ARWrYFC09sj/1cyZu6ECF7T7UYMWAE=</DigestValue>
    </Reference>
    <Reference Type="http://www.w3.org/2000/09/xmldsig#Object" URI="#idInvalidSigLnImg">
      <DigestMethod Algorithm="http://www.w3.org/2001/04/xmlenc#sha256"/>
      <DigestValue>1tTC7bafJSpgIJChXgyJJPOD/mR2O0C+vQ79ZhgNFDw=</DigestValue>
    </Reference>
  </SignedInfo>
  <SignatureValue>df561zowKsoTLCvkXZ787s69O9ypXfrl5CbtHJsfW7vbzB5rnDQ81BilYMA/Q4AwL76GO8MCQIMG
5Gov9VbMjaHWUDUtzzwVMx1E92YQI2tIUOtTp+WYEceB1lnqB52tdcOwbTK10aSB7h6ZFsIbmgT9
NueYanyN7GvJGn/ClJz3Cy/V0eBjeLY6gZ12x97X0VPn7ONFK/O80sn8HKS11nJx/6caCOiKZBiH
xQnhqbpak/PHg/I9u8744fTEQbUG/0RUjSOzFNmnnB4Iqio3AVk6Hv5JeHSfvm5Tf8mH68VbZW1q
PLSmEqIMev9yk7rXJ38dxCea81x5+hY5CNEHIg==</SignatureValue>
  <KeyInfo>
    <X509Data>
      <X509Certificate>MIIIATCCBemgAwIBAgIIAwcrtjUJjhcwDQYJKoZIhvcNAQELBQAwWzEXMBUGA1UEBRMOUlVDIDgwMDUwMTcyLTExGjAYBgNVBAMTEUNBLURPQ1VNRU5UQSBTLkEuMRcwFQYDVQQKEw5ET0NVTUVOVEEgUy5BLjELMAkGA1UEBhMCUFkwHhcNMjAxMTI2MTczMzAyWhcNMjIxMTI2MTc0MzAyWjCBoTELMAkGA1UEBhMCUFkxGDAWBgNVBAQMD0NVRVZBUyBHSUFSRElOQTESMBAGA1UEBRMJQ0kyOTE0OTU5MRMwEQYDVQQqDApESUVHTyBSQVVMMRcwFQYDVQQKDA5QRVJTT05BIEZJU0lDQTERMA8GA1UECwwIRklSTUEgRjIxIzAhBgNVBAMMGkRJRUdPIFJBVUwgQ1VFVkFTIEdJQVJESU5BMIIBIjANBgkqhkiG9w0BAQEFAAOCAQ8AMIIBCgKCAQEArbRwooMt4lUaIfvwd6eoPdLN8mu4stZppaL07MjGx45PZa3CpidRM3mqVWWYwHxBczWbeTsa/ZljQ3PV3+JSQLmd4GV6qdHrJcKNcObYZIKSCrRP0wHBiayBv6+iQZTx3bsOr8pCeyL2prKy0s30hxQhwEEPod6u0ykyMe5supR8oNxs+RQct0g+fo0kYDaGbz6mUNM2klJvIti802/zROvKMWU7DX4lXgh6x2MiYFm2JVkfzPLv76cfrVCvOrxZbX8SL1MpHlBWQB3u67m9ndIAxEpTmvlYfc6FzksMd0WR9TxMvAPbJUn7EnODmrYLip77FsDrGGDSVo1QNWq0QQIDAQABo4IDgDCCA3wwDAYDVR0TAQH/BAIwADAOBgNVHQ8BAf8EBAMCBeAwKgYDVR0lAQH/BCAwHgYIKwYBBQUHAwEGCCsGAQUFBwMCBggrBgEFBQcDBDAdBgNVHQ4EFgQUwg4sKJIG1sI9oH/5hEc8U0mwEU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RpZWdvcmF1bGN1ZXZh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QdgfBZAUQOdrjHfmHjkzjwB3m6h2rP0pjCiCGNBoGY34avt7WXbd4M/LMuQjhDpS970vOKvvwAUljZJLIjMCgBQGFoLHFSp5mWUbApsfNPqJJz1sriiOLgpGuhyHT+oePP/E2D8GCx0YPChlu2gDUVHRUW/iDeeeLk3NYgBPJevHMYhkeiiRkM1Pi24EfTe9c1J87hdCA/OlmG9CKMv15YBDDADZQs3utIzTUQC/Me5LrArhosTcSVJDeAne0ZxAGeUx+iXsJxsPOxGKm8AGd1tI+kdxy7bXxN+HZ/iOddqTlucGNY8cWfcUNwxWNjDQwWzm+kAckRwPj/F/2vQvZSFvlr7snJbm7UIphvKDYeIsDQHGd8/4+pyoGP65cyMvMG0B3KysL6xwlcet3Qu/VY8IW769goTSNPRX0CMsNLjbcXeg4ANjpGksy9z3ZjK+YfI2yvqnYoElIM0WeFuBj3XRlXF+An6RZDaWPqoeBDsp2OD6pJhoRi9Mh0T0/EvxnAeO+QBvhQoodOqXiOxN5Yxz0U3caEKZ4M2m5SxZmgJtbJuVxDoH4REqrapI0xh0uhRbEFnmyBpJwHoEDrpBC2zzaXCFfLKby7zx6WdaJlFtxH47PjXDSDyCOgmtk/db2/aY5PR1vhceCNf9gLwZ7ASuGY0QJpgD1wTvGWdOV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2022-11-19T02:28:48Z</mdssi:Value>
        </mdssi:SignatureTime>
      </SignatureProperty>
    </SignatureProperties>
  </Object>
  <Object Id="idOfficeObject">
    <SignatureProperties>
      <SignatureProperty Id="idOfficeV1Details" Target="#idPackageSignature">
        <SignatureInfoV1 xmlns="http://schemas.microsoft.com/office/2006/digsig">
          <SetupID>{1A104165-D538-40C5-AAB5-9FDADC1D7DA9}</SetupID>
          <SignatureText>Diego Cuevas</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2022-11-19T02:28:48Z</xd:SigningTime>
          <xd:SigningCertificate>
            <xd:Cert>
              <xd:CertDigest>
                <DigestMethod Algorithm="http://www.w3.org/2001/04/xmlenc#sha256"/>
                <DigestValue>fYNpOjwVpAqWp8sGOg+xbi0n29JVWHJU34pnM4I3bSQ=</DigestValue>
              </xd:CertDigest>
              <xd:IssuerSerial>
                <X509IssuerName>C=PY, O=DOCUMENTA S.A., CN=CA-DOCUMENTA S.A., SERIALNUMBER=RUC 80050172-1</X509IssuerName>
                <X509SerialNumber>218191168524619287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B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IgrYBn7fwAAyNkf3/QAAAAAtak+bAIAAIg+8HL7fwAAAAAAAAAAAAAJAAAAAAAAAAAAAAAAAAAAiCtgGft/AAAAAAAAAAAAAAAAAAAAAAAAk/+D0BtvAABI2x/f9AAAAND4qT5sAgAA4MSQMWwCAAAg1akxbAIAAHDcH98AAAAAAAAAAAAAAAAHAAAAAAAAAMivxj9sAgAArNsf3/QAAADp2x/f9AAAAHHNyHL7fwAABAAAAAAAAADw+Kk+AAAAAAAAAAAAAAAAAAAAAAAAAAAg1akxbAIAAKvfzHL7fwAAUNsf3/QAAADp2x/f9AAAAEBq00Js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2MDvt/AACJjAYO+38AAAAAAAD7fwAAiD7wcvt/AAAAAAAAAAAAAJBbjA77fwAAAQAAAAAAAAAg44wO+38AAAAAAAAAAAAAAAAAAAAAAAADVYLQG28AAEF0Ht/0AAAAAHAVQGwCAADg////AAAAACDVqTFsAgAAGHYe3wAAAAAAAAAAAAAAAAYAAAAAAAAAIAAAAAAAAAA8dR7f9AAAAHl1Ht/0AAAAcc3Icvt/AABwyGkvbAIAAAAAAAAAAAAAoHUe3/QAAAA8hfka+38AACDVqTFsAgAAq9/Mcvt/AADgdB7f9AAAAHl1Ht/0AAAAYIzTQmwCAAAAAAAAZHYACAAAAAAlAAAADAAAAAMAAAAYAAAADAAAAAAAAAASAAAADAAAAAEAAAAWAAAADAAAAAgAAABUAAAAVAAAAAoAAAAnAAAAHgAAAEoAAAABAAAA0XbJQasKyU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JAAAARwAAACkAAAAzAAAAYQAAABUAAAAhAPAAAAAAAAAAAAAAAIA/AAAAAAAAAAAAAIA/AAAAAAAAAAAAAAAAAAAAAAAAAAAAAAAAAAAAAAAAAAAlAAAADAAAAAAAAIAoAAAADAAAAAQAAABSAAAAcAEAAAQAAADw////AAAAAAAAAAAAAAAAkAEAAAAAAAEAAAAAcwBlAGcAbwBlACAAdQBpAAAAAAAAAAAAAAAAAAAAAAAAAAAAAAAAAAAAAAAAAAAAAAAAAAAAAAAAAAAAAAAAAAAAAAAAAAAAAAAAAAgAAAD/////2POMDvt/AACIPvBy+38AAAAAAAAAAAAAIAVUR2wCAAAgBVRHbAIAAAAAAAAAAAAAAAAAAAAAAAAAAAAAAAAAAMNVgtAbbwAAtnL9Dft/AADY84wO+38AAPD///8AAAAAINWpMWwCAABYdh7fAAAAAAAAAAAAAAAACQAAAAAAAAAgAAAAAAAAAHx1Ht/0AAAAuXUe3/QAAABxzchy+38AANjzjA77fwAA2POMDgAAAAAIAAAAAAEAAAAAAAAAAAAAINWpMWwCAACr38xy+38AACB1Ht/0AAAAuXUe3/QAAABAtwxHbAIAAAAAAABkdgAIAAAAACUAAAAMAAAABAAAABgAAAAMAAAAAAAAABIAAAAMAAAAAQAAAB4AAAAYAAAAKQAAADMAAACKAAAASAAAACUAAAAMAAAABAAAAFQAAACUAAAAKgAAADMAAACIAAAARwAAAAEAAADRdslBqwrJQSoAAAAzAAAADAAAAEwAAAAAAAAAAAAAAAAAAAD//////////2QAAABEAGkAZQBnAG8AIABDAHUAZQB2AGEAcwALAAAABAAAAAgAAAAJAAAACQAAAAQAAAAKAAAACQAAAAgAAAAI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AAAAAoAAABQAAAApgAAAFwAAAABAAAA0XbJQasKyUEKAAAAUAAAAB0AAABMAAAAAAAAAAAAAAAAAAAA//////////+IAAAAQQBiAGcALgAgAEQAaQBlAGcAbwAgAFIALgAgAEMAdQBlAHYAYQBzACAARwBpAGEAcgBkAGkAbgBhAAAABwAAAAcAAAAHAAAAAwAAAAMAAAAIAAAAAwAAAAYAAAAHAAAABwAAAAMAAAAHAAAAAwAAAAMAAAAHAAAABwAAAAYAAAAFAAAABgAAAAUAAAADAAAACAAAAAMAAAAGAAAABAAAAAcAAAADAAAABw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DRdslBqwrJ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8QAAAHwAAAAJAAAAcAAAAOkAAAANAAAAIQDwAAAAAAAAAAAAAACAPwAAAAAAAAAAAACAPwAAAAAAAAAAAAAAAAAAAAAAAAAAAAAAAAAAAAAAAAAAJQAAAAwAAAAAAACAKAAAAAwAAAAFAAAAJQAAAAwAAAABAAAAGAAAAAwAAAAAAAAAEgAAAAwAAAABAAAAFgAAAAwAAAAAAAAAVAAAADgBAAAKAAAAcAAAAPAAAAB8AAAAAQAAANF2yUGrCslBCgAAAHAAAAAnAAAATAAAAAQAAAAJAAAAcAAAAPIAAAB9AAAAnAAAAEYAaQByAG0AYQBkAG8AIABwAG8AcgA6ACAARABJAEUARwBPACAAUgBBAFUATAAgAEMAVQBFAFYAQQBTACAARwBJAEEAUgBEAEkATgBBAAAABgAAAAMAAAAEAAAACQAAAAYAAAAHAAAABwAAAAMAAAAHAAAABwAAAAQAAAADAAAAAwAAAAgAAAADAAAABgAAAAgAAAAJAAAAAwAAAAcAAAAHAAAACAAAAAUAAAADAAAABwAAAAgAAAAGAAAABwAAAAcAAAAGAAAAAwAAAAgAAAADAAAABwAAAAcAAAAIAAAAAwAAAAgAAAAHAAAAFgAAAAwAAAAAAAAAJQAAAAwAAAACAAAADgAAABQAAAAAAAAAEAAAABQAAAA=</Object>
  <Object Id="idInvalidSigLnImg">AQAAAGwAAAAAAAAAAAAAAP8AAAB/AAAAAAAAAAAAAAAvGQAAkQwAACBFTUYAAAEAgCA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iCtgGft/AADI2R/f9AAAAAC1qT5sAgAAiD7wcvt/AAAAAAAAAAAAAAkAAAAAAAAAAAAAAAAAAACIK2AZ+38AAAAAAAAAAAAAAAAAAAAAAACT/4PQG28AAEjbH9/0AAAA0PipPmwCAADgxJAxbAIAACDVqTFsAgAAcNwf3wAAAAAAAAAAAAAAAAcAAAAAAAAAyK/GP2wCAACs2x/f9AAAAOnbH9/0AAAAcc3Icvt/AAAEAAAAAAAAAPD4qT4AAAAAAAAAAAAAAAAAAAAAAAAAACDVqTFsAgAAq9/Mcvt/AABQ2x/f9AAAAOnbH9/0AAAAQGrTQm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YwO+38AAImMBg77fwAAAAAAAPt/AACIPvBy+38AAAAAAAAAAAAAkFuMDvt/AAABAAAAAAAAACDjjA77fwAAAAAAAAAAAAAAAAAAAAAAAANVgtAbbwAAQXQe3/QAAAAAcBVAbAIAAOD///8AAAAAINWpMWwCAAAYdh7fAAAAAAAAAAAAAAAABgAAAAAAAAAgAAAAAAAAADx1Ht/0AAAAeXUe3/QAAABxzchy+38AAHDIaS9sAgAAAAAAAAAAAACgdR7f9AAAADyF+Rr7fwAAINWpMWwCAACr38xy+38AAOB0Ht/0AAAAeXUe3/QAAABgjNNCb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kAAABHAAAAKQAAADMAAABh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84wO+38AAIg+8HL7fwAAAAAAAAAAAAAgBVRHbAIAACAFVEdsAgAAAAAAAAAAAAAAAAAAAAAAAAAAAAAAAAAAw1WC0BtvAAC2cv0N+38AANjzjA77fwAA8P///wAAAAAg1akxbAIAAFh2Ht8AAAAAAAAAAAAAAAAJAAAAAAAAACAAAAAAAAAAfHUe3/QAAAC5dR7f9AAAAHHNyHL7fwAA2POMDvt/AADY84wOAAAAAAgAAAAAAQAAAAAAAAAAAAAg1akxbAIAAKvfzHL7fwAAIHUe3/QAAAC5dR7f9AAAAEC3DEdsAgAAAAAAAGR2AAgAAAAAJQAAAAwAAAAEAAAAGAAAAAwAAAAAAAAAEgAAAAwAAAABAAAAHgAAABgAAAApAAAAMwAAAIoAAABIAAAAJQAAAAwAAAAEAAAAVAAAAJQAAAAqAAAAMwAAAIgAAABHAAAAAQAAANF2yUGrCslBKgAAADMAAAAMAAAATAAAAAAAAAAAAAAAAAAAAP//////////ZAAAAEQAaQBlAGcAbwAgAEMAdQBlAHYAYQBzAAsAAAAEAAAACAAAAAkAAAAJAAAABAAAAAoAAAAJAAAACAAAAAg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8AAAACgAAAFAAAACmAAAAXAAAAAEAAADRdslBqwrJQQoAAABQAAAAHQAAAEwAAAAAAAAAAAAAAAAAAAD//////////4gAAABBAGIAZwAuACAARABpAGUAZwBvACAAUgAuACAAQwB1AGUAdgBhAHMAIABHAGkAYQByAGQAaQBuAGEAAAAHAAAABwAAAAcAAAADAAAAAwAAAAgAAAADAAAABgAAAAcAAAAHAAAAAwAAAAcAAAADAAAAAwAAAAcAAAAHAAAABgAAAAUAAAAGAAAABQAAAAMAAAAIAAAAAwAAAAYAAAAEAAAABw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NF2yUGrCsl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xAAAAfAAAAAkAAABwAAAA6QAAAA0AAAAhAPAAAAAAAAAAAAAAAIA/AAAAAAAAAAAAAIA/AAAAAAAAAAAAAAAAAAAAAAAAAAAAAAAAAAAAAAAAAAAlAAAADAAAAAAAAIAoAAAADAAAAAUAAAAlAAAADAAAAAEAAAAYAAAADAAAAAAAAAASAAAADAAAAAEAAAAWAAAADAAAAAAAAABUAAAAOAEAAAoAAABwAAAA8AAAAHwAAAABAAAA0XbJQasKyUEKAAAAcAAAACcAAABMAAAABAAAAAkAAABwAAAA8gAAAH0AAACcAAAARgBpAHIAbQBhAGQAbwAgAHAAbwByADoAIABEAEkARQBHAE8AIABSAEEAVQBMACAAQwBVAEUAVgBBAFMAIABHAEkAQQBSAEQASQBOAEEAAAAGAAAAAwAAAAQAAAAJAAAABgAAAAcAAAAHAAAAAwAAAAcAAAAHAAAABAAAAAMAAAADAAAACAAAAAMAAAAGAAAACAAAAAkAAAADAAAABwAAAAcAAAAIAAAABQAAAAMAAAAHAAAACAAAAAYAAAAHAAAABwAAAAYAAAADAAAACAAAAAMAAAAHAAAABwAAAAgAAAADAAAACAAAAAcAAAAWAAAADAAAAAAAAAAlAAAADAAAAAIAAAAOAAAAFAAAAAAAAAAQAAAAFAAAAA==</Object>
</Signature>
</file>

<file path=_xmlsignatures/sig3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07rD0i/lexCVB3XajIrk7D7fjT5SjafdvYnjgc/sdzk=</DigestValue>
    </Reference>
    <Reference Type="http://www.w3.org/2000/09/xmldsig#Object" URI="#idOfficeObject">
      <DigestMethod Algorithm="http://www.w3.org/2001/04/xmlenc#sha256"/>
      <DigestValue>tcJE+PQ97muUeGO3FXodIQkEACSUWiLjnpgQQe4NFhk=</DigestValue>
    </Reference>
    <Reference Type="http://uri.etsi.org/01903#SignedProperties" URI="#idSignedProperties">
      <Transforms>
        <Transform Algorithm="http://www.w3.org/TR/2001/REC-xml-c14n-20010315"/>
      </Transforms>
      <DigestMethod Algorithm="http://www.w3.org/2001/04/xmlenc#sha256"/>
      <DigestValue>9DBC2UzZRGCiusG8lHM8wts3ccUMGY+ryVqkBQz7fW4=</DigestValue>
    </Reference>
    <Reference Type="http://www.w3.org/2000/09/xmldsig#Object" URI="#idValidSigLnImg">
      <DigestMethod Algorithm="http://www.w3.org/2001/04/xmlenc#sha256"/>
      <DigestValue>WULi9bUeBfCO27xs67xbpko1sVaw6AKha9C/rgw7Iek=</DigestValue>
    </Reference>
    <Reference Type="http://www.w3.org/2000/09/xmldsig#Object" URI="#idInvalidSigLnImg">
      <DigestMethod Algorithm="http://www.w3.org/2001/04/xmlenc#sha256"/>
      <DigestValue>V56dUh23bQpmZagwD346gdB+3XKgZU1tPT6bWDA1QNA=</DigestValue>
    </Reference>
  </SignedInfo>
  <SignatureValue>lIak53zWwVeWlvKFXAHUvvhhGfrfERbx8Pkov9vUZVjm95x7SFmZuKpr3FQbhZd3soRfB+HLRO81
+6jyi6hg4n25R8wIui1nBBpEgqQfEX3iwEAIy0Icoq/xDGZKyXxLTqynQ1KGLiXaRztJbL9V3Hto
83+GnNj4cl+8HfeIVatftbOJMcOct/HAKDrN3W0JgNfEf+tts11HU7uO/nMqQeVB7Dft7UvZU6Jf
6eTeHf8WllZKmHOENqzw9cba9/jn+AyghGE10OuSXvaDkvcCZPFi/G3zRqMW2DL0WJJjOIhc6W2U
c+s5aPP56V2ZPcV2wYHO5MzcOJ86Cnhga0BphQ==</SignatureValue>
  <KeyInfo>
    <X509Data>
      <X509Certificate>MIIIATCCBemgAwIBAgIIAwcrtjUJjhcwDQYJKoZIhvcNAQELBQAwWzEXMBUGA1UEBRMOUlVDIDgwMDUwMTcyLTExGjAYBgNVBAMTEUNBLURPQ1VNRU5UQSBTLkEuMRcwFQYDVQQKEw5ET0NVTUVOVEEgUy5BLjELMAkGA1UEBhMCUFkwHhcNMjAxMTI2MTczMzAyWhcNMjIxMTI2MTc0MzAyWjCBoTELMAkGA1UEBhMCUFkxGDAWBgNVBAQMD0NVRVZBUyBHSUFSRElOQTESMBAGA1UEBRMJQ0kyOTE0OTU5MRMwEQYDVQQqDApESUVHTyBSQVVMMRcwFQYDVQQKDA5QRVJTT05BIEZJU0lDQTERMA8GA1UECwwIRklSTUEgRjIxIzAhBgNVBAMMGkRJRUdPIFJBVUwgQ1VFVkFTIEdJQVJESU5BMIIBIjANBgkqhkiG9w0BAQEFAAOCAQ8AMIIBCgKCAQEArbRwooMt4lUaIfvwd6eoPdLN8mu4stZppaL07MjGx45PZa3CpidRM3mqVWWYwHxBczWbeTsa/ZljQ3PV3+JSQLmd4GV6qdHrJcKNcObYZIKSCrRP0wHBiayBv6+iQZTx3bsOr8pCeyL2prKy0s30hxQhwEEPod6u0ykyMe5supR8oNxs+RQct0g+fo0kYDaGbz6mUNM2klJvIti802/zROvKMWU7DX4lXgh6x2MiYFm2JVkfzPLv76cfrVCvOrxZbX8SL1MpHlBWQB3u67m9ndIAxEpTmvlYfc6FzksMd0WR9TxMvAPbJUn7EnODmrYLip77FsDrGGDSVo1QNWq0QQIDAQABo4IDgDCCA3wwDAYDVR0TAQH/BAIwADAOBgNVHQ8BAf8EBAMCBeAwKgYDVR0lAQH/BCAwHgYIKwYBBQUHAwEGCCsGAQUFBwMCBggrBgEFBQcDBDAdBgNVHQ4EFgQUwg4sKJIG1sI9oH/5hEc8U0mwEU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RpZWdvcmF1bGN1ZXZh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QdgfBZAUQOdrjHfmHjkzjwB3m6h2rP0pjCiCGNBoGY34avt7WXbd4M/LMuQjhDpS970vOKvvwAUljZJLIjMCgBQGFoLHFSp5mWUbApsfNPqJJz1sriiOLgpGuhyHT+oePP/E2D8GCx0YPChlu2gDUVHRUW/iDeeeLk3NYgBPJevHMYhkeiiRkM1Pi24EfTe9c1J87hdCA/OlmG9CKMv15YBDDADZQs3utIzTUQC/Me5LrArhosTcSVJDeAne0ZxAGeUx+iXsJxsPOxGKm8AGd1tI+kdxy7bXxN+HZ/iOddqTlucGNY8cWfcUNwxWNjDQwWzm+kAckRwPj/F/2vQvZSFvlr7snJbm7UIphvKDYeIsDQHGd8/4+pyoGP65cyMvMG0B3KysL6xwlcet3Qu/VY8IW769goTSNPRX0CMsNLjbcXeg4ANjpGksy9z3ZjK+YfI2yvqnYoElIM0WeFuBj3XRlXF+An6RZDaWPqoeBDsp2OD6pJhoRi9Mh0T0/EvxnAeO+QBvhQoodOqXiOxN5Yxz0U3caEKZ4M2m5SxZmgJtbJuVxDoH4REqrapI0xh0uhRbEFnmyBpJwHoEDrpBC2zzaXCFfLKby7zx6WdaJlFtxH47PjXDSDyCOgmtk/db2/aY5PR1vhceCNf9gLwZ7ASuGY0QJpgD1wTvGWdOV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2022-11-19T02:28:58Z</mdssi:Value>
        </mdssi:SignatureTime>
      </SignatureProperty>
    </SignatureProperties>
  </Object>
  <Object Id="idOfficeObject">
    <SignatureProperties>
      <SignatureProperty Id="idOfficeV1Details" Target="#idPackageSignature">
        <SignatureInfoV1 xmlns="http://schemas.microsoft.com/office/2006/digsig">
          <SetupID>{A304E8FB-ED6C-480D-B56E-A84087D0AFD8}</SetupID>
          <SignatureText>Diego Cuevas</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2022-11-19T02:28:58Z</xd:SigningTime>
          <xd:SigningCertificate>
            <xd:Cert>
              <xd:CertDigest>
                <DigestMethod Algorithm="http://www.w3.org/2001/04/xmlenc#sha256"/>
                <DigestValue>fYNpOjwVpAqWp8sGOg+xbi0n29JVWHJU34pnM4I3bSQ=</DigestValue>
              </xd:CertDigest>
              <xd:IssuerSerial>
                <X509IssuerName>C=PY, O=DOCUMENTA S.A., CN=CA-DOCUMENTA S.A., SERIALNUMBER=RUC 80050172-1</X509IssuerName>
                <X509SerialNumber>218191168524619287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B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IgrYBn7fwAAyNkf3/QAAAAAtak+bAIAAIg+8HL7fwAAAAAAAAAAAAAJAAAAAAAAAAAAAAAAAAAAiCtgGft/AAAAAAAAAAAAAAAAAAAAAAAAk/+D0BtvAABI2x/f9AAAAND4qT5sAgAA4MSQMWwCAAAg1akxbAIAAHDcH98AAAAAAAAAAAAAAAAHAAAAAAAAAMivxj9sAgAArNsf3/QAAADp2x/f9AAAAHHNyHL7fwAABAAAAAAAAADw+Kk+AAAAAAAAAAAAAAAAAAAAAAAAAAAg1akxbAIAAKvfzHL7fwAAUNsf3/QAAADp2x/f9AAAAEBq00Js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2MDvt/AACJjAYO+38AAAAAAAD7fwAAiD7wcvt/AAAAAAAAAAAAAJBbjA77fwAAAQAAAAAAAAAg44wO+38AAAAAAAAAAAAAAAAAAAAAAAADVYLQG28AAEF0Ht/0AAAAAHAVQGwCAADg////AAAAACDVqTFsAgAAGHYe3wAAAAAAAAAAAAAAAAYAAAAAAAAAIAAAAAAAAAA8dR7f9AAAAHl1Ht/0AAAAcc3Icvt/AABwyGkvbAIAAAAAAAAAAAAAoHUe3/QAAAA8hfka+38AACDVqTFsAgAAq9/Mcvt/AADgdB7f9AAAAHl1Ht/0AAAAYIzTQmw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JAAAARwAAACkAAAAzAAAAYQAAABUAAAAhAPAAAAAAAAAAAAAAAIA/AAAAAAAAAAAAAIA/AAAAAAAAAAAAAAAAAAAAAAAAAAAAAAAAAAAAAAAAAAAlAAAADAAAAAAAAIAoAAAADAAAAAQAAABSAAAAcAEAAAQAAADw////AAAAAAAAAAAAAAAAkAEAAAAAAAEAAAAAcwBlAGcAbwBlACAAdQBpAAAAAAAAAAAAAAAAAAAAAAAAAAAAAAAAAAAAAAAAAAAAAAAAAAAAAAAAAAAAAAAAAAAAAAAAAAAAAAAAAAgAAAD/////2POMDvt/AACIPvBy+38AAAAAAAAAAAAAIAVUR2wCAAAgBVRHbAIAAAAAAAAAAAAAAAAAAAAAAAAAAAAAAAAAAMNVgtAbbwAAtnL9Dft/AADY84wO+38AAPD///8AAAAAINWpMWwCAABYdh7fAAAAAAAAAAAAAAAACQAAAAAAAAAgAAAAAAAAAHx1Ht/0AAAAuXUe3/QAAABxzchy+38AANjzjA77fwAA2POMDgAAAAAIAAAAAAEAAAAAAAAAAAAAINWpMWwCAACr38xy+38AACB1Ht/0AAAAuXUe3/QAAABAtwxHbAIAAAAAAABkdgAIAAAAACUAAAAMAAAABAAAABgAAAAMAAAAAAAAABIAAAAMAAAAAQAAAB4AAAAYAAAAKQAAADMAAACKAAAASAAAACUAAAAMAAAABAAAAFQAAACUAAAAKgAAADMAAACIAAAARwAAAAEAAADRdslBqwrJQSoAAAAzAAAADAAAAEwAAAAAAAAAAAAAAAAAAAD//////////2QAAABEAGkAZQBnAG8AIABDAHUAZQB2AGEAcwALAAAABAAAAAgAAAAJAAAACQAAAAQAAAAKAAAACQAAAAgAAAAI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AAAAAoAAABQAAAApgAAAFwAAAABAAAA0XbJQasKyUEKAAAAUAAAAB0AAABMAAAAAAAAAAAAAAAAAAAA//////////+IAAAAQQBiAGcALgAgAEQAaQBlAGcAbwAgAFIALgAgAEMAdQBlAHYAYQBzACAARwBpAGEAcgBkAGkAbgBhAAAABwAAAAcAAAAHAAAAAwAAAAMAAAAIAAAAAwAAAAYAAAAHAAAABwAAAAMAAAAHAAAAAwAAAAMAAAAHAAAABwAAAAYAAAAFAAAABgAAAAUAAAADAAAACAAAAAMAAAAGAAAABAAAAAcAAAADAAAABw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DRdslBqwrJ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8QAAAHwAAAAJAAAAcAAAAOkAAAANAAAAIQDwAAAAAAAAAAAAAACAPwAAAAAAAAAAAACAPwAAAAAAAAAAAAAAAAAAAAAAAAAAAAAAAAAAAAAAAAAAJQAAAAwAAAAAAACAKAAAAAwAAAAFAAAAJQAAAAwAAAABAAAAGAAAAAwAAAAAAAAAEgAAAAwAAAABAAAAFgAAAAwAAAAAAAAAVAAAADgBAAAKAAAAcAAAAPAAAAB8AAAAAQAAANF2yUGrCslBCgAAAHAAAAAnAAAATAAAAAQAAAAJAAAAcAAAAPIAAAB9AAAAnAAAAEYAaQByAG0AYQBkAG8AIABwAG8AcgA6ACAARABJAEUARwBPACAAUgBBAFUATAAgAEMAVQBFAFYAQQBTACAARwBJAEEAUgBEAEkATgBBAAAABgAAAAMAAAAEAAAACQAAAAYAAAAHAAAABwAAAAMAAAAHAAAABwAAAAQAAAADAAAAAwAAAAgAAAADAAAABgAAAAgAAAAJAAAAAwAAAAcAAAAHAAAACAAAAAUAAAADAAAABwAAAAgAAAAGAAAABwAAAAcAAAAGAAAAAwAAAAgAAAADAAAABwAAAAcAAAAIAAAAAwAAAAgAAAAHAAAAFgAAAAwAAAAAAAAAJQAAAAwAAAACAAAADgAAABQAAAAAAAAAEAAAABQAAAA=</Object>
  <Object Id="idInvalidSigLnImg">AQAAAGwAAAAAAAAAAAAAAP8AAAB/AAAAAAAAAAAAAAAvGQAAkQwAACBFTUYAAAEAgCA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iCtgGft/AADI2R/f9AAAAAC1qT5sAgAAiD7wcvt/AAAAAAAAAAAAAAkAAAAAAAAAAAAAAAAAAACIK2AZ+38AAAAAAAAAAAAAAAAAAAAAAACT/4PQG28AAEjbH9/0AAAA0PipPmwCAADgxJAxbAIAACDVqTFsAgAAcNwf3wAAAAAAAAAAAAAAAAcAAAAAAAAAyK/GP2wCAACs2x/f9AAAAOnbH9/0AAAAcc3Icvt/AAAEAAAAAAAAAPD4qT4AAAAAAAAAAAAAAAAAAAAAAAAAACDVqTFsAgAAq9/Mcvt/AABQ2x/f9AAAAOnbH9/0AAAAQGrTQm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YwO+38AAImMBg77fwAAAAAAAPt/AACIPvBy+38AAAAAAAAAAAAAkFuMDvt/AAABAAAAAAAAACDjjA77fwAAAAAAAAAAAAAAAAAAAAAAAANVgtAbbwAAQXQe3/QAAAAAcBVAbAIAAOD///8AAAAAINWpMWwCAAAYdh7fAAAAAAAAAAAAAAAABgAAAAAAAAAgAAAAAAAAADx1Ht/0AAAAeXUe3/QAAABxzchy+38AAHDIaS9sAgAAAAAAAAAAAACgdR7f9AAAADyF+Rr7fwAAINWpMWwCAACr38xy+38AAOB0Ht/0AAAAeXUe3/QAAABgjNNCb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kAAABHAAAAKQAAADMAAABh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84wO+38AAIg+8HL7fwAAAAAAAAAAAAAgBVRHbAIAACAFVEdsAgAAAAAAAAAAAAAAAAAAAAAAAAAAAAAAAAAAw1WC0BtvAAC2cv0N+38AANjzjA77fwAA8P///wAAAAAg1akxbAIAAFh2Ht8AAAAAAAAAAAAAAAAJAAAAAAAAACAAAAAAAAAAfHUe3/QAAAC5dR7f9AAAAHHNyHL7fwAA2POMDvt/AADY84wOAAAAAAgAAAAAAQAAAAAAAAAAAAAg1akxbAIAAKvfzHL7fwAAIHUe3/QAAAC5dR7f9AAAAEC3DEdsAgAAAAAAAGR2AAgAAAAAJQAAAAwAAAAEAAAAGAAAAAwAAAAAAAAAEgAAAAwAAAABAAAAHgAAABgAAAApAAAAMwAAAIoAAABIAAAAJQAAAAwAAAAEAAAAVAAAAJQAAAAqAAAAMwAAAIgAAABHAAAAAQAAANF2yUGrCslBKgAAADMAAAAMAAAATAAAAAAAAAAAAAAAAAAAAP//////////ZAAAAEQAaQBlAGcAbwAgAEMAdQBlAHYAYQBzAAsAAAAEAAAACAAAAAkAAAAJAAAABAAAAAoAAAAJAAAACAAAAAg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8AAAACgAAAFAAAACmAAAAXAAAAAEAAADRdslBqwrJQQoAAABQAAAAHQAAAEwAAAAAAAAAAAAAAAAAAAD//////////4gAAABBAGIAZwAuACAARABpAGUAZwBvACAAUgAuACAAQwB1AGUAdgBhAHMAIABHAGkAYQByAGQAaQBuAGEA/wAHAAAABwAAAAcAAAADAAAAAwAAAAgAAAADAAAABgAAAAcAAAAHAAAAAwAAAAcAAAADAAAAAwAAAAcAAAAHAAAABgAAAAUAAAAGAAAABQAAAAMAAAAIAAAAAwAAAAYAAAAEAAAABw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NF2yUGrCsl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xAAAAfAAAAAkAAABwAAAA6QAAAA0AAAAhAPAAAAAAAAAAAAAAAIA/AAAAAAAAAAAAAIA/AAAAAAAAAAAAAAAAAAAAAAAAAAAAAAAAAAAAAAAAAAAlAAAADAAAAAAAAIAoAAAADAAAAAUAAAAlAAAADAAAAAEAAAAYAAAADAAAAAAAAAASAAAADAAAAAEAAAAWAAAADAAAAAAAAABUAAAAOAEAAAoAAABwAAAA8AAAAHwAAAABAAAA0XbJQasKyUEKAAAAcAAAACcAAABMAAAABAAAAAkAAABwAAAA8gAAAH0AAACcAAAARgBpAHIAbQBhAGQAbwAgAHAAbwByADoAIABEAEkARQBHAE8AIABSAEEAVQBMACAAQwBVAEUAVgBBAFMAIABHAEkAQQBSAEQASQBOAEEAAAAGAAAAAwAAAAQAAAAJAAAABgAAAAcAAAAHAAAAAwAAAAcAAAAHAAAABAAAAAMAAAADAAAACAAAAAMAAAAGAAAACAAAAAkAAAADAAAABwAAAAcAAAAIAAAABQAAAAMAAAAHAAAACAAAAAYAAAAHAAAABwAAAAYAAAADAAAACAAAAAMAAAAHAAAABwAAAAgAAAADAAAACAAAAAcAAAAWAAAADAAAAAAAAAAlAAAADAAAAAIAAAAOAAAAFAAAAAAAAAAQAAAAFAAAAA==</Object>
</Signature>
</file>

<file path=_xmlsignatures/sig3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S8rKfdMoCFNpq5POEJGTiWs+/38mVSm1S82d7pfqaBk=</DigestValue>
    </Reference>
    <Reference Type="http://www.w3.org/2000/09/xmldsig#Object" URI="#idOfficeObject">
      <DigestMethod Algorithm="http://www.w3.org/2001/04/xmlenc#sha256"/>
      <DigestValue>bl+TFo/6onmV1Gy2nSKAn4+Rl56BR84a656de0KJFYA=</DigestValue>
    </Reference>
    <Reference Type="http://uri.etsi.org/01903#SignedProperties" URI="#idSignedProperties">
      <Transforms>
        <Transform Algorithm="http://www.w3.org/TR/2001/REC-xml-c14n-20010315"/>
      </Transforms>
      <DigestMethod Algorithm="http://www.w3.org/2001/04/xmlenc#sha256"/>
      <DigestValue>4VLIS8watnLbq4T+S9jvKaQhdsNeEOeaGnA/Y8VUTA0=</DigestValue>
    </Reference>
    <Reference Type="http://www.w3.org/2000/09/xmldsig#Object" URI="#idValidSigLnImg">
      <DigestMethod Algorithm="http://www.w3.org/2001/04/xmlenc#sha256"/>
      <DigestValue>8uqobaBln/dT9ARWrYFC09sj/1cyZu6ECF7T7UYMWAE=</DigestValue>
    </Reference>
    <Reference Type="http://www.w3.org/2000/09/xmldsig#Object" URI="#idInvalidSigLnImg">
      <DigestMethod Algorithm="http://www.w3.org/2001/04/xmlenc#sha256"/>
      <DigestValue>1tTC7bafJSpgIJChXgyJJPOD/mR2O0C+vQ79ZhgNFDw=</DigestValue>
    </Reference>
  </SignedInfo>
  <SignatureValue>dlJnq+trybUP+AE09/BrHjy8AnW52E3Ot0K4pp2YT29wGycQi/FZ9cDPyO5O4IyrPmkwlcylXcwg
4TJHplb72TzlEiutof9/FFUArcPl/iwO1QpTjL8SytFIJ8Cdye4Oklr+mKRZ5++aHBtU0W1wBuU4
/osCvcMRIqdfW+DbwXsRF/vVP7TA1H7JDUvBQghI8Ine8q3sAOIWubWCw4OC46SxWYgFmkPoEOc+
HhD2YORTmAcWaH9w9pgP1h8sACxowWkzlahJRiEIxRrygha2RelOmg8JnEX7K14cK901xq3pdC59
3Fhr64wo0C3SCZQoEA1YVhXk9SP0Gx/E2oCVNA==</SignatureValue>
  <KeyInfo>
    <X509Data>
      <X509Certificate>MIIIATCCBemgAwIBAgIIAwcrtjUJjhcwDQYJKoZIhvcNAQELBQAwWzEXMBUGA1UEBRMOUlVDIDgwMDUwMTcyLTExGjAYBgNVBAMTEUNBLURPQ1VNRU5UQSBTLkEuMRcwFQYDVQQKEw5ET0NVTUVOVEEgUy5BLjELMAkGA1UEBhMCUFkwHhcNMjAxMTI2MTczMzAyWhcNMjIxMTI2MTc0MzAyWjCBoTELMAkGA1UEBhMCUFkxGDAWBgNVBAQMD0NVRVZBUyBHSUFSRElOQTESMBAGA1UEBRMJQ0kyOTE0OTU5MRMwEQYDVQQqDApESUVHTyBSQVVMMRcwFQYDVQQKDA5QRVJTT05BIEZJU0lDQTERMA8GA1UECwwIRklSTUEgRjIxIzAhBgNVBAMMGkRJRUdPIFJBVUwgQ1VFVkFTIEdJQVJESU5BMIIBIjANBgkqhkiG9w0BAQEFAAOCAQ8AMIIBCgKCAQEArbRwooMt4lUaIfvwd6eoPdLN8mu4stZppaL07MjGx45PZa3CpidRM3mqVWWYwHxBczWbeTsa/ZljQ3PV3+JSQLmd4GV6qdHrJcKNcObYZIKSCrRP0wHBiayBv6+iQZTx3bsOr8pCeyL2prKy0s30hxQhwEEPod6u0ykyMe5supR8oNxs+RQct0g+fo0kYDaGbz6mUNM2klJvIti802/zROvKMWU7DX4lXgh6x2MiYFm2JVkfzPLv76cfrVCvOrxZbX8SL1MpHlBWQB3u67m9ndIAxEpTmvlYfc6FzksMd0WR9TxMvAPbJUn7EnODmrYLip77FsDrGGDSVo1QNWq0QQIDAQABo4IDgDCCA3wwDAYDVR0TAQH/BAIwADAOBgNVHQ8BAf8EBAMCBeAwKgYDVR0lAQH/BCAwHgYIKwYBBQUHAwEGCCsGAQUFBwMCBggrBgEFBQcDBDAdBgNVHQ4EFgQUwg4sKJIG1sI9oH/5hEc8U0mwEU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RpZWdvcmF1bGN1ZXZh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QdgfBZAUQOdrjHfmHjkzjwB3m6h2rP0pjCiCGNBoGY34avt7WXbd4M/LMuQjhDpS970vOKvvwAUljZJLIjMCgBQGFoLHFSp5mWUbApsfNPqJJz1sriiOLgpGuhyHT+oePP/E2D8GCx0YPChlu2gDUVHRUW/iDeeeLk3NYgBPJevHMYhkeiiRkM1Pi24EfTe9c1J87hdCA/OlmG9CKMv15YBDDADZQs3utIzTUQC/Me5LrArhosTcSVJDeAne0ZxAGeUx+iXsJxsPOxGKm8AGd1tI+kdxy7bXxN+HZ/iOddqTlucGNY8cWfcUNwxWNjDQwWzm+kAckRwPj/F/2vQvZSFvlr7snJbm7UIphvKDYeIsDQHGd8/4+pyoGP65cyMvMG0B3KysL6xwlcet3Qu/VY8IW769goTSNPRX0CMsNLjbcXeg4ANjpGksy9z3ZjK+YfI2yvqnYoElIM0WeFuBj3XRlXF+An6RZDaWPqoeBDsp2OD6pJhoRi9Mh0T0/EvxnAeO+QBvhQoodOqXiOxN5Yxz0U3caEKZ4M2m5SxZmgJtbJuVxDoH4REqrapI0xh0uhRbEFnmyBpJwHoEDrpBC2zzaXCFfLKby7zx6WdaJlFtxH47PjXDSDyCOgmtk/db2/aY5PR1vhceCNf9gLwZ7ASuGY0QJpgD1wTvGWdOV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2022-11-19T02:29:08Z</mdssi:Value>
        </mdssi:SignatureTime>
      </SignatureProperty>
    </SignatureProperties>
  </Object>
  <Object Id="idOfficeObject">
    <SignatureProperties>
      <SignatureProperty Id="idOfficeV1Details" Target="#idPackageSignature">
        <SignatureInfoV1 xmlns="http://schemas.microsoft.com/office/2006/digsig">
          <SetupID>{E260E380-C217-4695-9CF4-B3EA93670239}</SetupID>
          <SignatureText>Diego Cuevas</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2022-11-19T02:29:08Z</xd:SigningTime>
          <xd:SigningCertificate>
            <xd:Cert>
              <xd:CertDigest>
                <DigestMethod Algorithm="http://www.w3.org/2001/04/xmlenc#sha256"/>
                <DigestValue>fYNpOjwVpAqWp8sGOg+xbi0n29JVWHJU34pnM4I3bSQ=</DigestValue>
              </xd:CertDigest>
              <xd:IssuerSerial>
                <X509IssuerName>C=PY, O=DOCUMENTA S.A., CN=CA-DOCUMENTA S.A., SERIALNUMBER=RUC 80050172-1</X509IssuerName>
                <X509SerialNumber>218191168524619287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B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IgrYBn7fwAAyNkf3/QAAAAAtak+bAIAAIg+8HL7fwAAAAAAAAAAAAAJAAAAAAAAAAAAAAAAAAAAiCtgGft/AAAAAAAAAAAAAAAAAAAAAAAAk/+D0BtvAABI2x/f9AAAAND4qT5sAgAA4MSQMWwCAAAg1akxbAIAAHDcH98AAAAAAAAAAAAAAAAHAAAAAAAAAMivxj9sAgAArNsf3/QAAADp2x/f9AAAAHHNyHL7fwAABAAAAAAAAADw+Kk+AAAAAAAAAAAAAAAAAAAAAAAAAAAg1akxbAIAAKvfzHL7fwAAUNsf3/QAAADp2x/f9AAAAEBq00Js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2MDvt/AACJjAYO+38AAAAAAAD7fwAAiD7wcvt/AAAAAAAAAAAAAJBbjA77fwAAAQAAAAAAAAAg44wO+38AAAAAAAAAAAAAAAAAAAAAAAADVYLQG28AAEF0Ht/0AAAAAHAVQGwCAADg////AAAAACDVqTFsAgAAGHYe3wAAAAAAAAAAAAAAAAYAAAAAAAAAIAAAAAAAAAA8dR7f9AAAAHl1Ht/0AAAAcc3Icvt/AABwyGkvbAIAAAAAAAAAAAAAoHUe3/QAAAA8hfka+38AACDVqTFsAgAAq9/Mcvt/AADgdB7f9AAAAHl1Ht/0AAAAYIzTQmwCAAAAAAAAZHYACAAAAAAlAAAADAAAAAMAAAAYAAAADAAAAAAAAAASAAAADAAAAAEAAAAWAAAADAAAAAgAAABUAAAAVAAAAAoAAAAnAAAAHgAAAEoAAAABAAAA0XbJQasKyU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JAAAARwAAACkAAAAzAAAAYQAAABUAAAAhAPAAAAAAAAAAAAAAAIA/AAAAAAAAAAAAAIA/AAAAAAAAAAAAAAAAAAAAAAAAAAAAAAAAAAAAAAAAAAAlAAAADAAAAAAAAIAoAAAADAAAAAQAAABSAAAAcAEAAAQAAADw////AAAAAAAAAAAAAAAAkAEAAAAAAAEAAAAAcwBlAGcAbwBlACAAdQBpAAAAAAAAAAAAAAAAAAAAAAAAAAAAAAAAAAAAAAAAAAAAAAAAAAAAAAAAAAAAAAAAAAAAAAAAAAAAAAAAAAgAAAD/////2POMDvt/AACIPvBy+38AAAAAAAAAAAAAIAVUR2wCAAAgBVRHbAIAAAAAAAAAAAAAAAAAAAAAAAAAAAAAAAAAAMNVgtAbbwAAtnL9Dft/AADY84wO+38AAPD///8AAAAAINWpMWwCAABYdh7fAAAAAAAAAAAAAAAACQAAAAAAAAAgAAAAAAAAAHx1Ht/0AAAAuXUe3/QAAABxzchy+38AANjzjA77fwAA2POMDgAAAAAIAAAAAAEAAAAAAAAAAAAAINWpMWwCAACr38xy+38AACB1Ht/0AAAAuXUe3/QAAABAtwxHbAIAAAAAAABkdgAIAAAAACUAAAAMAAAABAAAABgAAAAMAAAAAAAAABIAAAAMAAAAAQAAAB4AAAAYAAAAKQAAADMAAACKAAAASAAAACUAAAAMAAAABAAAAFQAAACUAAAAKgAAADMAAACIAAAARwAAAAEAAADRdslBqwrJQSoAAAAzAAAADAAAAEwAAAAAAAAAAAAAAAAAAAD//////////2QAAABEAGkAZQBnAG8AIABDAHUAZQB2AGEAcwALAAAABAAAAAgAAAAJAAAACQAAAAQAAAAKAAAACQAAAAgAAAAI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AAAAAoAAABQAAAApgAAAFwAAAABAAAA0XbJQasKyUEKAAAAUAAAAB0AAABMAAAAAAAAAAAAAAAAAAAA//////////+IAAAAQQBiAGcALgAgAEQAaQBlAGcAbwAgAFIALgAgAEMAdQBlAHYAYQBzACAARwBpAGEAcgBkAGkAbgBhAAAABwAAAAcAAAAHAAAAAwAAAAMAAAAIAAAAAwAAAAYAAAAHAAAABwAAAAMAAAAHAAAAAwAAAAMAAAAHAAAABwAAAAYAAAAFAAAABgAAAAUAAAADAAAACAAAAAMAAAAGAAAABAAAAAcAAAADAAAABw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DRdslBqwrJ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8QAAAHwAAAAJAAAAcAAAAOkAAAANAAAAIQDwAAAAAAAAAAAAAACAPwAAAAAAAAAAAACAPwAAAAAAAAAAAAAAAAAAAAAAAAAAAAAAAAAAAAAAAAAAJQAAAAwAAAAAAACAKAAAAAwAAAAFAAAAJQAAAAwAAAABAAAAGAAAAAwAAAAAAAAAEgAAAAwAAAABAAAAFgAAAAwAAAAAAAAAVAAAADgBAAAKAAAAcAAAAPAAAAB8AAAAAQAAANF2yUGrCslBCgAAAHAAAAAnAAAATAAAAAQAAAAJAAAAcAAAAPIAAAB9AAAAnAAAAEYAaQByAG0AYQBkAG8AIABwAG8AcgA6ACAARABJAEUARwBPACAAUgBBAFUATAAgAEMAVQBFAFYAQQBTACAARwBJAEEAUgBEAEkATgBBAAAABgAAAAMAAAAEAAAACQAAAAYAAAAHAAAABwAAAAMAAAAHAAAABwAAAAQAAAADAAAAAwAAAAgAAAADAAAABgAAAAgAAAAJAAAAAwAAAAcAAAAHAAAACAAAAAUAAAADAAAABwAAAAgAAAAGAAAABwAAAAcAAAAGAAAAAwAAAAgAAAADAAAABwAAAAcAAAAIAAAAAwAAAAgAAAAHAAAAFgAAAAwAAAAAAAAAJQAAAAwAAAACAAAADgAAABQAAAAAAAAAEAAAABQAAAA=</Object>
  <Object Id="idInvalidSigLnImg">AQAAAGwAAAAAAAAAAAAAAP8AAAB/AAAAAAAAAAAAAAAvGQAAkQwAACBFTUYAAAEAgCA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iCtgGft/AADI2R/f9AAAAAC1qT5sAgAAiD7wcvt/AAAAAAAAAAAAAAkAAAAAAAAAAAAAAAAAAACIK2AZ+38AAAAAAAAAAAAAAAAAAAAAAACT/4PQG28AAEjbH9/0AAAA0PipPmwCAADgxJAxbAIAACDVqTFsAgAAcNwf3wAAAAAAAAAAAAAAAAcAAAAAAAAAyK/GP2wCAACs2x/f9AAAAOnbH9/0AAAAcc3Icvt/AAAEAAAAAAAAAPD4qT4AAAAAAAAAAAAAAAAAAAAAAAAAACDVqTFsAgAAq9/Mcvt/AABQ2x/f9AAAAOnbH9/0AAAAQGrTQm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YwO+38AAImMBg77fwAAAAAAAPt/AACIPvBy+38AAAAAAAAAAAAAkFuMDvt/AAABAAAAAAAAACDjjA77fwAAAAAAAAAAAAAAAAAAAAAAAANVgtAbbwAAQXQe3/QAAAAAcBVAbAIAAOD///8AAAAAINWpMWwCAAAYdh7fAAAAAAAAAAAAAAAABgAAAAAAAAAgAAAAAAAAADx1Ht/0AAAAeXUe3/QAAABxzchy+38AAHDIaS9sAgAAAAAAAAAAAACgdR7f9AAAADyF+Rr7fwAAINWpMWwCAACr38xy+38AAOB0Ht/0AAAAeXUe3/QAAABgjNNCb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kAAABHAAAAKQAAADMAAABh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84wO+38AAIg+8HL7fwAAAAAAAAAAAAAgBVRHbAIAACAFVEdsAgAAAAAAAAAAAAAAAAAAAAAAAAAAAAAAAAAAw1WC0BtvAAC2cv0N+38AANjzjA77fwAA8P///wAAAAAg1akxbAIAAFh2Ht8AAAAAAAAAAAAAAAAJAAAAAAAAACAAAAAAAAAAfHUe3/QAAAC5dR7f9AAAAHHNyHL7fwAA2POMDvt/AADY84wOAAAAAAgAAAAAAQAAAAAAAAAAAAAg1akxbAIAAKvfzHL7fwAAIHUe3/QAAAC5dR7f9AAAAEC3DEdsAgAAAAAAAGR2AAgAAAAAJQAAAAwAAAAEAAAAGAAAAAwAAAAAAAAAEgAAAAwAAAABAAAAHgAAABgAAAApAAAAMwAAAIoAAABIAAAAJQAAAAwAAAAEAAAAVAAAAJQAAAAqAAAAMwAAAIgAAABHAAAAAQAAANF2yUGrCslBKgAAADMAAAAMAAAATAAAAAAAAAAAAAAAAAAAAP//////////ZAAAAEQAaQBlAGcAbwAgAEMAdQBlAHYAYQBzAAsAAAAEAAAACAAAAAkAAAAJAAAABAAAAAoAAAAJAAAACAAAAAg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8AAAACgAAAFAAAACmAAAAXAAAAAEAAADRdslBqwrJQQoAAABQAAAAHQAAAEwAAAAAAAAAAAAAAAAAAAD//////////4gAAABBAGIAZwAuACAARABpAGUAZwBvACAAUgAuACAAQwB1AGUAdgBhAHMAIABHAGkAYQByAGQAaQBuAGEAAAAHAAAABwAAAAcAAAADAAAAAwAAAAgAAAADAAAABgAAAAcAAAAHAAAAAwAAAAcAAAADAAAAAwAAAAcAAAAHAAAABgAAAAUAAAAGAAAABQAAAAMAAAAIAAAAAwAAAAYAAAAEAAAABw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NF2yUGrCsl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xAAAAfAAAAAkAAABwAAAA6QAAAA0AAAAhAPAAAAAAAAAAAAAAAIA/AAAAAAAAAAAAAIA/AAAAAAAAAAAAAAAAAAAAAAAAAAAAAAAAAAAAAAAAAAAlAAAADAAAAAAAAIAoAAAADAAAAAUAAAAlAAAADAAAAAEAAAAYAAAADAAAAAAAAAASAAAADAAAAAEAAAAWAAAADAAAAAAAAABUAAAAOAEAAAoAAABwAAAA8AAAAHwAAAABAAAA0XbJQasKyUEKAAAAcAAAACcAAABMAAAABAAAAAkAAABwAAAA8gAAAH0AAACcAAAARgBpAHIAbQBhAGQAbwAgAHAAbwByADoAIABEAEkARQBHAE8AIABSAEEAVQBMACAAQwBVAEUAVgBBAFMAIABHAEkAQQBSAEQASQBOAEEAAAAGAAAAAwAAAAQAAAAJAAAABgAAAAcAAAAHAAAAAwAAAAcAAAAHAAAABAAAAAMAAAADAAAACAAAAAMAAAAGAAAACAAAAAkAAAADAAAABwAAAAcAAAAIAAAABQAAAAMAAAAHAAAACAAAAAYAAAAHAAAABwAAAAYAAAADAAAACAAAAAMAAAAHAAAABwAAAAgAAAADAAAACAAAAAcAAAAWAAAADAAAAAAAAAAlAAAADAAAAAIAAAAOAAAAFAAAAAAAAAAQAAAAFAAAAA==</Object>
</Signature>
</file>

<file path=_xmlsignatures/sig3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TpL/Kjp0jMMk8mu4+1DyQjXKfouYzHLri3Wp3bFGg+4=</DigestValue>
    </Reference>
    <Reference Type="http://www.w3.org/2000/09/xmldsig#Object" URI="#idOfficeObject">
      <DigestMethod Algorithm="http://www.w3.org/2001/04/xmlenc#sha256"/>
      <DigestValue>tWj62k7Pkhwmpn2OK6QzwVRF2p6VFSks+5p1mn1ApPo=</DigestValue>
    </Reference>
    <Reference Type="http://uri.etsi.org/01903#SignedProperties" URI="#idSignedProperties">
      <Transforms>
        <Transform Algorithm="http://www.w3.org/TR/2001/REC-xml-c14n-20010315"/>
      </Transforms>
      <DigestMethod Algorithm="http://www.w3.org/2001/04/xmlenc#sha256"/>
      <DigestValue>VJ7Nphb1LJTvq8LWbLqJ7dfTM9ZUG5Rd1DifAlHlaYY=</DigestValue>
    </Reference>
    <Reference Type="http://www.w3.org/2000/09/xmldsig#Object" URI="#idValidSigLnImg">
      <DigestMethod Algorithm="http://www.w3.org/2001/04/xmlenc#sha256"/>
      <DigestValue>WULi9bUeBfCO27xs67xbpko1sVaw6AKha9C/rgw7Iek=</DigestValue>
    </Reference>
    <Reference Type="http://www.w3.org/2000/09/xmldsig#Object" URI="#idInvalidSigLnImg">
      <DigestMethod Algorithm="http://www.w3.org/2001/04/xmlenc#sha256"/>
      <DigestValue>1tTC7bafJSpgIJChXgyJJPOD/mR2O0C+vQ79ZhgNFDw=</DigestValue>
    </Reference>
  </SignedInfo>
  <SignatureValue>Uf/Y1lQAlpk+OBiy6WVbyYFnsnVDMYSqDDll848thozFfEjHWPYiCVwiT4WKOWC4KfNdMRQJRhWA
havGu2Ixc1iqa4ZKgSgaJqOcOrV+wnmhizdBSqp9Tvr98sah4shAIlY1LYGcMUCC9KR9HCPCyfZ6
F/zZ3XqimoVMSx/R2sunCRWVaNt5H+z13cAWrMH4Ct09lTeB5WTFSzzfMm9M8NmzPTdrN7CNuYI8
6yqpvVuAic44CXNyOIVNab/8Ali3VfrVqNnyhUsYzIHjxnpWygjbU9ZaHW3nZ5kHx75csqIWKiq3
Id04m/LxZQAGCASI/Zss6Wy2Roym8GZ+g2sc8A==</SignatureValue>
  <KeyInfo>
    <X509Data>
      <X509Certificate>MIIIATCCBemgAwIBAgIIAwcrtjUJjhcwDQYJKoZIhvcNAQELBQAwWzEXMBUGA1UEBRMOUlVDIDgwMDUwMTcyLTExGjAYBgNVBAMTEUNBLURPQ1VNRU5UQSBTLkEuMRcwFQYDVQQKEw5ET0NVTUVOVEEgUy5BLjELMAkGA1UEBhMCUFkwHhcNMjAxMTI2MTczMzAyWhcNMjIxMTI2MTc0MzAyWjCBoTELMAkGA1UEBhMCUFkxGDAWBgNVBAQMD0NVRVZBUyBHSUFSRElOQTESMBAGA1UEBRMJQ0kyOTE0OTU5MRMwEQYDVQQqDApESUVHTyBSQVVMMRcwFQYDVQQKDA5QRVJTT05BIEZJU0lDQTERMA8GA1UECwwIRklSTUEgRjIxIzAhBgNVBAMMGkRJRUdPIFJBVUwgQ1VFVkFTIEdJQVJESU5BMIIBIjANBgkqhkiG9w0BAQEFAAOCAQ8AMIIBCgKCAQEArbRwooMt4lUaIfvwd6eoPdLN8mu4stZppaL07MjGx45PZa3CpidRM3mqVWWYwHxBczWbeTsa/ZljQ3PV3+JSQLmd4GV6qdHrJcKNcObYZIKSCrRP0wHBiayBv6+iQZTx3bsOr8pCeyL2prKy0s30hxQhwEEPod6u0ykyMe5supR8oNxs+RQct0g+fo0kYDaGbz6mUNM2klJvIti802/zROvKMWU7DX4lXgh6x2MiYFm2JVkfzPLv76cfrVCvOrxZbX8SL1MpHlBWQB3u67m9ndIAxEpTmvlYfc6FzksMd0WR9TxMvAPbJUn7EnODmrYLip77FsDrGGDSVo1QNWq0QQIDAQABo4IDgDCCA3wwDAYDVR0TAQH/BAIwADAOBgNVHQ8BAf8EBAMCBeAwKgYDVR0lAQH/BCAwHgYIKwYBBQUHAwEGCCsGAQUFBwMCBggrBgEFBQcDBDAdBgNVHQ4EFgQUwg4sKJIG1sI9oH/5hEc8U0mwEU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RpZWdvcmF1bGN1ZXZh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QdgfBZAUQOdrjHfmHjkzjwB3m6h2rP0pjCiCGNBoGY34avt7WXbd4M/LMuQjhDpS970vOKvvwAUljZJLIjMCgBQGFoLHFSp5mWUbApsfNPqJJz1sriiOLgpGuhyHT+oePP/E2D8GCx0YPChlu2gDUVHRUW/iDeeeLk3NYgBPJevHMYhkeiiRkM1Pi24EfTe9c1J87hdCA/OlmG9CKMv15YBDDADZQs3utIzTUQC/Me5LrArhosTcSVJDeAne0ZxAGeUx+iXsJxsPOxGKm8AGd1tI+kdxy7bXxN+HZ/iOddqTlucGNY8cWfcUNwxWNjDQwWzm+kAckRwPj/F/2vQvZSFvlr7snJbm7UIphvKDYeIsDQHGd8/4+pyoGP65cyMvMG0B3KysL6xwlcet3Qu/VY8IW769goTSNPRX0CMsNLjbcXeg4ANjpGksy9z3ZjK+YfI2yvqnYoElIM0WeFuBj3XRlXF+An6RZDaWPqoeBDsp2OD6pJhoRi9Mh0T0/EvxnAeO+QBvhQoodOqXiOxN5Yxz0U3caEKZ4M2m5SxZmgJtbJuVxDoH4REqrapI0xh0uhRbEFnmyBpJwHoEDrpBC2zzaXCFfLKby7zx6WdaJlFtxH47PjXDSDyCOgmtk/db2/aY5PR1vhceCNf9gLwZ7ASuGY0QJpgD1wTvGWdOV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2022-11-19T02:29:20Z</mdssi:Value>
        </mdssi:SignatureTime>
      </SignatureProperty>
    </SignatureProperties>
  </Object>
  <Object Id="idOfficeObject">
    <SignatureProperties>
      <SignatureProperty Id="idOfficeV1Details" Target="#idPackageSignature">
        <SignatureInfoV1 xmlns="http://schemas.microsoft.com/office/2006/digsig">
          <SetupID>{BE492D84-DBB8-429C-B2B6-D79F2D0A6ACB}</SetupID>
          <SignatureText>Diego Cuevas</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2022-11-19T02:29:20Z</xd:SigningTime>
          <xd:SigningCertificate>
            <xd:Cert>
              <xd:CertDigest>
                <DigestMethod Algorithm="http://www.w3.org/2001/04/xmlenc#sha256"/>
                <DigestValue>fYNpOjwVpAqWp8sGOg+xbi0n29JVWHJU34pnM4I3bSQ=</DigestValue>
              </xd:CertDigest>
              <xd:IssuerSerial>
                <X509IssuerName>C=PY, O=DOCUMENTA S.A., CN=CA-DOCUMENTA S.A., SERIALNUMBER=RUC 80050172-1</X509IssuerName>
                <X509SerialNumber>218191168524619287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B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IgrYBn7fwAAyNkf3/QAAAAAtak+bAIAAIg+8HL7fwAAAAAAAAAAAAAJAAAAAAAAAAAAAAAAAAAAiCtgGft/AAAAAAAAAAAAAAAAAAAAAAAAk/+D0BtvAABI2x/f9AAAAND4qT5sAgAA4MSQMWwCAAAg1akxbAIAAHDcH98AAAAAAAAAAAAAAAAHAAAAAAAAAMivxj9sAgAArNsf3/QAAADp2x/f9AAAAHHNyHL7fwAABAAAAAAAAADw+Kk+AAAAAAAAAAAAAAAAAAAAAAAAAAAg1akxbAIAAKvfzHL7fwAAUNsf3/QAAADp2x/f9AAAAEBq00Js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2MDvt/AACJjAYO+38AAAAAAAD7fwAAiD7wcvt/AAAAAAAAAAAAAJBbjA77fwAAAQAAAAAAAAAg44wO+38AAAAAAAAAAAAAAAAAAAAAAAADVYLQG28AAEF0Ht/0AAAAAHAVQGwCAADg////AAAAACDVqTFsAgAAGHYe3wAAAAAAAAAAAAAAAAYAAAAAAAAAIAAAAAAAAAA8dR7f9AAAAHl1Ht/0AAAAcc3Icvt/AABwyGkvbAIAAAAAAAAAAAAAoHUe3/QAAAA8hfka+38AACDVqTFsAgAAq9/Mcvt/AADgdB7f9AAAAHl1Ht/0AAAAYIzTQmw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JAAAARwAAACkAAAAzAAAAYQAAABUAAAAhAPAAAAAAAAAAAAAAAIA/AAAAAAAAAAAAAIA/AAAAAAAAAAAAAAAAAAAAAAAAAAAAAAAAAAAAAAAAAAAlAAAADAAAAAAAAIAoAAAADAAAAAQAAABSAAAAcAEAAAQAAADw////AAAAAAAAAAAAAAAAkAEAAAAAAAEAAAAAcwBlAGcAbwBlACAAdQBpAAAAAAAAAAAAAAAAAAAAAAAAAAAAAAAAAAAAAAAAAAAAAAAAAAAAAAAAAAAAAAAAAAAAAAAAAAAAAAAAAAgAAAD/////2POMDvt/AACIPvBy+38AAAAAAAAAAAAAIAVUR2wCAAAgBVRHbAIAAAAAAAAAAAAAAAAAAAAAAAAAAAAAAAAAAMNVgtAbbwAAtnL9Dft/AADY84wO+38AAPD///8AAAAAINWpMWwCAABYdh7fAAAAAAAAAAAAAAAACQAAAAAAAAAgAAAAAAAAAHx1Ht/0AAAAuXUe3/QAAABxzchy+38AANjzjA77fwAA2POMDgAAAAAIAAAAAAEAAAAAAAAAAAAAINWpMWwCAACr38xy+38AACB1Ht/0AAAAuXUe3/QAAABAtwxHbAIAAAAAAABkdgAIAAAAACUAAAAMAAAABAAAABgAAAAMAAAAAAAAABIAAAAMAAAAAQAAAB4AAAAYAAAAKQAAADMAAACKAAAASAAAACUAAAAMAAAABAAAAFQAAACUAAAAKgAAADMAAACIAAAARwAAAAEAAADRdslBqwrJQSoAAAAzAAAADAAAAEwAAAAAAAAAAAAAAAAAAAD//////////2QAAABEAGkAZQBnAG8AIABDAHUAZQB2AGEAcwALAAAABAAAAAgAAAAJAAAACQAAAAQAAAAKAAAACQAAAAgAAAAI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AAAAAoAAABQAAAApgAAAFwAAAABAAAA0XbJQasKyUEKAAAAUAAAAB0AAABMAAAAAAAAAAAAAAAAAAAA//////////+IAAAAQQBiAGcALgAgAEQAaQBlAGcAbwAgAFIALgAgAEMAdQBlAHYAYQBzACAARwBpAGEAcgBkAGkAbgBhAAAABwAAAAcAAAAHAAAAAwAAAAMAAAAIAAAAAwAAAAYAAAAHAAAABwAAAAMAAAAHAAAAAwAAAAMAAAAHAAAABwAAAAYAAAAFAAAABgAAAAUAAAADAAAACAAAAAMAAAAGAAAABAAAAAcAAAADAAAABw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DRdslBqwrJ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8QAAAHwAAAAJAAAAcAAAAOkAAAANAAAAIQDwAAAAAAAAAAAAAACAPwAAAAAAAAAAAACAPwAAAAAAAAAAAAAAAAAAAAAAAAAAAAAAAAAAAAAAAAAAJQAAAAwAAAAAAACAKAAAAAwAAAAFAAAAJQAAAAwAAAABAAAAGAAAAAwAAAAAAAAAEgAAAAwAAAABAAAAFgAAAAwAAAAAAAAAVAAAADgBAAAKAAAAcAAAAPAAAAB8AAAAAQAAANF2yUGrCslBCgAAAHAAAAAnAAAATAAAAAQAAAAJAAAAcAAAAPIAAAB9AAAAnAAAAEYAaQByAG0AYQBkAG8AIABwAG8AcgA6ACAARABJAEUARwBPACAAUgBBAFUATAAgAEMAVQBFAFYAQQBTACAARwBJAEEAUgBEAEkATgBBAAAABgAAAAMAAAAEAAAACQAAAAYAAAAHAAAABwAAAAMAAAAHAAAABwAAAAQAAAADAAAAAwAAAAgAAAADAAAABgAAAAgAAAAJAAAAAwAAAAcAAAAHAAAACAAAAAUAAAADAAAABwAAAAgAAAAGAAAABwAAAAcAAAAGAAAAAwAAAAgAAAADAAAABwAAAAcAAAAIAAAAAwAAAAgAAAAHAAAAFgAAAAwAAAAAAAAAJQAAAAwAAAACAAAADgAAABQAAAAAAAAAEAAAABQAAAA=</Object>
  <Object Id="idInvalidSigLnImg">AQAAAGwAAAAAAAAAAAAAAP8AAAB/AAAAAAAAAAAAAAAvGQAAkQwAACBFTUYAAAEAgCA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iCtgGft/AADI2R/f9AAAAAC1qT5sAgAAiD7wcvt/AAAAAAAAAAAAAAkAAAAAAAAAAAAAAAAAAACIK2AZ+38AAAAAAAAAAAAAAAAAAAAAAACT/4PQG28AAEjbH9/0AAAA0PipPmwCAADgxJAxbAIAACDVqTFsAgAAcNwf3wAAAAAAAAAAAAAAAAcAAAAAAAAAyK/GP2wCAACs2x/f9AAAAOnbH9/0AAAAcc3Icvt/AAAEAAAAAAAAAPD4qT4AAAAAAAAAAAAAAAAAAAAAAAAAACDVqTFsAgAAq9/Mcvt/AABQ2x/f9AAAAOnbH9/0AAAAQGrTQm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YwO+38AAImMBg77fwAAAAAAAPt/AACIPvBy+38AAAAAAAAAAAAAkFuMDvt/AAABAAAAAAAAACDjjA77fwAAAAAAAAAAAAAAAAAAAAAAAANVgtAbbwAAQXQe3/QAAAAAcBVAbAIAAOD///8AAAAAINWpMWwCAAAYdh7fAAAAAAAAAAAAAAAABgAAAAAAAAAgAAAAAAAAADx1Ht/0AAAAeXUe3/QAAABxzchy+38AAHDIaS9sAgAAAAAAAAAAAACgdR7f9AAAADyF+Rr7fwAAINWpMWwCAACr38xy+38AAOB0Ht/0AAAAeXUe3/QAAABgjNNCb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kAAABHAAAAKQAAADMAAABh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84wO+38AAIg+8HL7fwAAAAAAAAAAAAAgBVRHbAIAACAFVEdsAgAAAAAAAAAAAAAAAAAAAAAAAAAAAAAAAAAAw1WC0BtvAAC2cv0N+38AANjzjA77fwAA8P///wAAAAAg1akxbAIAAFh2Ht8AAAAAAAAAAAAAAAAJAAAAAAAAACAAAAAAAAAAfHUe3/QAAAC5dR7f9AAAAHHNyHL7fwAA2POMDvt/AADY84wOAAAAAAgAAAAAAQAAAAAAAAAAAAAg1akxbAIAAKvfzHL7fwAAIHUe3/QAAAC5dR7f9AAAAEC3DEdsAgAAAAAAAGR2AAgAAAAAJQAAAAwAAAAEAAAAGAAAAAwAAAAAAAAAEgAAAAwAAAABAAAAHgAAABgAAAApAAAAMwAAAIoAAABIAAAAJQAAAAwAAAAEAAAAVAAAAJQAAAAqAAAAMwAAAIgAAABHAAAAAQAAANF2yUGrCslBKgAAADMAAAAMAAAATAAAAAAAAAAAAAAAAAAAAP//////////ZAAAAEQAaQBlAGcAbwAgAEMAdQBlAHYAYQBzAAsAAAAEAAAACAAAAAkAAAAJAAAABAAAAAoAAAAJAAAACAAAAAg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8AAAACgAAAFAAAACmAAAAXAAAAAEAAADRdslBqwrJQQoAAABQAAAAHQAAAEwAAAAAAAAAAAAAAAAAAAD//////////4gAAABBAGIAZwAuACAARABpAGUAZwBvACAAUgAuACAAQwB1AGUAdgBhAHMAIABHAGkAYQByAGQAaQBuAGEAAAAHAAAABwAAAAcAAAADAAAAAwAAAAgAAAADAAAABgAAAAcAAAAHAAAAAwAAAAcAAAADAAAAAwAAAAcAAAAHAAAABgAAAAUAAAAGAAAABQAAAAMAAAAIAAAAAwAAAAYAAAAEAAAABw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NF2yUGrCsl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xAAAAfAAAAAkAAABwAAAA6QAAAA0AAAAhAPAAAAAAAAAAAAAAAIA/AAAAAAAAAAAAAIA/AAAAAAAAAAAAAAAAAAAAAAAAAAAAAAAAAAAAAAAAAAAlAAAADAAAAAAAAIAoAAAADAAAAAUAAAAlAAAADAAAAAEAAAAYAAAADAAAAAAAAAASAAAADAAAAAEAAAAWAAAADAAAAAAAAABUAAAAOAEAAAoAAABwAAAA8AAAAHwAAAABAAAA0XbJQasKyUEKAAAAcAAAACcAAABMAAAABAAAAAkAAABwAAAA8gAAAH0AAACcAAAARgBpAHIAbQBhAGQAbwAgAHAAbwByADoAIABEAEkARQBHAE8AIABSAEEAVQBMACAAQwBVAEUAVgBBAFMAIABHAEkAQQBSAEQASQBOAEEAAAAGAAAAAwAAAAQAAAAJAAAABgAAAAcAAAAHAAAAAwAAAAcAAAAHAAAABAAAAAMAAAADAAAACAAAAAMAAAAGAAAACAAAAAkAAAADAAAABwAAAAcAAAAIAAAABQAAAAMAAAAHAAAACAAAAAYAAAAHAAAABwAAAAYAAAADAAAACAAAAAMAAAAHAAAABwAAAAgAAAADAAAACAAAAAc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HTNmFgLnb0lsNotEuKIbo734dKcbQ6GJT7YoKvME3Ww=</DigestValue>
    </Reference>
    <Reference Type="http://www.w3.org/2000/09/xmldsig#Object" URI="#idOfficeObject">
      <DigestMethod Algorithm="http://www.w3.org/2001/04/xmlenc#sha256"/>
      <DigestValue>mixykhGdUrDrKcu+dFva51WNlwUo9xhxqTSgj75UfIA=</DigestValue>
    </Reference>
    <Reference Type="http://uri.etsi.org/01903#SignedProperties" URI="#idSignedProperties">
      <Transforms>
        <Transform Algorithm="http://www.w3.org/TR/2001/REC-xml-c14n-20010315"/>
      </Transforms>
      <DigestMethod Algorithm="http://www.w3.org/2001/04/xmlenc#sha256"/>
      <DigestValue>8NHF9xyAbDejbPtDY5wzm8zsgjbzAwmJvNJOAEt6cmM=</DigestValue>
    </Reference>
    <Reference Type="http://www.w3.org/2000/09/xmldsig#Object" URI="#idValidSigLnImg">
      <DigestMethod Algorithm="http://www.w3.org/2001/04/xmlenc#sha256"/>
      <DigestValue>sbe/W9C1sYt4Iw07duOdDeAfk+Y0NTt5WXOWK+LWf44=</DigestValue>
    </Reference>
    <Reference Type="http://www.w3.org/2000/09/xmldsig#Object" URI="#idInvalidSigLnImg">
      <DigestMethod Algorithm="http://www.w3.org/2001/04/xmlenc#sha256"/>
      <DigestValue>OaON9m7HhNoWBXXdkgi/Lb/QLic35hHnvaJ9B4xjRPg=</DigestValue>
    </Reference>
  </SignedInfo>
  <SignatureValue>SrlPA/32n7BIZrVEcv0CUWAOGdnBs9izE50bEvdKyXL6AKysEy0GjEknsfwHMJXVKj+3eiRoS7o8
L9+WYspNPyzvxXA5Wqfe9vgrWRYiN0OFkxEytHqkU2Ah27xEa5zQ/DzFUY5Cec9aA4byRKpEIi10
HcbXr889zbqWFq8Qa5I7NTC+voDSncoi4etmQbGimVBKTRSrhtP+GxUc6mKO/eFXoEjVPAeNsm+6
Ggw1gA4cEdYjnMLT6v3Th5lAYFF97DvJuR9nDBpK4liyGW4aRhFfPiWx6MX7Wrnm/B2WlFwmJLBQ
7iOwI9lKmM3DYnkK4upzW18jhjPxrwtnGRdaZg==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2022-11-18T15:54:24Z</mdssi:Value>
        </mdssi:SignatureTime>
      </SignatureProperty>
    </SignatureProperties>
  </Object>
  <Object Id="idOfficeObject">
    <SignatureProperties>
      <SignatureProperty Id="idOfficeV1Details" Target="#idPackageSignature">
        <SignatureInfoV1 xmlns="http://schemas.microsoft.com/office/2006/digsig">
          <SetupID>{35551901-B793-4521-A5B1-6CC385113CC3}</SetupID>
          <SignatureText>Dr. Christian Borja Terán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2022-11-18T15:54:24Z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a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AAAAAASAAAADAAAAAEAAAAeAAAAGAAAAL0AAAAEAAAA9wAAABEAAAAlAAAADAAAAAEAAABUAAAAiAAAAL4AAAAEAAAA9QAAABAAAAABAAAA/B3wQVWV70G+AAAABAAAAAoAAABMAAAAAAAAAAAAAAAAAAAA//////////9gAAAAMQA4AC8AMQAx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NxiX3cWAAAAuE3BAwAAAAB4mboDeJm6A2J2G2AAAAAATMeTAyAAAAAAAAAAAAAAAAAAAAAAAAAAKJe6AwAAAAAAAAAAAAAAAAAAAAAAAAAAAAAAAAAAAAAAAAAAAAAAAAAAAAAAAAAAAAAAAAAAAAAAAAAAAAAAAO4UYncAANWCCMiTA8jSW3d4mboD7fKHXwAAAADY01t3//8AAAAAAAC71Ft3u9RbdzjIkwM8yJMDYnYbYAAAAAAAAAAAAAAAAAcAAAAAAAAA0bdedgkAAAAHAAAAcMiTA3DIkwMAAgAA/P///wEAAAAAAAAAAAAAAAAAAAAAAAAA8MQW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CcA8wBnAMAAAAAIAAAAIQenAMAAAAAAAC6A4AenAOIvvs+aMSTA65eW3dMyZMDrl5bdwAAAAAAAAAAIAAAANjMLF+ExJMDuLUpYAAAugMAAAAAIAAAAChX2yOQPN0tmMSTA5Jzx14gAAAAAQAAAA8AAAAQyZMDZyzCXgAAyF5jgJx92MwsXyhX2yMAAAAA2MSTAw2E0F4oV9sjAQAAANjMLF+UXjZf8KktJUzJkwMAAAAAiL77Poi++z4AAAAAAAAAANG3XnYAAAAABgAAAAzGkwMMxpMDAAIAAPz///8BAAAAAAAAAAAAAAAAAAAAAAAAAAAAAAAAAAAA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XAAAARwAAACkAAAAzAAAAr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QS9tAAAAACkxJMDqqwTXQEAAABcxZMDIA0AhAAAAADyoh26sMSTA3/xkF8ACOoFGAioP8+NnH0CAAAAcMaTA+3e6l7/////fMaTAzFczl4Pj5x9LQAAAEjLkwP+V85eAAjqBQAAAAAAAAAAAAAAQJjaez8AAABCAd7qXtALJy0BAAAA3MaTAyAAAADQNL8UAAAAANjGkwMAAAAAAAAAADTMLAAIAAAABwAAAAAAAAAAAAAA0bdedpjaAAAJAAAATMaTA0zGkwMAAgAA/P///wEAAAAAAAAAAAAAAAAAAAAAAAAAAAAAAAAAAABkdgAIAAAAACUAAAAMAAAABAAAABgAAAAMAAAAAAAAABIAAAAMAAAAAQAAAB4AAAAYAAAAKQAAADMAAADYAAAASAAAACUAAAAMAAAABAAAAFQAAADoAAAAKgAAADMAAADWAAAARwAAAAEAAAD8HfBBVZXvQSoAAAAzAAAAGgAAAEwAAAAAAAAAAAAAAAAAAAD//////////4AAAABEAHIALgAgAEMAaAByAGkAcwB0AGkAYQBuACAAQgBvAHIAagBhACAAVABlAHIA4QBuACAACwAAAAYAAAADAAAABAAAAAoAAAAJAAAABgAAAAQAAAAHAAAABQAAAAQAAAAIAAAACQAAAAQAAAAJAAAACQAAAAYAAAAEAAAACAAAAAQAAAAIAAAACAAAAAYAAAAIAAAACQAAAAQAAABLAAAAQAAAADAAAAAFAAAAIAAAAAEAAAABAAAAEAAAAAAAAAAAAAAAIwEAAIAAAAAAAAAAAAAAACMBAACAAAAAJQAAAAwAAAACAAAAJwAAABgAAAAFAAAAAAAAAP///wAAAAAAJQAAAAwAAAAFAAAATAAAAGQAAAAAAAAAUAAAACI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iQAAAFwAAAABAAAA/B3wQVWV70EKAAAAUAAAABoAAABMAAAAAAAAAAAAAAAAAAAA//////////+AAAAARAByAC4AIABDAGgAcgBpAHMAdABpAGEAbgAgAEIAbwByAGoAYQAgAFQAZQByAOEAbgAgAAgAAAAEAAAAAwAAAAMAAAAHAAAABwAAAAQAAAADAAAABQAAAAQAAAADAAAABgAAAAcAAAADAAAABgAAAAcAAAAEAAAAAwAAAAYAAAADAAAABgAAAAYAAAAEAAAABgAAAAcAAAAD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AA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1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3GJfdxYAAAC4TcEDAAAAAHiZugN4mboDYnYbYAAAAABMx5MDIAAAAAAAAAAAAAAAAAAAAAAAAAAol7oDAAAAAAAAAAAAAAAAAAAAAAAAAAAAAAAAAAAAAAAAAAAAAAAAAAAAAAAAAAAAAAAAAAAAAAAAAAAAAAAA7hRidwAA1YIIyJMDyNJbd3iZugPt8odfAAAAANjTW3f//wAAAAAAALvUW3e71Ft3OMiTAzzIkwNidhtgAAAAAAAAAAAAAAAABwAAAAAAAADRt152CQAAAAcAAABwyJMDcMiTAwACAAD8////AQAAAAAAAAAAAAAAAAAAAAAAAADwxBZ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wDzAGcAwAAAAAgAAAAhB6cAwAAAAAAALoDgB6cA4i++z5oxJMDrl5bd0zJkwOuXlt3AAAAAAAAAAAgAAAA2MwsX4TEkwO4tSlgAAC6AwAAAAAgAAAAKFfbI5A83S2YxJMDknPHXiAAAAABAAAADwAAABDJkwNnLMJeAADIXmOAnH3YzCxfKFfbIwAAAADYxJMDDYTQXihX2yMBAAAA2MwsX5ReNl/wqS0lTMmTAwAAAACIvvs+iL77PgAAAAAAAAAA0bdedgAAAAAGAAAADMaTAwzGkwMAAgAA/P///wEAAAAAAAAAAAAAAAAAAAAAAAAAAAAAAA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c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BxBL20AAAAAKTEkwOqrBNdAQAAAFzFkwMgDQCEAAAAAPKiHbqwxJMDf/GQXwAI6gUYCKg/z42cfQIAAABwxpMD7d7qXv////98xpMDMVzOXg+PnH0tAAAASMuTA/5Xzl4ACOoFAAAAAAAAAAAAAABAmNp7PwAAAEIB3upe0AsnLQEAAADcxpMDIAAAANA0vxQAAAAA2MaTAwAAAAAAAAAANMwsAAgAAAAHAAAAAAAAAAAAAADRt152mNoAAAkAAABMxpMDTMaTAwACAAD8////AQAAAAAAAAAAAAAAAAAAAAAAAAAAAAAAAAAAAGR2AAgAAAAAJQAAAAwAAAAEAAAAGAAAAAwAAAAAAAAAEgAAAAwAAAABAAAAHgAAABgAAAApAAAAMwAAANgAAABIAAAAJQAAAAwAAAAEAAAAVAAAAOgAAAAqAAAAMwAAANYAAABHAAAAAQAAAPwd8EFVle9BKgAAADMAAAAaAAAATAAAAAAAAAAAAAAAAAAAAP//////////gAAAAEQAcgAuACAAQwBoAHIAaQBzAHQAaQBhAG4AIABCAG8AcgBqAGEAIABUAGUAcgDhAG4AIAALAAAABgAAAAMAAAAEAAAACgAAAAkAAAAGAAAABAAAAAcAAAAFAAAABAAAAAgAAAAJAAAABAAAAAkAAAAJAAAABgAAAAQAAAAIAAAABAAAAAgAAAAIAAAABgAAAAgAAAAJAAAAB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JAAAAXAAAAAEAAAD8HfBBVZXvQQoAAABQAAAAGgAAAEwAAAAAAAAAAAAAAAAAAAD//////////4AAAABEAHIALgAgAEMAaAByAGkAcwB0AGkAYQBuACAAQgBvAHIAagBhACAAVABlAHIA4QBuACAACAAAAAQAAAAD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AA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4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Ui9Jxj9IlWvnBmCstSZAh5ea8GRXnDr/hMosL0iyJDs=</DigestValue>
    </Reference>
    <Reference Type="http://www.w3.org/2000/09/xmldsig#Object" URI="#idOfficeObject">
      <DigestMethod Algorithm="http://www.w3.org/2001/04/xmlenc#sha256"/>
      <DigestValue>/hjmXpOLgrAoYxtGrML14sPSDERfSnEcDvNDmQY33UI=</DigestValue>
    </Reference>
    <Reference Type="http://uri.etsi.org/01903#SignedProperties" URI="#idSignedProperties">
      <Transforms>
        <Transform Algorithm="http://www.w3.org/TR/2001/REC-xml-c14n-20010315"/>
      </Transforms>
      <DigestMethod Algorithm="http://www.w3.org/2001/04/xmlenc#sha256"/>
      <DigestValue>5HXKGN/cJi0+pPGmHMrKJpMpuKgNAVr5SL8TlNGVXyA=</DigestValue>
    </Reference>
    <Reference Type="http://www.w3.org/2000/09/xmldsig#Object" URI="#idValidSigLnImg">
      <DigestMethod Algorithm="http://www.w3.org/2001/04/xmlenc#sha256"/>
      <DigestValue>WULi9bUeBfCO27xs67xbpko1sVaw6AKha9C/rgw7Iek=</DigestValue>
    </Reference>
    <Reference Type="http://www.w3.org/2000/09/xmldsig#Object" URI="#idInvalidSigLnImg">
      <DigestMethod Algorithm="http://www.w3.org/2001/04/xmlenc#sha256"/>
      <DigestValue>1tTC7bafJSpgIJChXgyJJPOD/mR2O0C+vQ79ZhgNFDw=</DigestValue>
    </Reference>
  </SignedInfo>
  <SignatureValue>brpRR+ZhmCvV1VTh8C/DZToJ4ES1xN4kk6W3TRIwMBiEgkuLHYAYXKnAWQve4u67uO1bx4MVJDDA
VhB/BgTnTd1RLTWHUkbcTBfx8sjB+f97x/oEzIp+kSv/SAuCTdfsuEzrP9+UaeuHFETGocujhWAT
DBANkk/aHMzQr9blVaSyVnfpTGrdQ+YWiovOi3bf2H10EOPmbBTB8qYB/8eRchdmzw0UvSD8gI9C
c8bDavQJaKeezZYO74qBXrMopQZbrI5QZMTSnjColKD1XNfpikaoBNWB2cY+wNSowGZLIyM0Qzfc
Pw7KOeD5oW1Dk0JxIEYW1hGjpw3zgoAYHB2XNA==</SignatureValue>
  <KeyInfo>
    <X509Data>
      <X509Certificate>MIIIATCCBemgAwIBAgIIAwcrtjUJjhcwDQYJKoZIhvcNAQELBQAwWzEXMBUGA1UEBRMOUlVDIDgwMDUwMTcyLTExGjAYBgNVBAMTEUNBLURPQ1VNRU5UQSBTLkEuMRcwFQYDVQQKEw5ET0NVTUVOVEEgUy5BLjELMAkGA1UEBhMCUFkwHhcNMjAxMTI2MTczMzAyWhcNMjIxMTI2MTc0MzAyWjCBoTELMAkGA1UEBhMCUFkxGDAWBgNVBAQMD0NVRVZBUyBHSUFSRElOQTESMBAGA1UEBRMJQ0kyOTE0OTU5MRMwEQYDVQQqDApESUVHTyBSQVVMMRcwFQYDVQQKDA5QRVJTT05BIEZJU0lDQTERMA8GA1UECwwIRklSTUEgRjIxIzAhBgNVBAMMGkRJRUdPIFJBVUwgQ1VFVkFTIEdJQVJESU5BMIIBIjANBgkqhkiG9w0BAQEFAAOCAQ8AMIIBCgKCAQEArbRwooMt4lUaIfvwd6eoPdLN8mu4stZppaL07MjGx45PZa3CpidRM3mqVWWYwHxBczWbeTsa/ZljQ3PV3+JSQLmd4GV6qdHrJcKNcObYZIKSCrRP0wHBiayBv6+iQZTx3bsOr8pCeyL2prKy0s30hxQhwEEPod6u0ykyMe5supR8oNxs+RQct0g+fo0kYDaGbz6mUNM2klJvIti802/zROvKMWU7DX4lXgh6x2MiYFm2JVkfzPLv76cfrVCvOrxZbX8SL1MpHlBWQB3u67m9ndIAxEpTmvlYfc6FzksMd0WR9TxMvAPbJUn7EnODmrYLip77FsDrGGDSVo1QNWq0QQIDAQABo4IDgDCCA3wwDAYDVR0TAQH/BAIwADAOBgNVHQ8BAf8EBAMCBeAwKgYDVR0lAQH/BCAwHgYIKwYBBQUHAwEGCCsGAQUFBwMCBggrBgEFBQcDBDAdBgNVHQ4EFgQUwg4sKJIG1sI9oH/5hEc8U0mwEU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RpZWdvcmF1bGN1ZXZh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QdgfBZAUQOdrjHfmHjkzjwB3m6h2rP0pjCiCGNBoGY34avt7WXbd4M/LMuQjhDpS970vOKvvwAUljZJLIjMCgBQGFoLHFSp5mWUbApsfNPqJJz1sriiOLgpGuhyHT+oePP/E2D8GCx0YPChlu2gDUVHRUW/iDeeeLk3NYgBPJevHMYhkeiiRkM1Pi24EfTe9c1J87hdCA/OlmG9CKMv15YBDDADZQs3utIzTUQC/Me5LrArhosTcSVJDeAne0ZxAGeUx+iXsJxsPOxGKm8AGd1tI+kdxy7bXxN+HZ/iOddqTlucGNY8cWfcUNwxWNjDQwWzm+kAckRwPj/F/2vQvZSFvlr7snJbm7UIphvKDYeIsDQHGd8/4+pyoGP65cyMvMG0B3KysL6xwlcet3Qu/VY8IW769goTSNPRX0CMsNLjbcXeg4ANjpGksy9z3ZjK+YfI2yvqnYoElIM0WeFuBj3XRlXF+An6RZDaWPqoeBDsp2OD6pJhoRi9Mh0T0/EvxnAeO+QBvhQoodOqXiOxN5Yxz0U3caEKZ4M2m5SxZmgJtbJuVxDoH4REqrapI0xh0uhRbEFnmyBpJwHoEDrpBC2zzaXCFfLKby7zx6WdaJlFtxH47PjXDSDyCOgmtk/db2/aY5PR1vhceCNf9gLwZ7ASuGY0QJpgD1wTvGWdOV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2022-11-19T02:29:32Z</mdssi:Value>
        </mdssi:SignatureTime>
      </SignatureProperty>
    </SignatureProperties>
  </Object>
  <Object Id="idOfficeObject">
    <SignatureProperties>
      <SignatureProperty Id="idOfficeV1Details" Target="#idPackageSignature">
        <SignatureInfoV1 xmlns="http://schemas.microsoft.com/office/2006/digsig">
          <SetupID>{177C5F68-BFD2-4CB3-BBAC-70CCDDA72FDB}</SetupID>
          <SignatureText>Diego Cuevas</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2022-11-19T02:29:32Z</xd:SigningTime>
          <xd:SigningCertificate>
            <xd:Cert>
              <xd:CertDigest>
                <DigestMethod Algorithm="http://www.w3.org/2001/04/xmlenc#sha256"/>
                <DigestValue>fYNpOjwVpAqWp8sGOg+xbi0n29JVWHJU34pnM4I3bSQ=</DigestValue>
              </xd:CertDigest>
              <xd:IssuerSerial>
                <X509IssuerName>C=PY, O=DOCUMENTA S.A., CN=CA-DOCUMENTA S.A., SERIALNUMBER=RUC 80050172-1</X509IssuerName>
                <X509SerialNumber>218191168524619287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B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IgrYBn7fwAAyNkf3/QAAAAAtak+bAIAAIg+8HL7fwAAAAAAAAAAAAAJAAAAAAAAAAAAAAAAAAAAiCtgGft/AAAAAAAAAAAAAAAAAAAAAAAAk/+D0BtvAABI2x/f9AAAAND4qT5sAgAA4MSQMWwCAAAg1akxbAIAAHDcH98AAAAAAAAAAAAAAAAHAAAAAAAAAMivxj9sAgAArNsf3/QAAADp2x/f9AAAAHHNyHL7fwAABAAAAAAAAADw+Kk+AAAAAAAAAAAAAAAAAAAAAAAAAAAg1akxbAIAAKvfzHL7fwAAUNsf3/QAAADp2x/f9AAAAEBq00Js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2MDvt/AACJjAYO+38AAAAAAAD7fwAAiD7wcvt/AAAAAAAAAAAAAJBbjA77fwAAAQAAAAAAAAAg44wO+38AAAAAAAAAAAAAAAAAAAAAAAADVYLQG28AAEF0Ht/0AAAAAHAVQGwCAADg////AAAAACDVqTFsAgAAGHYe3wAAAAAAAAAAAAAAAAYAAAAAAAAAIAAAAAAAAAA8dR7f9AAAAHl1Ht/0AAAAcc3Icvt/AABwyGkvbAIAAAAAAAAAAAAAoHUe3/QAAAA8hfka+38AACDVqTFsAgAAq9/Mcvt/AADgdB7f9AAAAHl1Ht/0AAAAYIzTQmw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JAAAARwAAACkAAAAzAAAAYQAAABUAAAAhAPAAAAAAAAAAAAAAAIA/AAAAAAAAAAAAAIA/AAAAAAAAAAAAAAAAAAAAAAAAAAAAAAAAAAAAAAAAAAAlAAAADAAAAAAAAIAoAAAADAAAAAQAAABSAAAAcAEAAAQAAADw////AAAAAAAAAAAAAAAAkAEAAAAAAAEAAAAAcwBlAGcAbwBlACAAdQBpAAAAAAAAAAAAAAAAAAAAAAAAAAAAAAAAAAAAAAAAAAAAAAAAAAAAAAAAAAAAAAAAAAAAAAAAAAAAAAAAAAgAAAD/////2POMDvt/AACIPvBy+38AAAAAAAAAAAAAIAVUR2wCAAAgBVRHbAIAAAAAAAAAAAAAAAAAAAAAAAAAAAAAAAAAAMNVgtAbbwAAtnL9Dft/AADY84wO+38AAPD///8AAAAAINWpMWwCAABYdh7fAAAAAAAAAAAAAAAACQAAAAAAAAAgAAAAAAAAAHx1Ht/0AAAAuXUe3/QAAABxzchy+38AANjzjA77fwAA2POMDgAAAAAIAAAAAAEAAAAAAAAAAAAAINWpMWwCAACr38xy+38AACB1Ht/0AAAAuXUe3/QAAABAtwxHbAIAAAAAAABkdgAIAAAAACUAAAAMAAAABAAAABgAAAAMAAAAAAAAABIAAAAMAAAAAQAAAB4AAAAYAAAAKQAAADMAAACKAAAASAAAACUAAAAMAAAABAAAAFQAAACUAAAAKgAAADMAAACIAAAARwAAAAEAAADRdslBqwrJQSoAAAAzAAAADAAAAEwAAAAAAAAAAAAAAAAAAAD//////////2QAAABEAGkAZQBnAG8AIABDAHUAZQB2AGEAcwALAAAABAAAAAgAAAAJAAAACQAAAAQAAAAKAAAACQAAAAgAAAAI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AAAAAoAAABQAAAApgAAAFwAAAABAAAA0XbJQasKyUEKAAAAUAAAAB0AAABMAAAAAAAAAAAAAAAAAAAA//////////+IAAAAQQBiAGcALgAgAEQAaQBlAGcAbwAgAFIALgAgAEMAdQBlAHYAYQBzACAARwBpAGEAcgBkAGkAbgBhAAAABwAAAAcAAAAHAAAAAwAAAAMAAAAIAAAAAwAAAAYAAAAHAAAABwAAAAMAAAAHAAAAAwAAAAMAAAAHAAAABwAAAAYAAAAFAAAABgAAAAUAAAADAAAACAAAAAMAAAAGAAAABAAAAAcAAAADAAAABw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DRdslBqwrJ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8QAAAHwAAAAJAAAAcAAAAOkAAAANAAAAIQDwAAAAAAAAAAAAAACAPwAAAAAAAAAAAACAPwAAAAAAAAAAAAAAAAAAAAAAAAAAAAAAAAAAAAAAAAAAJQAAAAwAAAAAAACAKAAAAAwAAAAFAAAAJQAAAAwAAAABAAAAGAAAAAwAAAAAAAAAEgAAAAwAAAABAAAAFgAAAAwAAAAAAAAAVAAAADgBAAAKAAAAcAAAAPAAAAB8AAAAAQAAANF2yUGrCslBCgAAAHAAAAAnAAAATAAAAAQAAAAJAAAAcAAAAPIAAAB9AAAAnAAAAEYAaQByAG0AYQBkAG8AIABwAG8AcgA6ACAARABJAEUARwBPACAAUgBBAFUATAAgAEMAVQBFAFYAQQBTACAARwBJAEEAUgBEAEkATgBBAAAABgAAAAMAAAAEAAAACQAAAAYAAAAHAAAABwAAAAMAAAAHAAAABwAAAAQAAAADAAAAAwAAAAgAAAADAAAABgAAAAgAAAAJAAAAAwAAAAcAAAAHAAAACAAAAAUAAAADAAAABwAAAAgAAAAGAAAABwAAAAcAAAAGAAAAAwAAAAgAAAADAAAABwAAAAcAAAAIAAAAAwAAAAgAAAAHAAAAFgAAAAwAAAAAAAAAJQAAAAwAAAACAAAADgAAABQAAAAAAAAAEAAAABQAAAA=</Object>
  <Object Id="idInvalidSigLnImg">AQAAAGwAAAAAAAAAAAAAAP8AAAB/AAAAAAAAAAAAAAAvGQAAkQwAACBFTUYAAAEAgCA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iCtgGft/AADI2R/f9AAAAAC1qT5sAgAAiD7wcvt/AAAAAAAAAAAAAAkAAAAAAAAAAAAAAAAAAACIK2AZ+38AAAAAAAAAAAAAAAAAAAAAAACT/4PQG28AAEjbH9/0AAAA0PipPmwCAADgxJAxbAIAACDVqTFsAgAAcNwf3wAAAAAAAAAAAAAAAAcAAAAAAAAAyK/GP2wCAACs2x/f9AAAAOnbH9/0AAAAcc3Icvt/AAAEAAAAAAAAAPD4qT4AAAAAAAAAAAAAAAAAAAAAAAAAACDVqTFsAgAAq9/Mcvt/AABQ2x/f9AAAAOnbH9/0AAAAQGrTQm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YwO+38AAImMBg77fwAAAAAAAPt/AACIPvBy+38AAAAAAAAAAAAAkFuMDvt/AAABAAAAAAAAACDjjA77fwAAAAAAAAAAAAAAAAAAAAAAAANVgtAbbwAAQXQe3/QAAAAAcBVAbAIAAOD///8AAAAAINWpMWwCAAAYdh7fAAAAAAAAAAAAAAAABgAAAAAAAAAgAAAAAAAAADx1Ht/0AAAAeXUe3/QAAABxzchy+38AAHDIaS9sAgAAAAAAAAAAAACgdR7f9AAAADyF+Rr7fwAAINWpMWwCAACr38xy+38AAOB0Ht/0AAAAeXUe3/QAAABgjNNCb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kAAABHAAAAKQAAADMAAABh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84wO+38AAIg+8HL7fwAAAAAAAAAAAAAgBVRHbAIAACAFVEdsAgAAAAAAAAAAAAAAAAAAAAAAAAAAAAAAAAAAw1WC0BtvAAC2cv0N+38AANjzjA77fwAA8P///wAAAAAg1akxbAIAAFh2Ht8AAAAAAAAAAAAAAAAJAAAAAAAAACAAAAAAAAAAfHUe3/QAAAC5dR7f9AAAAHHNyHL7fwAA2POMDvt/AADY84wOAAAAAAgAAAAAAQAAAAAAAAAAAAAg1akxbAIAAKvfzHL7fwAAIHUe3/QAAAC5dR7f9AAAAEC3DEdsAgAAAAAAAGR2AAgAAAAAJQAAAAwAAAAEAAAAGAAAAAwAAAAAAAAAEgAAAAwAAAABAAAAHgAAABgAAAApAAAAMwAAAIoAAABIAAAAJQAAAAwAAAAEAAAAVAAAAJQAAAAqAAAAMwAAAIgAAABHAAAAAQAAANF2yUGrCslBKgAAADMAAAAMAAAATAAAAAAAAAAAAAAAAAAAAP//////////ZAAAAEQAaQBlAGcAbwAgAEMAdQBlAHYAYQBzAAsAAAAEAAAACAAAAAkAAAAJAAAABAAAAAoAAAAJAAAACAAAAAg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8AAAACgAAAFAAAACmAAAAXAAAAAEAAADRdslBqwrJQQoAAABQAAAAHQAAAEwAAAAAAAAAAAAAAAAAAAD//////////4gAAABBAGIAZwAuACAARABpAGUAZwBvACAAUgAuACAAQwB1AGUAdgBhAHMAIABHAGkAYQByAGQAaQBuAGEAAAAHAAAABwAAAAcAAAADAAAAAwAAAAgAAAADAAAABgAAAAcAAAAHAAAAAwAAAAcAAAADAAAAAwAAAAcAAAAHAAAABgAAAAUAAAAGAAAABQAAAAMAAAAIAAAAAwAAAAYAAAAEAAAABw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NF2yUGrCsl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xAAAAfAAAAAkAAABwAAAA6QAAAA0AAAAhAPAAAAAAAAAAAAAAAIA/AAAAAAAAAAAAAIA/AAAAAAAAAAAAAAAAAAAAAAAAAAAAAAAAAAAAAAAAAAAlAAAADAAAAAAAAIAoAAAADAAAAAUAAAAlAAAADAAAAAEAAAAYAAAADAAAAAAAAAASAAAADAAAAAEAAAAWAAAADAAAAAAAAABUAAAAOAEAAAoAAABwAAAA8AAAAHwAAAABAAAA0XbJQasKyUEKAAAAcAAAACcAAABMAAAABAAAAAkAAABwAAAA8gAAAH0AAACcAAAARgBpAHIAbQBhAGQAbwAgAHAAbwByADoAIABEAEkARQBHAE8AIABSAEEAVQBMACAAQwBVAEUAVgBBAFMAIABHAEkAQQBSAEQASQBOAEEAAAAGAAAAAwAAAAQAAAAJAAAABgAAAAcAAAAHAAAAAwAAAAcAAAAHAAAABAAAAAMAAAADAAAACAAAAAMAAAAGAAAACAAAAAkAAAADAAAABwAAAAcAAAAIAAAABQAAAAMAAAAHAAAACAAAAAYAAAAHAAAABwAAAAYAAAADAAAACAAAAAMAAAAHAAAABwAAAAgAAAADAAAACAAAAAcAAAAWAAAADAAAAAAAAAAlAAAADAAAAAIAAAAOAAAAFAAAAAAAAAAQAAAAFAAAAA==</Object>
</Signature>
</file>

<file path=_xmlsignatures/sig4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bFEw63JzjZKdQhn7hsWOn6xH6x69STXDl0tdK6sxUE4=</DigestValue>
    </Reference>
    <Reference Type="http://www.w3.org/2000/09/xmldsig#Object" URI="#idOfficeObject">
      <DigestMethod Algorithm="http://www.w3.org/2001/04/xmlenc#sha256"/>
      <DigestValue>CzFzEgn1daceXT+CMukyGwWNReNRwNrOW/B7p83zI0w=</DigestValue>
    </Reference>
    <Reference Type="http://uri.etsi.org/01903#SignedProperties" URI="#idSignedProperties">
      <Transforms>
        <Transform Algorithm="http://www.w3.org/TR/2001/REC-xml-c14n-20010315"/>
      </Transforms>
      <DigestMethod Algorithm="http://www.w3.org/2001/04/xmlenc#sha256"/>
      <DigestValue>ZGAaSivWv2CEWok/rvxwgJNsK+mBPLAyOGgLxI4VkUM=</DigestValue>
    </Reference>
    <Reference Type="http://www.w3.org/2000/09/xmldsig#Object" URI="#idValidSigLnImg">
      <DigestMethod Algorithm="http://www.w3.org/2001/04/xmlenc#sha256"/>
      <DigestValue>WULi9bUeBfCO27xs67xbpko1sVaw6AKha9C/rgw7Iek=</DigestValue>
    </Reference>
    <Reference Type="http://www.w3.org/2000/09/xmldsig#Object" URI="#idInvalidSigLnImg">
      <DigestMethod Algorithm="http://www.w3.org/2001/04/xmlenc#sha256"/>
      <DigestValue>1tTC7bafJSpgIJChXgyJJPOD/mR2O0C+vQ79ZhgNFDw=</DigestValue>
    </Reference>
  </SignedInfo>
  <SignatureValue>fmMtiOUWftnv0fX7aDpd+wiDVGLa4QCINv5+L4eAjcjwEHoHtApBCmSELl58xASiwDFZg2SqfJll
GMneduoO1Ymd4TxBjO2p4+AWlktMd/jRTgddfMB0R1Jz5c5bCDXv6WLlJ8KYsCKyoLPDWOWyU5k8
L0+PekX6su5EjLjoBQdg2kSSE7ogk938GDc/ZRmeFmlO+AtnTPDVj1vMLqDNpdXzZB4y8FUncrvv
SuGUenJn0wtFLbje2+0RNrLZ+Wd0ZwLZ1Ie3PTQ8Ar9eEjd36sg1n2IedXGtJHZTsobNKS3nnJ4z
B07Db7HT/rA/uV9vhwaLP2ilkg24J28QFE9BXQ==</SignatureValue>
  <KeyInfo>
    <X509Data>
      <X509Certificate>MIIIATCCBemgAwIBAgIIAwcrtjUJjhcwDQYJKoZIhvcNAQELBQAwWzEXMBUGA1UEBRMOUlVDIDgwMDUwMTcyLTExGjAYBgNVBAMTEUNBLURPQ1VNRU5UQSBTLkEuMRcwFQYDVQQKEw5ET0NVTUVOVEEgUy5BLjELMAkGA1UEBhMCUFkwHhcNMjAxMTI2MTczMzAyWhcNMjIxMTI2MTc0MzAyWjCBoTELMAkGA1UEBhMCUFkxGDAWBgNVBAQMD0NVRVZBUyBHSUFSRElOQTESMBAGA1UEBRMJQ0kyOTE0OTU5MRMwEQYDVQQqDApESUVHTyBSQVVMMRcwFQYDVQQKDA5QRVJTT05BIEZJU0lDQTERMA8GA1UECwwIRklSTUEgRjIxIzAhBgNVBAMMGkRJRUdPIFJBVUwgQ1VFVkFTIEdJQVJESU5BMIIBIjANBgkqhkiG9w0BAQEFAAOCAQ8AMIIBCgKCAQEArbRwooMt4lUaIfvwd6eoPdLN8mu4stZppaL07MjGx45PZa3CpidRM3mqVWWYwHxBczWbeTsa/ZljQ3PV3+JSQLmd4GV6qdHrJcKNcObYZIKSCrRP0wHBiayBv6+iQZTx3bsOr8pCeyL2prKy0s30hxQhwEEPod6u0ykyMe5supR8oNxs+RQct0g+fo0kYDaGbz6mUNM2klJvIti802/zROvKMWU7DX4lXgh6x2MiYFm2JVkfzPLv76cfrVCvOrxZbX8SL1MpHlBWQB3u67m9ndIAxEpTmvlYfc6FzksMd0WR9TxMvAPbJUn7EnODmrYLip77FsDrGGDSVo1QNWq0QQIDAQABo4IDgDCCA3wwDAYDVR0TAQH/BAIwADAOBgNVHQ8BAf8EBAMCBeAwKgYDVR0lAQH/BCAwHgYIKwYBBQUHAwEGCCsGAQUFBwMCBggrBgEFBQcDBDAdBgNVHQ4EFgQUwg4sKJIG1sI9oH/5hEc8U0mwEU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RpZWdvcmF1bGN1ZXZh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QdgfBZAUQOdrjHfmHjkzjwB3m6h2rP0pjCiCGNBoGY34avt7WXbd4M/LMuQjhDpS970vOKvvwAUljZJLIjMCgBQGFoLHFSp5mWUbApsfNPqJJz1sriiOLgpGuhyHT+oePP/E2D8GCx0YPChlu2gDUVHRUW/iDeeeLk3NYgBPJevHMYhkeiiRkM1Pi24EfTe9c1J87hdCA/OlmG9CKMv15YBDDADZQs3utIzTUQC/Me5LrArhosTcSVJDeAne0ZxAGeUx+iXsJxsPOxGKm8AGd1tI+kdxy7bXxN+HZ/iOddqTlucGNY8cWfcUNwxWNjDQwWzm+kAckRwPj/F/2vQvZSFvlr7snJbm7UIphvKDYeIsDQHGd8/4+pyoGP65cyMvMG0B3KysL6xwlcet3Qu/VY8IW769goTSNPRX0CMsNLjbcXeg4ANjpGksy9z3ZjK+YfI2yvqnYoElIM0WeFuBj3XRlXF+An6RZDaWPqoeBDsp2OD6pJhoRi9Mh0T0/EvxnAeO+QBvhQoodOqXiOxN5Yxz0U3caEKZ4M2m5SxZmgJtbJuVxDoH4REqrapI0xh0uhRbEFnmyBpJwHoEDrpBC2zzaXCFfLKby7zx6WdaJlFtxH47PjXDSDyCOgmtk/db2/aY5PR1vhceCNf9gLwZ7ASuGY0QJpgD1wTvGWdOV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2022-11-19T02:29:42Z</mdssi:Value>
        </mdssi:SignatureTime>
      </SignatureProperty>
    </SignatureProperties>
  </Object>
  <Object Id="idOfficeObject">
    <SignatureProperties>
      <SignatureProperty Id="idOfficeV1Details" Target="#idPackageSignature">
        <SignatureInfoV1 xmlns="http://schemas.microsoft.com/office/2006/digsig">
          <SetupID>{657B5A78-8976-441C-AEFF-1A8238AC02FC}</SetupID>
          <SignatureText>Diego Cuevas</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2022-11-19T02:29:42Z</xd:SigningTime>
          <xd:SigningCertificate>
            <xd:Cert>
              <xd:CertDigest>
                <DigestMethod Algorithm="http://www.w3.org/2001/04/xmlenc#sha256"/>
                <DigestValue>fYNpOjwVpAqWp8sGOg+xbi0n29JVWHJU34pnM4I3bSQ=</DigestValue>
              </xd:CertDigest>
              <xd:IssuerSerial>
                <X509IssuerName>C=PY, O=DOCUMENTA S.A., CN=CA-DOCUMENTA S.A., SERIALNUMBER=RUC 80050172-1</X509IssuerName>
                <X509SerialNumber>218191168524619287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B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IgrYBn7fwAAyNkf3/QAAAAAtak+bAIAAIg+8HL7fwAAAAAAAAAAAAAJAAAAAAAAAAAAAAAAAAAAiCtgGft/AAAAAAAAAAAAAAAAAAAAAAAAk/+D0BtvAABI2x/f9AAAAND4qT5sAgAA4MSQMWwCAAAg1akxbAIAAHDcH98AAAAAAAAAAAAAAAAHAAAAAAAAAMivxj9sAgAArNsf3/QAAADp2x/f9AAAAHHNyHL7fwAABAAAAAAAAADw+Kk+AAAAAAAAAAAAAAAAAAAAAAAAAAAg1akxbAIAAKvfzHL7fwAAUNsf3/QAAADp2x/f9AAAAEBq00Js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2MDvt/AACJjAYO+38AAAAAAAD7fwAAiD7wcvt/AAAAAAAAAAAAAJBbjA77fwAAAQAAAAAAAAAg44wO+38AAAAAAAAAAAAAAAAAAAAAAAADVYLQG28AAEF0Ht/0AAAAAHAVQGwCAADg////AAAAACDVqTFsAgAAGHYe3wAAAAAAAAAAAAAAAAYAAAAAAAAAIAAAAAAAAAA8dR7f9AAAAHl1Ht/0AAAAcc3Icvt/AABwyGkvbAIAAAAAAAAAAAAAoHUe3/QAAAA8hfka+38AACDVqTFsAgAAq9/Mcvt/AADgdB7f9AAAAHl1Ht/0AAAAYIzTQmw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JAAAARwAAACkAAAAzAAAAYQAAABUAAAAhAPAAAAAAAAAAAAAAAIA/AAAAAAAAAAAAAIA/AAAAAAAAAAAAAAAAAAAAAAAAAAAAAAAAAAAAAAAAAAAlAAAADAAAAAAAAIAoAAAADAAAAAQAAABSAAAAcAEAAAQAAADw////AAAAAAAAAAAAAAAAkAEAAAAAAAEAAAAAcwBlAGcAbwBlACAAdQBpAAAAAAAAAAAAAAAAAAAAAAAAAAAAAAAAAAAAAAAAAAAAAAAAAAAAAAAAAAAAAAAAAAAAAAAAAAAAAAAAAAgAAAD/////2POMDvt/AACIPvBy+38AAAAAAAAAAAAAIAVUR2wCAAAgBVRHbAIAAAAAAAAAAAAAAAAAAAAAAAAAAAAAAAAAAMNVgtAbbwAAtnL9Dft/AADY84wO+38AAPD///8AAAAAINWpMWwCAABYdh7fAAAAAAAAAAAAAAAACQAAAAAAAAAgAAAAAAAAAHx1Ht/0AAAAuXUe3/QAAABxzchy+38AANjzjA77fwAA2POMDgAAAAAIAAAAAAEAAAAAAAAAAAAAINWpMWwCAACr38xy+38AACB1Ht/0AAAAuXUe3/QAAABAtwxHbAIAAAAAAABkdgAIAAAAACUAAAAMAAAABAAAABgAAAAMAAAAAAAAABIAAAAMAAAAAQAAAB4AAAAYAAAAKQAAADMAAACKAAAASAAAACUAAAAMAAAABAAAAFQAAACUAAAAKgAAADMAAACIAAAARwAAAAEAAADRdslBqwrJQSoAAAAzAAAADAAAAEwAAAAAAAAAAAAAAAAAAAD//////////2QAAABEAGkAZQBnAG8AIABDAHUAZQB2AGEAcwALAAAABAAAAAgAAAAJAAAACQAAAAQAAAAKAAAACQAAAAgAAAAI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AAAAAoAAABQAAAApgAAAFwAAAABAAAA0XbJQasKyUEKAAAAUAAAAB0AAABMAAAAAAAAAAAAAAAAAAAA//////////+IAAAAQQBiAGcALgAgAEQAaQBlAGcAbwAgAFIALgAgAEMAdQBlAHYAYQBzACAARwBpAGEAcgBkAGkAbgBhAAAABwAAAAcAAAAHAAAAAwAAAAMAAAAIAAAAAwAAAAYAAAAHAAAABwAAAAMAAAAHAAAAAwAAAAMAAAAHAAAABwAAAAYAAAAFAAAABgAAAAUAAAADAAAACAAAAAMAAAAGAAAABAAAAAcAAAADAAAABw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DRdslBqwrJ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8QAAAHwAAAAJAAAAcAAAAOkAAAANAAAAIQDwAAAAAAAAAAAAAACAPwAAAAAAAAAAAACAPwAAAAAAAAAAAAAAAAAAAAAAAAAAAAAAAAAAAAAAAAAAJQAAAAwAAAAAAACAKAAAAAwAAAAFAAAAJQAAAAwAAAABAAAAGAAAAAwAAAAAAAAAEgAAAAwAAAABAAAAFgAAAAwAAAAAAAAAVAAAADgBAAAKAAAAcAAAAPAAAAB8AAAAAQAAANF2yUGrCslBCgAAAHAAAAAnAAAATAAAAAQAAAAJAAAAcAAAAPIAAAB9AAAAnAAAAEYAaQByAG0AYQBkAG8AIABwAG8AcgA6ACAARABJAEUARwBPACAAUgBBAFUATAAgAEMAVQBFAFYAQQBTACAARwBJAEEAUgBEAEkATgBBAAAABgAAAAMAAAAEAAAACQAAAAYAAAAHAAAABwAAAAMAAAAHAAAABwAAAAQAAAADAAAAAwAAAAgAAAADAAAABgAAAAgAAAAJAAAAAwAAAAcAAAAHAAAACAAAAAUAAAADAAAABwAAAAgAAAAGAAAABwAAAAcAAAAGAAAAAwAAAAgAAAADAAAABwAAAAcAAAAIAAAAAwAAAAgAAAAHAAAAFgAAAAwAAAAAAAAAJQAAAAwAAAACAAAADgAAABQAAAAAAAAAEAAAABQAAAA=</Object>
  <Object Id="idInvalidSigLnImg">AQAAAGwAAAAAAAAAAAAAAP8AAAB/AAAAAAAAAAAAAAAvGQAAkQwAACBFTUYAAAEAgCA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iCtgGft/AADI2R/f9AAAAAC1qT5sAgAAiD7wcvt/AAAAAAAAAAAAAAkAAAAAAAAAAAAAAAAAAACIK2AZ+38AAAAAAAAAAAAAAAAAAAAAAACT/4PQG28AAEjbH9/0AAAA0PipPmwCAADgxJAxbAIAACDVqTFsAgAAcNwf3wAAAAAAAAAAAAAAAAcAAAAAAAAAyK/GP2wCAACs2x/f9AAAAOnbH9/0AAAAcc3Icvt/AAAEAAAAAAAAAPD4qT4AAAAAAAAAAAAAAAAAAAAAAAAAACDVqTFsAgAAq9/Mcvt/AABQ2x/f9AAAAOnbH9/0AAAAQGrTQm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YwO+38AAImMBg77fwAAAAAAAPt/AACIPvBy+38AAAAAAAAAAAAAkFuMDvt/AAABAAAAAAAAACDjjA77fwAAAAAAAAAAAAAAAAAAAAAAAANVgtAbbwAAQXQe3/QAAAAAcBVAbAIAAOD///8AAAAAINWpMWwCAAAYdh7fAAAAAAAAAAAAAAAABgAAAAAAAAAgAAAAAAAAADx1Ht/0AAAAeXUe3/QAAABxzchy+38AAHDIaS9sAgAAAAAAAAAAAACgdR7f9AAAADyF+Rr7fwAAINWpMWwCAACr38xy+38AAOB0Ht/0AAAAeXUe3/QAAABgjNNCb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kAAABHAAAAKQAAADMAAABh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84wO+38AAIg+8HL7fwAAAAAAAAAAAAAgBVRHbAIAACAFVEdsAgAAAAAAAAAAAAAAAAAAAAAAAAAAAAAAAAAAw1WC0BtvAAC2cv0N+38AANjzjA77fwAA8P///wAAAAAg1akxbAIAAFh2Ht8AAAAAAAAAAAAAAAAJAAAAAAAAACAAAAAAAAAAfHUe3/QAAAC5dR7f9AAAAHHNyHL7fwAA2POMDvt/AADY84wOAAAAAAgAAAAAAQAAAAAAAAAAAAAg1akxbAIAAKvfzHL7fwAAIHUe3/QAAAC5dR7f9AAAAEC3DEdsAgAAAAAAAGR2AAgAAAAAJQAAAAwAAAAEAAAAGAAAAAwAAAAAAAAAEgAAAAwAAAABAAAAHgAAABgAAAApAAAAMwAAAIoAAABIAAAAJQAAAAwAAAAEAAAAVAAAAJQAAAAqAAAAMwAAAIgAAABHAAAAAQAAANF2yUGrCslBKgAAADMAAAAMAAAATAAAAAAAAAAAAAAAAAAAAP//////////ZAAAAEQAaQBlAGcAbwAgAEMAdQBlAHYAYQBzAAsAAAAEAAAACAAAAAkAAAAJAAAABAAAAAoAAAAJAAAACAAAAAg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8AAAACgAAAFAAAACmAAAAXAAAAAEAAADRdslBqwrJQQoAAABQAAAAHQAAAEwAAAAAAAAAAAAAAAAAAAD//////////4gAAABBAGIAZwAuACAARABpAGUAZwBvACAAUgAuACAAQwB1AGUAdgBhAHMAIABHAGkAYQByAGQAaQBuAGEAAAAHAAAABwAAAAcAAAADAAAAAwAAAAgAAAADAAAABgAAAAcAAAAHAAAAAwAAAAcAAAADAAAAAwAAAAcAAAAHAAAABgAAAAUAAAAGAAAABQAAAAMAAAAIAAAAAwAAAAYAAAAEAAAABw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NF2yUGrCsl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xAAAAfAAAAAkAAABwAAAA6QAAAA0AAAAhAPAAAAAAAAAAAAAAAIA/AAAAAAAAAAAAAIA/AAAAAAAAAAAAAAAAAAAAAAAAAAAAAAAAAAAAAAAAAAAlAAAADAAAAAAAAIAoAAAADAAAAAUAAAAlAAAADAAAAAEAAAAYAAAADAAAAAAAAAASAAAADAAAAAEAAAAWAAAADAAAAAAAAABUAAAAOAEAAAoAAABwAAAA8AAAAHwAAAABAAAA0XbJQasKyUEKAAAAcAAAACcAAABMAAAABAAAAAkAAABwAAAA8gAAAH0AAACcAAAARgBpAHIAbQBhAGQAbwAgAHAAbwByADoAIABEAEkARQBHAE8AIABSAEEAVQBMACAAQwBVAEUAVgBBAFMAIABHAEkAQQBSAEQASQBOAEEAAAAGAAAAAwAAAAQAAAAJAAAABgAAAAcAAAAHAAAAAwAAAAcAAAAHAAAABAAAAAMAAAADAAAACAAAAAMAAAAGAAAACAAAAAkAAAADAAAABwAAAAcAAAAIAAAABQAAAAMAAAAHAAAACAAAAAYAAAAHAAAABwAAAAYAAAADAAAACAAAAAMAAAAHAAAABwAAAAgAAAADAAAACAAAAAcAAAAWAAAADAAAAAAAAAAlAAAADAAAAAIAAAAOAAAAFAAAAAAAAAAQAAAAFAAAAA==</Object>
</Signature>
</file>

<file path=_xmlsignatures/sig4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UrENyg/EvUZR9MwFJ9Qh1duXsE1EAuwZWUN8JMTs2gA=</DigestValue>
    </Reference>
    <Reference Type="http://www.w3.org/2000/09/xmldsig#Object" URI="#idOfficeObject">
      <DigestMethod Algorithm="http://www.w3.org/2001/04/xmlenc#sha256"/>
      <DigestValue>A9lA/tRl1sahS0yrsPayQb0E9WWYUbaSW2yYq0hy9sU=</DigestValue>
    </Reference>
    <Reference Type="http://uri.etsi.org/01903#SignedProperties" URI="#idSignedProperties">
      <Transforms>
        <Transform Algorithm="http://www.w3.org/TR/2001/REC-xml-c14n-20010315"/>
      </Transforms>
      <DigestMethod Algorithm="http://www.w3.org/2001/04/xmlenc#sha256"/>
      <DigestValue>bM53Mo3A7vVQnDYXh8xMIqp8KWdOfXe9uyk5CJvH0xY=</DigestValue>
    </Reference>
    <Reference Type="http://www.w3.org/2000/09/xmldsig#Object" URI="#idValidSigLnImg">
      <DigestMethod Algorithm="http://www.w3.org/2001/04/xmlenc#sha256"/>
      <DigestValue>8uqobaBln/dT9ARWrYFC09sj/1cyZu6ECF7T7UYMWAE=</DigestValue>
    </Reference>
    <Reference Type="http://www.w3.org/2000/09/xmldsig#Object" URI="#idInvalidSigLnImg">
      <DigestMethod Algorithm="http://www.w3.org/2001/04/xmlenc#sha256"/>
      <DigestValue>1tTC7bafJSpgIJChXgyJJPOD/mR2O0C+vQ79ZhgNFDw=</DigestValue>
    </Reference>
  </SignedInfo>
  <SignatureValue>pXTV4yAMHbLIynvIXI8UXKGVrOxkH78r+AX+NvyailMZwYr4abyuWTZV9vZ4oQNqJM4sus0F+RC5
khd6xdveQWvff1X6xMyGFLJIeikPVx+lwEMoSQuO745eVjRWuZFqsmuFfocjL6AxsGA2ny/zt0vH
ev0f7dNIpkkZMZst4jYzm2wzMXP/gTlx6FEQDr5al9UwWQcwhc7THusah+bskJ1KET7BNC7HI092
u1+AMcvN2Gs5vKVwNcfYjHy6c91g0PwIm33gyQqswjpMQ/+orXSyD8eOghcqcynjT9X99tGWlyyF
QUNhmTPWpV/rgRNOSCZHuKZMJC1mTTJx8YZOJw==</SignatureValue>
  <KeyInfo>
    <X509Data>
      <X509Certificate>MIIIATCCBemgAwIBAgIIAwcrtjUJjhcwDQYJKoZIhvcNAQELBQAwWzEXMBUGA1UEBRMOUlVDIDgwMDUwMTcyLTExGjAYBgNVBAMTEUNBLURPQ1VNRU5UQSBTLkEuMRcwFQYDVQQKEw5ET0NVTUVOVEEgUy5BLjELMAkGA1UEBhMCUFkwHhcNMjAxMTI2MTczMzAyWhcNMjIxMTI2MTc0MzAyWjCBoTELMAkGA1UEBhMCUFkxGDAWBgNVBAQMD0NVRVZBUyBHSUFSRElOQTESMBAGA1UEBRMJQ0kyOTE0OTU5MRMwEQYDVQQqDApESUVHTyBSQVVMMRcwFQYDVQQKDA5QRVJTT05BIEZJU0lDQTERMA8GA1UECwwIRklSTUEgRjIxIzAhBgNVBAMMGkRJRUdPIFJBVUwgQ1VFVkFTIEdJQVJESU5BMIIBIjANBgkqhkiG9w0BAQEFAAOCAQ8AMIIBCgKCAQEArbRwooMt4lUaIfvwd6eoPdLN8mu4stZppaL07MjGx45PZa3CpidRM3mqVWWYwHxBczWbeTsa/ZljQ3PV3+JSQLmd4GV6qdHrJcKNcObYZIKSCrRP0wHBiayBv6+iQZTx3bsOr8pCeyL2prKy0s30hxQhwEEPod6u0ykyMe5supR8oNxs+RQct0g+fo0kYDaGbz6mUNM2klJvIti802/zROvKMWU7DX4lXgh6x2MiYFm2JVkfzPLv76cfrVCvOrxZbX8SL1MpHlBWQB3u67m9ndIAxEpTmvlYfc6FzksMd0WR9TxMvAPbJUn7EnODmrYLip77FsDrGGDSVo1QNWq0QQIDAQABo4IDgDCCA3wwDAYDVR0TAQH/BAIwADAOBgNVHQ8BAf8EBAMCBeAwKgYDVR0lAQH/BCAwHgYIKwYBBQUHAwEGCCsGAQUFBwMCBggrBgEFBQcDBDAdBgNVHQ4EFgQUwg4sKJIG1sI9oH/5hEc8U0mwEU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RpZWdvcmF1bGN1ZXZh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QdgfBZAUQOdrjHfmHjkzjwB3m6h2rP0pjCiCGNBoGY34avt7WXbd4M/LMuQjhDpS970vOKvvwAUljZJLIjMCgBQGFoLHFSp5mWUbApsfNPqJJz1sriiOLgpGuhyHT+oePP/E2D8GCx0YPChlu2gDUVHRUW/iDeeeLk3NYgBPJevHMYhkeiiRkM1Pi24EfTe9c1J87hdCA/OlmG9CKMv15YBDDADZQs3utIzTUQC/Me5LrArhosTcSVJDeAne0ZxAGeUx+iXsJxsPOxGKm8AGd1tI+kdxy7bXxN+HZ/iOddqTlucGNY8cWfcUNwxWNjDQwWzm+kAckRwPj/F/2vQvZSFvlr7snJbm7UIphvKDYeIsDQHGd8/4+pyoGP65cyMvMG0B3KysL6xwlcet3Qu/VY8IW769goTSNPRX0CMsNLjbcXeg4ANjpGksy9z3ZjK+YfI2yvqnYoElIM0WeFuBj3XRlXF+An6RZDaWPqoeBDsp2OD6pJhoRi9Mh0T0/EvxnAeO+QBvhQoodOqXiOxN5Yxz0U3caEKZ4M2m5SxZmgJtbJuVxDoH4REqrapI0xh0uhRbEFnmyBpJwHoEDrpBC2zzaXCFfLKby7zx6WdaJlFtxH47PjXDSDyCOgmtk/db2/aY5PR1vhceCNf9gLwZ7ASuGY0QJpgD1wTvGWdOV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2022-11-19T02:29:55Z</mdssi:Value>
        </mdssi:SignatureTime>
      </SignatureProperty>
    </SignatureProperties>
  </Object>
  <Object Id="idOfficeObject">
    <SignatureProperties>
      <SignatureProperty Id="idOfficeV1Details" Target="#idPackageSignature">
        <SignatureInfoV1 xmlns="http://schemas.microsoft.com/office/2006/digsig">
          <SetupID>{7FECFA75-10DB-4783-99FC-B7F5E710936F}</SetupID>
          <SignatureText>Diego Cuevas</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2022-11-19T02:29:55Z</xd:SigningTime>
          <xd:SigningCertificate>
            <xd:Cert>
              <xd:CertDigest>
                <DigestMethod Algorithm="http://www.w3.org/2001/04/xmlenc#sha256"/>
                <DigestValue>fYNpOjwVpAqWp8sGOg+xbi0n29JVWHJU34pnM4I3bSQ=</DigestValue>
              </xd:CertDigest>
              <xd:IssuerSerial>
                <X509IssuerName>C=PY, O=DOCUMENTA S.A., CN=CA-DOCUMENTA S.A., SERIALNUMBER=RUC 80050172-1</X509IssuerName>
                <X509SerialNumber>218191168524619287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B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IgrYBn7fwAAyNkf3/QAAAAAtak+bAIAAIg+8HL7fwAAAAAAAAAAAAAJAAAAAAAAAAAAAAAAAAAAiCtgGft/AAAAAAAAAAAAAAAAAAAAAAAAk/+D0BtvAABI2x/f9AAAAND4qT5sAgAA4MSQMWwCAAAg1akxbAIAAHDcH98AAAAAAAAAAAAAAAAHAAAAAAAAAMivxj9sAgAArNsf3/QAAADp2x/f9AAAAHHNyHL7fwAABAAAAAAAAADw+Kk+AAAAAAAAAAAAAAAAAAAAAAAAAAAg1akxbAIAAKvfzHL7fwAAUNsf3/QAAADp2x/f9AAAAEBq00Js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2MDvt/AACJjAYO+38AAAAAAAD7fwAAiD7wcvt/AAAAAAAAAAAAAJBbjA77fwAAAQAAAAAAAAAg44wO+38AAAAAAAAAAAAAAAAAAAAAAAADVYLQG28AAEF0Ht/0AAAAAHAVQGwCAADg////AAAAACDVqTFsAgAAGHYe3wAAAAAAAAAAAAAAAAYAAAAAAAAAIAAAAAAAAAA8dR7f9AAAAHl1Ht/0AAAAcc3Icvt/AABwyGkvbAIAAAAAAAAAAAAAoHUe3/QAAAA8hfka+38AACDVqTFsAgAAq9/Mcvt/AADgdB7f9AAAAHl1Ht/0AAAAYIzTQmwCAAAAAAAAZHYACAAAAAAlAAAADAAAAAMAAAAYAAAADAAAAAAAAAASAAAADAAAAAEAAAAWAAAADAAAAAgAAABUAAAAVAAAAAoAAAAnAAAAHgAAAEoAAAABAAAA0XbJQasKyU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JAAAARwAAACkAAAAzAAAAYQAAABUAAAAhAPAAAAAAAAAAAAAAAIA/AAAAAAAAAAAAAIA/AAAAAAAAAAAAAAAAAAAAAAAAAAAAAAAAAAAAAAAAAAAlAAAADAAAAAAAAIAoAAAADAAAAAQAAABSAAAAcAEAAAQAAADw////AAAAAAAAAAAAAAAAkAEAAAAAAAEAAAAAcwBlAGcAbwBlACAAdQBpAAAAAAAAAAAAAAAAAAAAAAAAAAAAAAAAAAAAAAAAAAAAAAAAAAAAAAAAAAAAAAAAAAAAAAAAAAAAAAAAAAgAAAD/////2POMDvt/AACIPvBy+38AAAAAAAAAAAAAIAVUR2wCAAAgBVRHbAIAAAAAAAAAAAAAAAAAAAAAAAAAAAAAAAAAAMNVgtAbbwAAtnL9Dft/AADY84wO+38AAPD///8AAAAAINWpMWwCAABYdh7fAAAAAAAAAAAAAAAACQAAAAAAAAAgAAAAAAAAAHx1Ht/0AAAAuXUe3/QAAABxzchy+38AANjzjA77fwAA2POMDgAAAAAIAAAAAAEAAAAAAAAAAAAAINWpMWwCAACr38xy+38AACB1Ht/0AAAAuXUe3/QAAABAtwxHbAIAAAAAAABkdgAIAAAAACUAAAAMAAAABAAAABgAAAAMAAAAAAAAABIAAAAMAAAAAQAAAB4AAAAYAAAAKQAAADMAAACKAAAASAAAACUAAAAMAAAABAAAAFQAAACUAAAAKgAAADMAAACIAAAARwAAAAEAAADRdslBqwrJQSoAAAAzAAAADAAAAEwAAAAAAAAAAAAAAAAAAAD//////////2QAAABEAGkAZQBnAG8AIABDAHUAZQB2AGEAcwALAAAABAAAAAgAAAAJAAAACQAAAAQAAAAKAAAACQAAAAgAAAAI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AAAAAoAAABQAAAApgAAAFwAAAABAAAA0XbJQasKyUEKAAAAUAAAAB0AAABMAAAAAAAAAAAAAAAAAAAA//////////+IAAAAQQBiAGcALgAgAEQAaQBlAGcAbwAgAFIALgAgAEMAdQBlAHYAYQBzACAARwBpAGEAcgBkAGkAbgBhAAAABwAAAAcAAAAHAAAAAwAAAAMAAAAIAAAAAwAAAAYAAAAHAAAABwAAAAMAAAAHAAAAAwAAAAMAAAAHAAAABwAAAAYAAAAFAAAABgAAAAUAAAADAAAACAAAAAMAAAAGAAAABAAAAAcAAAADAAAABw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DRdslBqwrJ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8QAAAHwAAAAJAAAAcAAAAOkAAAANAAAAIQDwAAAAAAAAAAAAAACAPwAAAAAAAAAAAACAPwAAAAAAAAAAAAAAAAAAAAAAAAAAAAAAAAAAAAAAAAAAJQAAAAwAAAAAAACAKAAAAAwAAAAFAAAAJQAAAAwAAAABAAAAGAAAAAwAAAAAAAAAEgAAAAwAAAABAAAAFgAAAAwAAAAAAAAAVAAAADgBAAAKAAAAcAAAAPAAAAB8AAAAAQAAANF2yUGrCslBCgAAAHAAAAAnAAAATAAAAAQAAAAJAAAAcAAAAPIAAAB9AAAAnAAAAEYAaQByAG0AYQBkAG8AIABwAG8AcgA6ACAARABJAEUARwBPACAAUgBBAFUATAAgAEMAVQBFAFYAQQBTACAARwBJAEEAUgBEAEkATgBBAAAABgAAAAMAAAAEAAAACQAAAAYAAAAHAAAABwAAAAMAAAAHAAAABwAAAAQAAAADAAAAAwAAAAgAAAADAAAABgAAAAgAAAAJAAAAAwAAAAcAAAAHAAAACAAAAAUAAAADAAAABwAAAAgAAAAGAAAABwAAAAcAAAAGAAAAAwAAAAgAAAADAAAABwAAAAcAAAAIAAAAAwAAAAgAAAAHAAAAFgAAAAwAAAAAAAAAJQAAAAwAAAACAAAADgAAABQAAAAAAAAAEAAAABQAAAA=</Object>
  <Object Id="idInvalidSigLnImg">AQAAAGwAAAAAAAAAAAAAAP8AAAB/AAAAAAAAAAAAAAAvGQAAkQwAACBFTUYAAAEAgCA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iCtgGft/AADI2R/f9AAAAAC1qT5sAgAAiD7wcvt/AAAAAAAAAAAAAAkAAAAAAAAAAAAAAAAAAACIK2AZ+38AAAAAAAAAAAAAAAAAAAAAAACT/4PQG28AAEjbH9/0AAAA0PipPmwCAADgxJAxbAIAACDVqTFsAgAAcNwf3wAAAAAAAAAAAAAAAAcAAAAAAAAAyK/GP2wCAACs2x/f9AAAAOnbH9/0AAAAcc3Icvt/AAAEAAAAAAAAAPD4qT4AAAAAAAAAAAAAAAAAAAAAAAAAACDVqTFsAgAAq9/Mcvt/AABQ2x/f9AAAAOnbH9/0AAAAQGrTQm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YwO+38AAImMBg77fwAAAAAAAPt/AACIPvBy+38AAAAAAAAAAAAAkFuMDvt/AAABAAAAAAAAACDjjA77fwAAAAAAAAAAAAAAAAAAAAAAAANVgtAbbwAAQXQe3/QAAAAAcBVAbAIAAOD///8AAAAAINWpMWwCAAAYdh7fAAAAAAAAAAAAAAAABgAAAAAAAAAgAAAAAAAAADx1Ht/0AAAAeXUe3/QAAABxzchy+38AAHDIaS9sAgAAAAAAAAAAAACgdR7f9AAAADyF+Rr7fwAAINWpMWwCAACr38xy+38AAOB0Ht/0AAAAeXUe3/QAAABgjNNCb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kAAABHAAAAKQAAADMAAABh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84wO+38AAIg+8HL7fwAAAAAAAAAAAAAgBVRHbAIAACAFVEdsAgAAAAAAAAAAAAAAAAAAAAAAAAAAAAAAAAAAw1WC0BtvAAC2cv0N+38AANjzjA77fwAA8P///wAAAAAg1akxbAIAAFh2Ht8AAAAAAAAAAAAAAAAJAAAAAAAAACAAAAAAAAAAfHUe3/QAAAC5dR7f9AAAAHHNyHL7fwAA2POMDvt/AADY84wOAAAAAAgAAAAAAQAAAAAAAAAAAAAg1akxbAIAAKvfzHL7fwAAIHUe3/QAAAC5dR7f9AAAAEC3DEdsAgAAAAAAAGR2AAgAAAAAJQAAAAwAAAAEAAAAGAAAAAwAAAAAAAAAEgAAAAwAAAABAAAAHgAAABgAAAApAAAAMwAAAIoAAABIAAAAJQAAAAwAAAAEAAAAVAAAAJQAAAAqAAAAMwAAAIgAAABHAAAAAQAAANF2yUGrCslBKgAAADMAAAAMAAAATAAAAAAAAAAAAAAAAAAAAP//////////ZAAAAEQAaQBlAGcAbwAgAEMAdQBlAHYAYQBzAAsAAAAEAAAACAAAAAkAAAAJAAAABAAAAAoAAAAJAAAACAAAAAg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8AAAACgAAAFAAAACmAAAAXAAAAAEAAADRdslBqwrJQQoAAABQAAAAHQAAAEwAAAAAAAAAAAAAAAAAAAD//////////4gAAABBAGIAZwAuACAARABpAGUAZwBvACAAUgAuACAAQwB1AGUAdgBhAHMAIABHAGkAYQByAGQAaQBuAGEAAAAHAAAABwAAAAcAAAADAAAAAwAAAAgAAAADAAAABgAAAAcAAAAHAAAAAwAAAAcAAAADAAAAAwAAAAcAAAAHAAAABgAAAAUAAAAGAAAABQAAAAMAAAAIAAAAAwAAAAYAAAAEAAAABw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NF2yUGrCsl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xAAAAfAAAAAkAAABwAAAA6QAAAA0AAAAhAPAAAAAAAAAAAAAAAIA/AAAAAAAAAAAAAIA/AAAAAAAAAAAAAAAAAAAAAAAAAAAAAAAAAAAAAAAAAAAlAAAADAAAAAAAAIAoAAAADAAAAAUAAAAlAAAADAAAAAEAAAAYAAAADAAAAAAAAAASAAAADAAAAAEAAAAWAAAADAAAAAAAAABUAAAAOAEAAAoAAABwAAAA8AAAAHwAAAABAAAA0XbJQasKyUEKAAAAcAAAACcAAABMAAAABAAAAAkAAABwAAAA8gAAAH0AAACcAAAARgBpAHIAbQBhAGQAbwAgAHAAbwByADoAIABEAEkARQBHAE8AIABSAEEAVQBMACAAQwBVAEUAVgBBAFMAIABHAEkAQQBSAEQASQBOAEEAAAAGAAAAAwAAAAQAAAAJAAAABgAAAAcAAAAHAAAAAwAAAAcAAAAHAAAABAAAAAMAAAADAAAACAAAAAMAAAAGAAAACAAAAAkAAAADAAAABwAAAAcAAAAIAAAABQAAAAMAAAAHAAAACAAAAAYAAAAHAAAABwAAAAYAAAADAAAACAAAAAMAAAAHAAAABwAAAAgAAAADAAAACAAAAAcAAAAWAAAADAAAAAAAAAAlAAAADAAAAAIAAAAOAAAAFAAAAAAAAAAQAAAAFAAAAA==</Object>
</Signature>
</file>

<file path=_xmlsignatures/sig4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MlAjs502T12dHps2aaHTZ6nfJ02LXaJxB4CaFzPGxwU=</DigestValue>
    </Reference>
    <Reference Type="http://www.w3.org/2000/09/xmldsig#Object" URI="#idOfficeObject">
      <DigestMethod Algorithm="http://www.w3.org/2001/04/xmlenc#sha256"/>
      <DigestValue>L/vxkjtJ5QZIAU7FxNHBtcgjjDZAXc+xsN2n8qTZdrA=</DigestValue>
    </Reference>
    <Reference Type="http://uri.etsi.org/01903#SignedProperties" URI="#idSignedProperties">
      <Transforms>
        <Transform Algorithm="http://www.w3.org/TR/2001/REC-xml-c14n-20010315"/>
      </Transforms>
      <DigestMethod Algorithm="http://www.w3.org/2001/04/xmlenc#sha256"/>
      <DigestValue>W7TB6AswnG6sKSs8cYVgz+v7d/xcRgdWiHC8TxCkamw=</DigestValue>
    </Reference>
    <Reference Type="http://www.w3.org/2000/09/xmldsig#Object" URI="#idValidSigLnImg">
      <DigestMethod Algorithm="http://www.w3.org/2001/04/xmlenc#sha256"/>
      <DigestValue>WULi9bUeBfCO27xs67xbpko1sVaw6AKha9C/rgw7Iek=</DigestValue>
    </Reference>
    <Reference Type="http://www.w3.org/2000/09/xmldsig#Object" URI="#idInvalidSigLnImg">
      <DigestMethod Algorithm="http://www.w3.org/2001/04/xmlenc#sha256"/>
      <DigestValue>1tTC7bafJSpgIJChXgyJJPOD/mR2O0C+vQ79ZhgNFDw=</DigestValue>
    </Reference>
  </SignedInfo>
  <SignatureValue>PnsK6Q9lrIoFurhCQBjSp+K/DWBbzH4wyoVBBvbmsYCLyEri/bCNshI4qJi4LTGdHCIpmR2CLU2U
T74X94Gca0sjcA/gF/N76QM820m1ZGEhW90egjKnB1aHVzo2Y2wJ6OxZ5QspFqkjE1ApbZOAeAVZ
kKv2BtYezK2bCN0TiVqeTn+wjgKPY6HJ0lek0hQ+E3BopazQH5+0gjMs344pUzBiEAUto7kRV2T+
bsoCx2pue4kIxw0pu5BFEpb3uTSH2BYg+W9TG8gwHtLJBbtp33OtrvS1Jf4viZ2JisVRMm+XXwm+
M8gzBROJSPzA8D+XCeMxlzGvpggjbl+NFsAJgw==</SignatureValue>
  <KeyInfo>
    <X509Data>
      <X509Certificate>MIIIATCCBemgAwIBAgIIAwcrtjUJjhcwDQYJKoZIhvcNAQELBQAwWzEXMBUGA1UEBRMOUlVDIDgwMDUwMTcyLTExGjAYBgNVBAMTEUNBLURPQ1VNRU5UQSBTLkEuMRcwFQYDVQQKEw5ET0NVTUVOVEEgUy5BLjELMAkGA1UEBhMCUFkwHhcNMjAxMTI2MTczMzAyWhcNMjIxMTI2MTc0MzAyWjCBoTELMAkGA1UEBhMCUFkxGDAWBgNVBAQMD0NVRVZBUyBHSUFSRElOQTESMBAGA1UEBRMJQ0kyOTE0OTU5MRMwEQYDVQQqDApESUVHTyBSQVVMMRcwFQYDVQQKDA5QRVJTT05BIEZJU0lDQTERMA8GA1UECwwIRklSTUEgRjIxIzAhBgNVBAMMGkRJRUdPIFJBVUwgQ1VFVkFTIEdJQVJESU5BMIIBIjANBgkqhkiG9w0BAQEFAAOCAQ8AMIIBCgKCAQEArbRwooMt4lUaIfvwd6eoPdLN8mu4stZppaL07MjGx45PZa3CpidRM3mqVWWYwHxBczWbeTsa/ZljQ3PV3+JSQLmd4GV6qdHrJcKNcObYZIKSCrRP0wHBiayBv6+iQZTx3bsOr8pCeyL2prKy0s30hxQhwEEPod6u0ykyMe5supR8oNxs+RQct0g+fo0kYDaGbz6mUNM2klJvIti802/zROvKMWU7DX4lXgh6x2MiYFm2JVkfzPLv76cfrVCvOrxZbX8SL1MpHlBWQB3u67m9ndIAxEpTmvlYfc6FzksMd0WR9TxMvAPbJUn7EnODmrYLip77FsDrGGDSVo1QNWq0QQIDAQABo4IDgDCCA3wwDAYDVR0TAQH/BAIwADAOBgNVHQ8BAf8EBAMCBeAwKgYDVR0lAQH/BCAwHgYIKwYBBQUHAwEGCCsGAQUFBwMCBggrBgEFBQcDBDAdBgNVHQ4EFgQUwg4sKJIG1sI9oH/5hEc8U0mwEU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RpZWdvcmF1bGN1ZXZh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QdgfBZAUQOdrjHfmHjkzjwB3m6h2rP0pjCiCGNBoGY34avt7WXbd4M/LMuQjhDpS970vOKvvwAUljZJLIjMCgBQGFoLHFSp5mWUbApsfNPqJJz1sriiOLgpGuhyHT+oePP/E2D8GCx0YPChlu2gDUVHRUW/iDeeeLk3NYgBPJevHMYhkeiiRkM1Pi24EfTe9c1J87hdCA/OlmG9CKMv15YBDDADZQs3utIzTUQC/Me5LrArhosTcSVJDeAne0ZxAGeUx+iXsJxsPOxGKm8AGd1tI+kdxy7bXxN+HZ/iOddqTlucGNY8cWfcUNwxWNjDQwWzm+kAckRwPj/F/2vQvZSFvlr7snJbm7UIphvKDYeIsDQHGd8/4+pyoGP65cyMvMG0B3KysL6xwlcet3Qu/VY8IW769goTSNPRX0CMsNLjbcXeg4ANjpGksy9z3ZjK+YfI2yvqnYoElIM0WeFuBj3XRlXF+An6RZDaWPqoeBDsp2OD6pJhoRi9Mh0T0/EvxnAeO+QBvhQoodOqXiOxN5Yxz0U3caEKZ4M2m5SxZmgJtbJuVxDoH4REqrapI0xh0uhRbEFnmyBpJwHoEDrpBC2zzaXCFfLKby7zx6WdaJlFtxH47PjXDSDyCOgmtk/db2/aY5PR1vhceCNf9gLwZ7ASuGY0QJpgD1wTvGWdOV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2022-11-19T02:30:06Z</mdssi:Value>
        </mdssi:SignatureTime>
      </SignatureProperty>
    </SignatureProperties>
  </Object>
  <Object Id="idOfficeObject">
    <SignatureProperties>
      <SignatureProperty Id="idOfficeV1Details" Target="#idPackageSignature">
        <SignatureInfoV1 xmlns="http://schemas.microsoft.com/office/2006/digsig">
          <SetupID>{8A5D89EA-C6CF-4D3F-9300-5DAEF60DF248}</SetupID>
          <SignatureText>Diego Cuevas</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2022-11-19T02:30:06Z</xd:SigningTime>
          <xd:SigningCertificate>
            <xd:Cert>
              <xd:CertDigest>
                <DigestMethod Algorithm="http://www.w3.org/2001/04/xmlenc#sha256"/>
                <DigestValue>fYNpOjwVpAqWp8sGOg+xbi0n29JVWHJU34pnM4I3bSQ=</DigestValue>
              </xd:CertDigest>
              <xd:IssuerSerial>
                <X509IssuerName>C=PY, O=DOCUMENTA S.A., CN=CA-DOCUMENTA S.A., SERIALNUMBER=RUC 80050172-1</X509IssuerName>
                <X509SerialNumber>218191168524619287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B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IgrYBn7fwAAyNkf3/QAAAAAtak+bAIAAIg+8HL7fwAAAAAAAAAAAAAJAAAAAAAAAAAAAAAAAAAAiCtgGft/AAAAAAAAAAAAAAAAAAAAAAAAk/+D0BtvAABI2x/f9AAAAND4qT5sAgAA4MSQMWwCAAAg1akxbAIAAHDcH98AAAAAAAAAAAAAAAAHAAAAAAAAAMivxj9sAgAArNsf3/QAAADp2x/f9AAAAHHNyHL7fwAABAAAAAAAAADw+Kk+AAAAAAAAAAAAAAAAAAAAAAAAAAAg1akxbAIAAKvfzHL7fwAAUNsf3/QAAADp2x/f9AAAAEBq00Js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2MDvt/AACJjAYO+38AAAAAAAD7fwAAiD7wcvt/AAAAAAAAAAAAAJBbjA77fwAAAQAAAAAAAAAg44wO+38AAAAAAAAAAAAAAAAAAAAAAAADVYLQG28AAEF0Ht/0AAAAAHAVQGwCAADg////AAAAACDVqTFsAgAAGHYe3wAAAAAAAAAAAAAAAAYAAAAAAAAAIAAAAAAAAAA8dR7f9AAAAHl1Ht/0AAAAcc3Icvt/AABwyGkvbAIAAAAAAAAAAAAAoHUe3/QAAAA8hfka+38AACDVqTFsAgAAq9/Mcvt/AADgdB7f9AAAAHl1Ht/0AAAAYIzTQmw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JAAAARwAAACkAAAAzAAAAYQAAABUAAAAhAPAAAAAAAAAAAAAAAIA/AAAAAAAAAAAAAIA/AAAAAAAAAAAAAAAAAAAAAAAAAAAAAAAAAAAAAAAAAAAlAAAADAAAAAAAAIAoAAAADAAAAAQAAABSAAAAcAEAAAQAAADw////AAAAAAAAAAAAAAAAkAEAAAAAAAEAAAAAcwBlAGcAbwBlACAAdQBpAAAAAAAAAAAAAAAAAAAAAAAAAAAAAAAAAAAAAAAAAAAAAAAAAAAAAAAAAAAAAAAAAAAAAAAAAAAAAAAAAAgAAAD/////2POMDvt/AACIPvBy+38AAAAAAAAAAAAAIAVUR2wCAAAgBVRHbAIAAAAAAAAAAAAAAAAAAAAAAAAAAAAAAAAAAMNVgtAbbwAAtnL9Dft/AADY84wO+38AAPD///8AAAAAINWpMWwCAABYdh7fAAAAAAAAAAAAAAAACQAAAAAAAAAgAAAAAAAAAHx1Ht/0AAAAuXUe3/QAAABxzchy+38AANjzjA77fwAA2POMDgAAAAAIAAAAAAEAAAAAAAAAAAAAINWpMWwCAACr38xy+38AACB1Ht/0AAAAuXUe3/QAAABAtwxHbAIAAAAAAABkdgAIAAAAACUAAAAMAAAABAAAABgAAAAMAAAAAAAAABIAAAAMAAAAAQAAAB4AAAAYAAAAKQAAADMAAACKAAAASAAAACUAAAAMAAAABAAAAFQAAACUAAAAKgAAADMAAACIAAAARwAAAAEAAADRdslBqwrJQSoAAAAzAAAADAAAAEwAAAAAAAAAAAAAAAAAAAD//////////2QAAABEAGkAZQBnAG8AIABDAHUAZQB2AGEAcwALAAAABAAAAAgAAAAJAAAACQAAAAQAAAAKAAAACQAAAAgAAAAI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AAAAAoAAABQAAAApgAAAFwAAAABAAAA0XbJQasKyUEKAAAAUAAAAB0AAABMAAAAAAAAAAAAAAAAAAAA//////////+IAAAAQQBiAGcALgAgAEQAaQBlAGcAbwAgAFIALgAgAEMAdQBlAHYAYQBzACAARwBpAGEAcgBkAGkAbgBhAAAABwAAAAcAAAAHAAAAAwAAAAMAAAAIAAAAAwAAAAYAAAAHAAAABwAAAAMAAAAHAAAAAwAAAAMAAAAHAAAABwAAAAYAAAAFAAAABgAAAAUAAAADAAAACAAAAAMAAAAGAAAABAAAAAcAAAADAAAABw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DRdslBqwrJ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8QAAAHwAAAAJAAAAcAAAAOkAAAANAAAAIQDwAAAAAAAAAAAAAACAPwAAAAAAAAAAAACAPwAAAAAAAAAAAAAAAAAAAAAAAAAAAAAAAAAAAAAAAAAAJQAAAAwAAAAAAACAKAAAAAwAAAAFAAAAJQAAAAwAAAABAAAAGAAAAAwAAAAAAAAAEgAAAAwAAAABAAAAFgAAAAwAAAAAAAAAVAAAADgBAAAKAAAAcAAAAPAAAAB8AAAAAQAAANF2yUGrCslBCgAAAHAAAAAnAAAATAAAAAQAAAAJAAAAcAAAAPIAAAB9AAAAnAAAAEYAaQByAG0AYQBkAG8AIABwAG8AcgA6ACAARABJAEUARwBPACAAUgBBAFUATAAgAEMAVQBFAFYAQQBTACAARwBJAEEAUgBEAEkATgBBAAAABgAAAAMAAAAEAAAACQAAAAYAAAAHAAAABwAAAAMAAAAHAAAABwAAAAQAAAADAAAAAwAAAAgAAAADAAAABgAAAAgAAAAJAAAAAwAAAAcAAAAHAAAACAAAAAUAAAADAAAABwAAAAgAAAAGAAAABwAAAAcAAAAGAAAAAwAAAAgAAAADAAAABwAAAAcAAAAIAAAAAwAAAAgAAAAHAAAAFgAAAAwAAAAAAAAAJQAAAAwAAAACAAAADgAAABQAAAAAAAAAEAAAABQAAAA=</Object>
  <Object Id="idInvalidSigLnImg">AQAAAGwAAAAAAAAAAAAAAP8AAAB/AAAAAAAAAAAAAAAvGQAAkQwAACBFTUYAAAEAgCA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iCtgGft/AADI2R/f9AAAAAC1qT5sAgAAiD7wcvt/AAAAAAAAAAAAAAkAAAAAAAAAAAAAAAAAAACIK2AZ+38AAAAAAAAAAAAAAAAAAAAAAACT/4PQG28AAEjbH9/0AAAA0PipPmwCAADgxJAxbAIAACDVqTFsAgAAcNwf3wAAAAAAAAAAAAAAAAcAAAAAAAAAyK/GP2wCAACs2x/f9AAAAOnbH9/0AAAAcc3Icvt/AAAEAAAAAAAAAPD4qT4AAAAAAAAAAAAAAAAAAAAAAAAAACDVqTFsAgAAq9/Mcvt/AABQ2x/f9AAAAOnbH9/0AAAAQGrTQm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YwO+38AAImMBg77fwAAAAAAAPt/AACIPvBy+38AAAAAAAAAAAAAkFuMDvt/AAABAAAAAAAAACDjjA77fwAAAAAAAAAAAAAAAAAAAAAAAANVgtAbbwAAQXQe3/QAAAAAcBVAbAIAAOD///8AAAAAINWpMWwCAAAYdh7fAAAAAAAAAAAAAAAABgAAAAAAAAAgAAAAAAAAADx1Ht/0AAAAeXUe3/QAAABxzchy+38AAHDIaS9sAgAAAAAAAAAAAACgdR7f9AAAADyF+Rr7fwAAINWpMWwCAACr38xy+38AAOB0Ht/0AAAAeXUe3/QAAABgjNNCb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kAAABHAAAAKQAAADMAAABh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84wO+38AAIg+8HL7fwAAAAAAAAAAAAAgBVRHbAIAACAFVEdsAgAAAAAAAAAAAAAAAAAAAAAAAAAAAAAAAAAAw1WC0BtvAAC2cv0N+38AANjzjA77fwAA8P///wAAAAAg1akxbAIAAFh2Ht8AAAAAAAAAAAAAAAAJAAAAAAAAACAAAAAAAAAAfHUe3/QAAAC5dR7f9AAAAHHNyHL7fwAA2POMDvt/AADY84wOAAAAAAgAAAAAAQAAAAAAAAAAAAAg1akxbAIAAKvfzHL7fwAAIHUe3/QAAAC5dR7f9AAAAEC3DEdsAgAAAAAAAGR2AAgAAAAAJQAAAAwAAAAEAAAAGAAAAAwAAAAAAAAAEgAAAAwAAAABAAAAHgAAABgAAAApAAAAMwAAAIoAAABIAAAAJQAAAAwAAAAEAAAAVAAAAJQAAAAqAAAAMwAAAIgAAABHAAAAAQAAANF2yUGrCslBKgAAADMAAAAMAAAATAAAAAAAAAAAAAAAAAAAAP//////////ZAAAAEQAaQBlAGcAbwAgAEMAdQBlAHYAYQBzAAsAAAAEAAAACAAAAAkAAAAJAAAABAAAAAoAAAAJAAAACAAAAAg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8AAAACgAAAFAAAACmAAAAXAAAAAEAAADRdslBqwrJQQoAAABQAAAAHQAAAEwAAAAAAAAAAAAAAAAAAAD//////////4gAAABBAGIAZwAuACAARABpAGUAZwBvACAAUgAuACAAQwB1AGUAdgBhAHMAIABHAGkAYQByAGQAaQBuAGEAAAAHAAAABwAAAAcAAAADAAAAAwAAAAgAAAADAAAABgAAAAcAAAAHAAAAAwAAAAcAAAADAAAAAwAAAAcAAAAHAAAABgAAAAUAAAAGAAAABQAAAAMAAAAIAAAAAwAAAAYAAAAEAAAABw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NF2yUGrCsl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xAAAAfAAAAAkAAABwAAAA6QAAAA0AAAAhAPAAAAAAAAAAAAAAAIA/AAAAAAAAAAAAAIA/AAAAAAAAAAAAAAAAAAAAAAAAAAAAAAAAAAAAAAAAAAAlAAAADAAAAAAAAIAoAAAADAAAAAUAAAAlAAAADAAAAAEAAAAYAAAADAAAAAAAAAASAAAADAAAAAEAAAAWAAAADAAAAAAAAABUAAAAOAEAAAoAAABwAAAA8AAAAHwAAAABAAAA0XbJQasKyUEKAAAAcAAAACcAAABMAAAABAAAAAkAAABwAAAA8gAAAH0AAACcAAAARgBpAHIAbQBhAGQAbwAgAHAAbwByADoAIABEAEkARQBHAE8AIABSAEEAVQBMACAAQwBVAEUAVgBBAFMAIABHAEkAQQBSAEQASQBOAEEAAAAGAAAAAwAAAAQAAAAJAAAABgAAAAcAAAAHAAAAAwAAAAcAAAAHAAAABAAAAAMAAAADAAAACAAAAAMAAAAGAAAACAAAAAkAAAADAAAABwAAAAcAAAAIAAAABQAAAAMAAAAHAAAACAAAAAYAAAAHAAAABwAAAAYAAAADAAAACAAAAAMAAAAHAAAABwAAAAgAAAADAAAACAAAAAcAAAAWAAAADAAAAAAAAAAlAAAADAAAAAIAAAAOAAAAFAAAAAAAAAAQAAAAFAAAAA==</Object>
</Signature>
</file>

<file path=_xmlsignatures/sig4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HojSbNFEjqM8g7fV+pxajsr6YkpjJebgCT0SRTLQvc0=</DigestValue>
    </Reference>
    <Reference Type="http://www.w3.org/2000/09/xmldsig#Object" URI="#idOfficeObject">
      <DigestMethod Algorithm="http://www.w3.org/2001/04/xmlenc#sha256"/>
      <DigestValue>G2QJiXxy3y+OQrTPEjgldjNkkm+jGs8XLy16FIJyzxM=</DigestValue>
    </Reference>
    <Reference Type="http://uri.etsi.org/01903#SignedProperties" URI="#idSignedProperties">
      <Transforms>
        <Transform Algorithm="http://www.w3.org/TR/2001/REC-xml-c14n-20010315"/>
      </Transforms>
      <DigestMethod Algorithm="http://www.w3.org/2001/04/xmlenc#sha256"/>
      <DigestValue>nP220paGuC8LnBUfN4D5qbCY6VzkpbL4FEaIRL5qp7k=</DigestValue>
    </Reference>
    <Reference Type="http://www.w3.org/2000/09/xmldsig#Object" URI="#idValidSigLnImg">
      <DigestMethod Algorithm="http://www.w3.org/2001/04/xmlenc#sha256"/>
      <DigestValue>WULi9bUeBfCO27xs67xbpko1sVaw6AKha9C/rgw7Iek=</DigestValue>
    </Reference>
    <Reference Type="http://www.w3.org/2000/09/xmldsig#Object" URI="#idInvalidSigLnImg">
      <DigestMethod Algorithm="http://www.w3.org/2001/04/xmlenc#sha256"/>
      <DigestValue>1tTC7bafJSpgIJChXgyJJPOD/mR2O0C+vQ79ZhgNFDw=</DigestValue>
    </Reference>
  </SignedInfo>
  <SignatureValue>Av14Wn4Uh2e00daSgAxln1UtuATvWUkvBWZZw32vYWsajBvsJ1iOQblSy80bzG+ADK1LfdP6ZlLI
P/snYgq5V9ClKGq+iCwHCi8pB/2L2syNiCCMkIutNjMoM5XPbX5ftkJH8HUokC/W+vUmoSQRmHBI
kGYEzxm8bbQw75xzz8PkvyVoJPrsMmV3F23hBVLGfnJQe6BHvDXSQzgtudrey2GecqB+IorvpVaW
a1hIjpR08c6Q/c4E24vvl09FRinJUspVc1WrSQYqsWn+82BMEngKAIqQw2kI4+lbM0cfS+1bDz4M
StZvCD5tRNercKvbGX87fOmbEUbQFshvhIKBVA==</SignatureValue>
  <KeyInfo>
    <X509Data>
      <X509Certificate>MIIIATCCBemgAwIBAgIIAwcrtjUJjhcwDQYJKoZIhvcNAQELBQAwWzEXMBUGA1UEBRMOUlVDIDgwMDUwMTcyLTExGjAYBgNVBAMTEUNBLURPQ1VNRU5UQSBTLkEuMRcwFQYDVQQKEw5ET0NVTUVOVEEgUy5BLjELMAkGA1UEBhMCUFkwHhcNMjAxMTI2MTczMzAyWhcNMjIxMTI2MTc0MzAyWjCBoTELMAkGA1UEBhMCUFkxGDAWBgNVBAQMD0NVRVZBUyBHSUFSRElOQTESMBAGA1UEBRMJQ0kyOTE0OTU5MRMwEQYDVQQqDApESUVHTyBSQVVMMRcwFQYDVQQKDA5QRVJTT05BIEZJU0lDQTERMA8GA1UECwwIRklSTUEgRjIxIzAhBgNVBAMMGkRJRUdPIFJBVUwgQ1VFVkFTIEdJQVJESU5BMIIBIjANBgkqhkiG9w0BAQEFAAOCAQ8AMIIBCgKCAQEArbRwooMt4lUaIfvwd6eoPdLN8mu4stZppaL07MjGx45PZa3CpidRM3mqVWWYwHxBczWbeTsa/ZljQ3PV3+JSQLmd4GV6qdHrJcKNcObYZIKSCrRP0wHBiayBv6+iQZTx3bsOr8pCeyL2prKy0s30hxQhwEEPod6u0ykyMe5supR8oNxs+RQct0g+fo0kYDaGbz6mUNM2klJvIti802/zROvKMWU7DX4lXgh6x2MiYFm2JVkfzPLv76cfrVCvOrxZbX8SL1MpHlBWQB3u67m9ndIAxEpTmvlYfc6FzksMd0WR9TxMvAPbJUn7EnODmrYLip77FsDrGGDSVo1QNWq0QQIDAQABo4IDgDCCA3wwDAYDVR0TAQH/BAIwADAOBgNVHQ8BAf8EBAMCBeAwKgYDVR0lAQH/BCAwHgYIKwYBBQUHAwEGCCsGAQUFBwMCBggrBgEFBQcDBDAdBgNVHQ4EFgQUwg4sKJIG1sI9oH/5hEc8U0mwEU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RpZWdvcmF1bGN1ZXZh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QdgfBZAUQOdrjHfmHjkzjwB3m6h2rP0pjCiCGNBoGY34avt7WXbd4M/LMuQjhDpS970vOKvvwAUljZJLIjMCgBQGFoLHFSp5mWUbApsfNPqJJz1sriiOLgpGuhyHT+oePP/E2D8GCx0YPChlu2gDUVHRUW/iDeeeLk3NYgBPJevHMYhkeiiRkM1Pi24EfTe9c1J87hdCA/OlmG9CKMv15YBDDADZQs3utIzTUQC/Me5LrArhosTcSVJDeAne0ZxAGeUx+iXsJxsPOxGKm8AGd1tI+kdxy7bXxN+HZ/iOddqTlucGNY8cWfcUNwxWNjDQwWzm+kAckRwPj/F/2vQvZSFvlr7snJbm7UIphvKDYeIsDQHGd8/4+pyoGP65cyMvMG0B3KysL6xwlcet3Qu/VY8IW769goTSNPRX0CMsNLjbcXeg4ANjpGksy9z3ZjK+YfI2yvqnYoElIM0WeFuBj3XRlXF+An6RZDaWPqoeBDsp2OD6pJhoRi9Mh0T0/EvxnAeO+QBvhQoodOqXiOxN5Yxz0U3caEKZ4M2m5SxZmgJtbJuVxDoH4REqrapI0xh0uhRbEFnmyBpJwHoEDrpBC2zzaXCFfLKby7zx6WdaJlFtxH47PjXDSDyCOgmtk/db2/aY5PR1vhceCNf9gLwZ7ASuGY0QJpgD1wTvGWdOV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2022-11-19T02:30:16Z</mdssi:Value>
        </mdssi:SignatureTime>
      </SignatureProperty>
    </SignatureProperties>
  </Object>
  <Object Id="idOfficeObject">
    <SignatureProperties>
      <SignatureProperty Id="idOfficeV1Details" Target="#idPackageSignature">
        <SignatureInfoV1 xmlns="http://schemas.microsoft.com/office/2006/digsig">
          <SetupID>{4CB1D7A8-4C81-49E9-88B2-AFF769CB207B}</SetupID>
          <SignatureText>Diego Cuevas</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2022-11-19T02:30:16Z</xd:SigningTime>
          <xd:SigningCertificate>
            <xd:Cert>
              <xd:CertDigest>
                <DigestMethod Algorithm="http://www.w3.org/2001/04/xmlenc#sha256"/>
                <DigestValue>fYNpOjwVpAqWp8sGOg+xbi0n29JVWHJU34pnM4I3bSQ=</DigestValue>
              </xd:CertDigest>
              <xd:IssuerSerial>
                <X509IssuerName>C=PY, O=DOCUMENTA S.A., CN=CA-DOCUMENTA S.A., SERIALNUMBER=RUC 80050172-1</X509IssuerName>
                <X509SerialNumber>218191168524619287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B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IgrYBn7fwAAyNkf3/QAAAAAtak+bAIAAIg+8HL7fwAAAAAAAAAAAAAJAAAAAAAAAAAAAAAAAAAAiCtgGft/AAAAAAAAAAAAAAAAAAAAAAAAk/+D0BtvAABI2x/f9AAAAND4qT5sAgAA4MSQMWwCAAAg1akxbAIAAHDcH98AAAAAAAAAAAAAAAAHAAAAAAAAAMivxj9sAgAArNsf3/QAAADp2x/f9AAAAHHNyHL7fwAABAAAAAAAAADw+Kk+AAAAAAAAAAAAAAAAAAAAAAAAAAAg1akxbAIAAKvfzHL7fwAAUNsf3/QAAADp2x/f9AAAAEBq00Js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2MDvt/AACJjAYO+38AAAAAAAD7fwAAiD7wcvt/AAAAAAAAAAAAAJBbjA77fwAAAQAAAAAAAAAg44wO+38AAAAAAAAAAAAAAAAAAAAAAAADVYLQG28AAEF0Ht/0AAAAAHAVQGwCAADg////AAAAACDVqTFsAgAAGHYe3wAAAAAAAAAAAAAAAAYAAAAAAAAAIAAAAAAAAAA8dR7f9AAAAHl1Ht/0AAAAcc3Icvt/AABwyGkvbAIAAAAAAAAAAAAAoHUe3/QAAAA8hfka+38AACDVqTFsAgAAq9/Mcvt/AADgdB7f9AAAAHl1Ht/0AAAAYIzTQmw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JAAAARwAAACkAAAAzAAAAYQAAABUAAAAhAPAAAAAAAAAAAAAAAIA/AAAAAAAAAAAAAIA/AAAAAAAAAAAAAAAAAAAAAAAAAAAAAAAAAAAAAAAAAAAlAAAADAAAAAAAAIAoAAAADAAAAAQAAABSAAAAcAEAAAQAAADw////AAAAAAAAAAAAAAAAkAEAAAAAAAEAAAAAcwBlAGcAbwBlACAAdQBpAAAAAAAAAAAAAAAAAAAAAAAAAAAAAAAAAAAAAAAAAAAAAAAAAAAAAAAAAAAAAAAAAAAAAAAAAAAAAAAAAAgAAAD/////2POMDvt/AACIPvBy+38AAAAAAAAAAAAAIAVUR2wCAAAgBVRHbAIAAAAAAAAAAAAAAAAAAAAAAAAAAAAAAAAAAMNVgtAbbwAAtnL9Dft/AADY84wO+38AAPD///8AAAAAINWpMWwCAABYdh7fAAAAAAAAAAAAAAAACQAAAAAAAAAgAAAAAAAAAHx1Ht/0AAAAuXUe3/QAAABxzchy+38AANjzjA77fwAA2POMDgAAAAAIAAAAAAEAAAAAAAAAAAAAINWpMWwCAACr38xy+38AACB1Ht/0AAAAuXUe3/QAAABAtwxHbAIAAAAAAABkdgAIAAAAACUAAAAMAAAABAAAABgAAAAMAAAAAAAAABIAAAAMAAAAAQAAAB4AAAAYAAAAKQAAADMAAACKAAAASAAAACUAAAAMAAAABAAAAFQAAACUAAAAKgAAADMAAACIAAAARwAAAAEAAADRdslBqwrJQSoAAAAzAAAADAAAAEwAAAAAAAAAAAAAAAAAAAD//////////2QAAABEAGkAZQBnAG8AIABDAHUAZQB2AGEAcwALAAAABAAAAAgAAAAJAAAACQAAAAQAAAAKAAAACQAAAAgAAAAI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AAAAAoAAABQAAAApgAAAFwAAAABAAAA0XbJQasKyUEKAAAAUAAAAB0AAABMAAAAAAAAAAAAAAAAAAAA//////////+IAAAAQQBiAGcALgAgAEQAaQBlAGcAbwAgAFIALgAgAEMAdQBlAHYAYQBzACAARwBpAGEAcgBkAGkAbgBhAAAABwAAAAcAAAAHAAAAAwAAAAMAAAAIAAAAAwAAAAYAAAAHAAAABwAAAAMAAAAHAAAAAwAAAAMAAAAHAAAABwAAAAYAAAAFAAAABgAAAAUAAAADAAAACAAAAAMAAAAGAAAABAAAAAcAAAADAAAABw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DRdslBqwrJ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8QAAAHwAAAAJAAAAcAAAAOkAAAANAAAAIQDwAAAAAAAAAAAAAACAPwAAAAAAAAAAAACAPwAAAAAAAAAAAAAAAAAAAAAAAAAAAAAAAAAAAAAAAAAAJQAAAAwAAAAAAACAKAAAAAwAAAAFAAAAJQAAAAwAAAABAAAAGAAAAAwAAAAAAAAAEgAAAAwAAAABAAAAFgAAAAwAAAAAAAAAVAAAADgBAAAKAAAAcAAAAPAAAAB8AAAAAQAAANF2yUGrCslBCgAAAHAAAAAnAAAATAAAAAQAAAAJAAAAcAAAAPIAAAB9AAAAnAAAAEYAaQByAG0AYQBkAG8AIABwAG8AcgA6ACAARABJAEUARwBPACAAUgBBAFUATAAgAEMAVQBFAFYAQQBTACAARwBJAEEAUgBEAEkATgBBAAAABgAAAAMAAAAEAAAACQAAAAYAAAAHAAAABwAAAAMAAAAHAAAABwAAAAQAAAADAAAAAwAAAAgAAAADAAAABgAAAAgAAAAJAAAAAwAAAAcAAAAHAAAACAAAAAUAAAADAAAABwAAAAgAAAAGAAAABwAAAAcAAAAGAAAAAwAAAAgAAAADAAAABwAAAAcAAAAIAAAAAwAAAAgAAAAHAAAAFgAAAAwAAAAAAAAAJQAAAAwAAAACAAAADgAAABQAAAAAAAAAEAAAABQAAAA=</Object>
  <Object Id="idInvalidSigLnImg">AQAAAGwAAAAAAAAAAAAAAP8AAAB/AAAAAAAAAAAAAAAvGQAAkQwAACBFTUYAAAEAgCA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iCtgGft/AADI2R/f9AAAAAC1qT5sAgAAiD7wcvt/AAAAAAAAAAAAAAkAAAAAAAAAAAAAAAAAAACIK2AZ+38AAAAAAAAAAAAAAAAAAAAAAACT/4PQG28AAEjbH9/0AAAA0PipPmwCAADgxJAxbAIAACDVqTFsAgAAcNwf3wAAAAAAAAAAAAAAAAcAAAAAAAAAyK/GP2wCAACs2x/f9AAAAOnbH9/0AAAAcc3Icvt/AAAEAAAAAAAAAPD4qT4AAAAAAAAAAAAAAAAAAAAAAAAAACDVqTFsAgAAq9/Mcvt/AABQ2x/f9AAAAOnbH9/0AAAAQGrTQm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YwO+38AAImMBg77fwAAAAAAAPt/AACIPvBy+38AAAAAAAAAAAAAkFuMDvt/AAABAAAAAAAAACDjjA77fwAAAAAAAAAAAAAAAAAAAAAAAANVgtAbbwAAQXQe3/QAAAAAcBVAbAIAAOD///8AAAAAINWpMWwCAAAYdh7fAAAAAAAAAAAAAAAABgAAAAAAAAAgAAAAAAAAADx1Ht/0AAAAeXUe3/QAAABxzchy+38AAHDIaS9sAgAAAAAAAAAAAACgdR7f9AAAADyF+Rr7fwAAINWpMWwCAACr38xy+38AAOB0Ht/0AAAAeXUe3/QAAABgjNNCb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kAAABHAAAAKQAAADMAAABh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84wO+38AAIg+8HL7fwAAAAAAAAAAAAAgBVRHbAIAACAFVEdsAgAAAAAAAAAAAAAAAAAAAAAAAAAAAAAAAAAAw1WC0BtvAAC2cv0N+38AANjzjA77fwAA8P///wAAAAAg1akxbAIAAFh2Ht8AAAAAAAAAAAAAAAAJAAAAAAAAACAAAAAAAAAAfHUe3/QAAAC5dR7f9AAAAHHNyHL7fwAA2POMDvt/AADY84wOAAAAAAgAAAAAAQAAAAAAAAAAAAAg1akxbAIAAKvfzHL7fwAAIHUe3/QAAAC5dR7f9AAAAEC3DEdsAgAAAAAAAGR2AAgAAAAAJQAAAAwAAAAEAAAAGAAAAAwAAAAAAAAAEgAAAAwAAAABAAAAHgAAABgAAAApAAAAMwAAAIoAAABIAAAAJQAAAAwAAAAEAAAAVAAAAJQAAAAqAAAAMwAAAIgAAABHAAAAAQAAANF2yUGrCslBKgAAADMAAAAMAAAATAAAAAAAAAAAAAAAAAAAAP//////////ZAAAAEQAaQBlAGcAbwAgAEMAdQBlAHYAYQBzAAsAAAAEAAAACAAAAAkAAAAJAAAABAAAAAoAAAAJAAAACAAAAAg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8AAAACgAAAFAAAACmAAAAXAAAAAEAAADRdslBqwrJQQoAAABQAAAAHQAAAEwAAAAAAAAAAAAAAAAAAAD//////////4gAAABBAGIAZwAuACAARABpAGUAZwBvACAAUgAuACAAQwB1AGUAdgBhAHMAIABHAGkAYQByAGQAaQBuAGEAAAAHAAAABwAAAAcAAAADAAAAAwAAAAgAAAADAAAABgAAAAcAAAAHAAAAAwAAAAcAAAADAAAAAwAAAAcAAAAHAAAABgAAAAUAAAAGAAAABQAAAAMAAAAIAAAAAwAAAAYAAAAEAAAABw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NF2yUGrCsl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xAAAAfAAAAAkAAABwAAAA6QAAAA0AAAAhAPAAAAAAAAAAAAAAAIA/AAAAAAAAAAAAAIA/AAAAAAAAAAAAAAAAAAAAAAAAAAAAAAAAAAAAAAAAAAAlAAAADAAAAAAAAIAoAAAADAAAAAUAAAAlAAAADAAAAAEAAAAYAAAADAAAAAAAAAASAAAADAAAAAEAAAAWAAAADAAAAAAAAABUAAAAOAEAAAoAAABwAAAA8AAAAHwAAAABAAAA0XbJQasKyUEKAAAAcAAAACcAAABMAAAABAAAAAkAAABwAAAA8gAAAH0AAACcAAAARgBpAHIAbQBhAGQAbwAgAHAAbwByADoAIABEAEkARQBHAE8AIABSAEEAVQBMACAAQwBVAEUAVgBBAFMAIABHAEkAQQBSAEQASQBOAEEAAAAGAAAAAwAAAAQAAAAJAAAABgAAAAcAAAAHAAAAAwAAAAcAAAAHAAAABAAAAAMAAAADAAAACAAAAAMAAAAGAAAACAAAAAkAAAADAAAABwAAAAcAAAAIAAAABQAAAAMAAAAHAAAACAAAAAYAAAAHAAAABwAAAAYAAAADAAAACAAAAAMAAAAHAAAABwAAAAgAAAADAAAACAAAAAcAAAAWAAAADAAAAAAAAAAlAAAADAAAAAIAAAAOAAAAFAAAAAAAAAAQAAAAFAAAAA==</Object>
</Signature>
</file>

<file path=_xmlsignatures/sig4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eLAbxrGv9Ebhd+CNwO9+ZFRWTOaJQLN0wlk0zwkq/u4=</DigestValue>
    </Reference>
    <Reference Type="http://www.w3.org/2000/09/xmldsig#Object" URI="#idOfficeObject">
      <DigestMethod Algorithm="http://www.w3.org/2001/04/xmlenc#sha256"/>
      <DigestValue>HhjQXbU4KhuMBxNSgnXqA8LipdeBBuJGIP/nk1ajA/o=</DigestValue>
    </Reference>
    <Reference Type="http://uri.etsi.org/01903#SignedProperties" URI="#idSignedProperties">
      <Transforms>
        <Transform Algorithm="http://www.w3.org/TR/2001/REC-xml-c14n-20010315"/>
      </Transforms>
      <DigestMethod Algorithm="http://www.w3.org/2001/04/xmlenc#sha256"/>
      <DigestValue>PlZqL+A06TkjvkV3vA6ZYPFBRTiGc9w0sLUPBlgmg6A=</DigestValue>
    </Reference>
    <Reference Type="http://www.w3.org/2000/09/xmldsig#Object" URI="#idValidSigLnImg">
      <DigestMethod Algorithm="http://www.w3.org/2001/04/xmlenc#sha256"/>
      <DigestValue>WULi9bUeBfCO27xs67xbpko1sVaw6AKha9C/rgw7Iek=</DigestValue>
    </Reference>
    <Reference Type="http://www.w3.org/2000/09/xmldsig#Object" URI="#idInvalidSigLnImg">
      <DigestMethod Algorithm="http://www.w3.org/2001/04/xmlenc#sha256"/>
      <DigestValue>1tTC7bafJSpgIJChXgyJJPOD/mR2O0C+vQ79ZhgNFDw=</DigestValue>
    </Reference>
  </SignedInfo>
  <SignatureValue>B/0i7TKTSHps61zwpNYY4ew4DdvIo5lPj1MYvr8+SyaZi/S2fxaj1xr3HA+h9mU+eX6bcI7l/QcV
73yNoR8jm2VkjogWIz5SNuy++zKxzwyQq9/rsY1IWRoQ8kq1tqGrBi0SJ1mJI/U0SLoF6757Xq3c
S8Z2GNQAVs1PHAr/YOzb6JPKrfnx7MLW59ZQ83Rf/FHraLBjq7AFLCJQs6VvDsd4KH5sWHvC2fv+
w77qY3I9SCSKcfheFellW5u/TFmGg6jcjAWQ29aAUzo0sVwi6QCxdZqMNTzzCBkk6Lq/kNyyYETJ
6QV09pMJHKX8AZbUao7ga2aD6nwDmBR4jgpNNQ==</SignatureValue>
  <KeyInfo>
    <X509Data>
      <X509Certificate>MIIIATCCBemgAwIBAgIIAwcrtjUJjhcwDQYJKoZIhvcNAQELBQAwWzEXMBUGA1UEBRMOUlVDIDgwMDUwMTcyLTExGjAYBgNVBAMTEUNBLURPQ1VNRU5UQSBTLkEuMRcwFQYDVQQKEw5ET0NVTUVOVEEgUy5BLjELMAkGA1UEBhMCUFkwHhcNMjAxMTI2MTczMzAyWhcNMjIxMTI2MTc0MzAyWjCBoTELMAkGA1UEBhMCUFkxGDAWBgNVBAQMD0NVRVZBUyBHSUFSRElOQTESMBAGA1UEBRMJQ0kyOTE0OTU5MRMwEQYDVQQqDApESUVHTyBSQVVMMRcwFQYDVQQKDA5QRVJTT05BIEZJU0lDQTERMA8GA1UECwwIRklSTUEgRjIxIzAhBgNVBAMMGkRJRUdPIFJBVUwgQ1VFVkFTIEdJQVJESU5BMIIBIjANBgkqhkiG9w0BAQEFAAOCAQ8AMIIBCgKCAQEArbRwooMt4lUaIfvwd6eoPdLN8mu4stZppaL07MjGx45PZa3CpidRM3mqVWWYwHxBczWbeTsa/ZljQ3PV3+JSQLmd4GV6qdHrJcKNcObYZIKSCrRP0wHBiayBv6+iQZTx3bsOr8pCeyL2prKy0s30hxQhwEEPod6u0ykyMe5supR8oNxs+RQct0g+fo0kYDaGbz6mUNM2klJvIti802/zROvKMWU7DX4lXgh6x2MiYFm2JVkfzPLv76cfrVCvOrxZbX8SL1MpHlBWQB3u67m9ndIAxEpTmvlYfc6FzksMd0WR9TxMvAPbJUn7EnODmrYLip77FsDrGGDSVo1QNWq0QQIDAQABo4IDgDCCA3wwDAYDVR0TAQH/BAIwADAOBgNVHQ8BAf8EBAMCBeAwKgYDVR0lAQH/BCAwHgYIKwYBBQUHAwEGCCsGAQUFBwMCBggrBgEFBQcDBDAdBgNVHQ4EFgQUwg4sKJIG1sI9oH/5hEc8U0mwEU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RpZWdvcmF1bGN1ZXZh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QdgfBZAUQOdrjHfmHjkzjwB3m6h2rP0pjCiCGNBoGY34avt7WXbd4M/LMuQjhDpS970vOKvvwAUljZJLIjMCgBQGFoLHFSp5mWUbApsfNPqJJz1sriiOLgpGuhyHT+oePP/E2D8GCx0YPChlu2gDUVHRUW/iDeeeLk3NYgBPJevHMYhkeiiRkM1Pi24EfTe9c1J87hdCA/OlmG9CKMv15YBDDADZQs3utIzTUQC/Me5LrArhosTcSVJDeAne0ZxAGeUx+iXsJxsPOxGKm8AGd1tI+kdxy7bXxN+HZ/iOddqTlucGNY8cWfcUNwxWNjDQwWzm+kAckRwPj/F/2vQvZSFvlr7snJbm7UIphvKDYeIsDQHGd8/4+pyoGP65cyMvMG0B3KysL6xwlcet3Qu/VY8IW769goTSNPRX0CMsNLjbcXeg4ANjpGksy9z3ZjK+YfI2yvqnYoElIM0WeFuBj3XRlXF+An6RZDaWPqoeBDsp2OD6pJhoRi9Mh0T0/EvxnAeO+QBvhQoodOqXiOxN5Yxz0U3caEKZ4M2m5SxZmgJtbJuVxDoH4REqrapI0xh0uhRbEFnmyBpJwHoEDrpBC2zzaXCFfLKby7zx6WdaJlFtxH47PjXDSDyCOgmtk/db2/aY5PR1vhceCNf9gLwZ7ASuGY0QJpgD1wTvGWdOV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2022-11-19T02:30:33Z</mdssi:Value>
        </mdssi:SignatureTime>
      </SignatureProperty>
    </SignatureProperties>
  </Object>
  <Object Id="idOfficeObject">
    <SignatureProperties>
      <SignatureProperty Id="idOfficeV1Details" Target="#idPackageSignature">
        <SignatureInfoV1 xmlns="http://schemas.microsoft.com/office/2006/digsig">
          <SetupID>{5F51ED80-6891-4618-AD78-E76C31ADD254}</SetupID>
          <SignatureText>Diego Cuevas</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2022-11-19T02:30:33Z</xd:SigningTime>
          <xd:SigningCertificate>
            <xd:Cert>
              <xd:CertDigest>
                <DigestMethod Algorithm="http://www.w3.org/2001/04/xmlenc#sha256"/>
                <DigestValue>fYNpOjwVpAqWp8sGOg+xbi0n29JVWHJU34pnM4I3bSQ=</DigestValue>
              </xd:CertDigest>
              <xd:IssuerSerial>
                <X509IssuerName>C=PY, O=DOCUMENTA S.A., CN=CA-DOCUMENTA S.A., SERIALNUMBER=RUC 80050172-1</X509IssuerName>
                <X509SerialNumber>218191168524619287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B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IgrYBn7fwAAyNkf3/QAAAAAtak+bAIAAIg+8HL7fwAAAAAAAAAAAAAJAAAAAAAAAAAAAAAAAAAAiCtgGft/AAAAAAAAAAAAAAAAAAAAAAAAk/+D0BtvAABI2x/f9AAAAND4qT5sAgAA4MSQMWwCAAAg1akxbAIAAHDcH98AAAAAAAAAAAAAAAAHAAAAAAAAAMivxj9sAgAArNsf3/QAAADp2x/f9AAAAHHNyHL7fwAABAAAAAAAAADw+Kk+AAAAAAAAAAAAAAAAAAAAAAAAAAAg1akxbAIAAKvfzHL7fwAAUNsf3/QAAADp2x/f9AAAAEBq00Js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2MDvt/AACJjAYO+38AAAAAAAD7fwAAiD7wcvt/AAAAAAAAAAAAAJBbjA77fwAAAQAAAAAAAAAg44wO+38AAAAAAAAAAAAAAAAAAAAAAAADVYLQG28AAEF0Ht/0AAAAAHAVQGwCAADg////AAAAACDVqTFsAgAAGHYe3wAAAAAAAAAAAAAAAAYAAAAAAAAAIAAAAAAAAAA8dR7f9AAAAHl1Ht/0AAAAcc3Icvt/AABwyGkvbAIAAAAAAAAAAAAAoHUe3/QAAAA8hfka+38AACDVqTFsAgAAq9/Mcvt/AADgdB7f9AAAAHl1Ht/0AAAAYIzTQmw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JAAAARwAAACkAAAAzAAAAYQAAABUAAAAhAPAAAAAAAAAAAAAAAIA/AAAAAAAAAAAAAIA/AAAAAAAAAAAAAAAAAAAAAAAAAAAAAAAAAAAAAAAAAAAlAAAADAAAAAAAAIAoAAAADAAAAAQAAABSAAAAcAEAAAQAAADw////AAAAAAAAAAAAAAAAkAEAAAAAAAEAAAAAcwBlAGcAbwBlACAAdQBpAAAAAAAAAAAAAAAAAAAAAAAAAAAAAAAAAAAAAAAAAAAAAAAAAAAAAAAAAAAAAAAAAAAAAAAAAAAAAAAAAAgAAAD/////2POMDvt/AACIPvBy+38AAAAAAAAAAAAAIAVUR2wCAAAgBVRHbAIAAAAAAAAAAAAAAAAAAAAAAAAAAAAAAAAAAMNVgtAbbwAAtnL9Dft/AADY84wO+38AAPD///8AAAAAINWpMWwCAABYdh7fAAAAAAAAAAAAAAAACQAAAAAAAAAgAAAAAAAAAHx1Ht/0AAAAuXUe3/QAAABxzchy+38AANjzjA77fwAA2POMDgAAAAAIAAAAAAEAAAAAAAAAAAAAINWpMWwCAACr38xy+38AACB1Ht/0AAAAuXUe3/QAAABAtwxHbAIAAAAAAABkdgAIAAAAACUAAAAMAAAABAAAABgAAAAMAAAAAAAAABIAAAAMAAAAAQAAAB4AAAAYAAAAKQAAADMAAACKAAAASAAAACUAAAAMAAAABAAAAFQAAACUAAAAKgAAADMAAACIAAAARwAAAAEAAADRdslBqwrJQSoAAAAzAAAADAAAAEwAAAAAAAAAAAAAAAAAAAD//////////2QAAABEAGkAZQBnAG8AIABDAHUAZQB2AGEAcwALAAAABAAAAAgAAAAJAAAACQAAAAQAAAAKAAAACQAAAAgAAAAI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AAAAAoAAABQAAAApgAAAFwAAAABAAAA0XbJQasKyUEKAAAAUAAAAB0AAABMAAAAAAAAAAAAAAAAAAAA//////////+IAAAAQQBiAGcALgAgAEQAaQBlAGcAbwAgAFIALgAgAEMAdQBlAHYAYQBzACAARwBpAGEAcgBkAGkAbgBhAAAABwAAAAcAAAAHAAAAAwAAAAMAAAAIAAAAAwAAAAYAAAAHAAAABwAAAAMAAAAHAAAAAwAAAAMAAAAHAAAABwAAAAYAAAAFAAAABgAAAAUAAAADAAAACAAAAAMAAAAGAAAABAAAAAcAAAADAAAABw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DRdslBqwrJ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8QAAAHwAAAAJAAAAcAAAAOkAAAANAAAAIQDwAAAAAAAAAAAAAACAPwAAAAAAAAAAAACAPwAAAAAAAAAAAAAAAAAAAAAAAAAAAAAAAAAAAAAAAAAAJQAAAAwAAAAAAACAKAAAAAwAAAAFAAAAJQAAAAwAAAABAAAAGAAAAAwAAAAAAAAAEgAAAAwAAAABAAAAFgAAAAwAAAAAAAAAVAAAADgBAAAKAAAAcAAAAPAAAAB8AAAAAQAAANF2yUGrCslBCgAAAHAAAAAnAAAATAAAAAQAAAAJAAAAcAAAAPIAAAB9AAAAnAAAAEYAaQByAG0AYQBkAG8AIABwAG8AcgA6ACAARABJAEUARwBPACAAUgBBAFUATAAgAEMAVQBFAFYAQQBTACAARwBJAEEAUgBEAEkATgBBAAAABgAAAAMAAAAEAAAACQAAAAYAAAAHAAAABwAAAAMAAAAHAAAABwAAAAQAAAADAAAAAwAAAAgAAAADAAAABgAAAAgAAAAJAAAAAwAAAAcAAAAHAAAACAAAAAUAAAADAAAABwAAAAgAAAAGAAAABwAAAAcAAAAGAAAAAwAAAAgAAAADAAAABwAAAAcAAAAIAAAAAwAAAAgAAAAHAAAAFgAAAAwAAAAAAAAAJQAAAAwAAAACAAAADgAAABQAAAAAAAAAEAAAABQAAAA=</Object>
  <Object Id="idInvalidSigLnImg">AQAAAGwAAAAAAAAAAAAAAP8AAAB/AAAAAAAAAAAAAAAvGQAAkQwAACBFTUYAAAEAgCA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iCtgGft/AADI2R/f9AAAAAC1qT5sAgAAiD7wcvt/AAAAAAAAAAAAAAkAAAAAAAAAAAAAAAAAAACIK2AZ+38AAAAAAAAAAAAAAAAAAAAAAACT/4PQG28AAEjbH9/0AAAA0PipPmwCAADgxJAxbAIAACDVqTFsAgAAcNwf3wAAAAAAAAAAAAAAAAcAAAAAAAAAyK/GP2wCAACs2x/f9AAAAOnbH9/0AAAAcc3Icvt/AAAEAAAAAAAAAPD4qT4AAAAAAAAAAAAAAAAAAAAAAAAAACDVqTFsAgAAq9/Mcvt/AABQ2x/f9AAAAOnbH9/0AAAAQGrTQm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YwO+38AAImMBg77fwAAAAAAAPt/AACIPvBy+38AAAAAAAAAAAAAkFuMDvt/AAABAAAAAAAAACDjjA77fwAAAAAAAAAAAAAAAAAAAAAAAANVgtAbbwAAQXQe3/QAAAAAcBVAbAIAAOD///8AAAAAINWpMWwCAAAYdh7fAAAAAAAAAAAAAAAABgAAAAAAAAAgAAAAAAAAADx1Ht/0AAAAeXUe3/QAAABxzchy+38AAHDIaS9sAgAAAAAAAAAAAACgdR7f9AAAADyF+Rr7fwAAINWpMWwCAACr38xy+38AAOB0Ht/0AAAAeXUe3/QAAABgjNNCb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kAAABHAAAAKQAAADMAAABh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84wO+38AAIg+8HL7fwAAAAAAAAAAAAAgBVRHbAIAACAFVEdsAgAAAAAAAAAAAAAAAAAAAAAAAAAAAAAAAAAAw1WC0BtvAAC2cv0N+38AANjzjA77fwAA8P///wAAAAAg1akxbAIAAFh2Ht8AAAAAAAAAAAAAAAAJAAAAAAAAACAAAAAAAAAAfHUe3/QAAAC5dR7f9AAAAHHNyHL7fwAA2POMDvt/AADY84wOAAAAAAgAAAAAAQAAAAAAAAAAAAAg1akxbAIAAKvfzHL7fwAAIHUe3/QAAAC5dR7f9AAAAEC3DEdsAgAAAAAAAGR2AAgAAAAAJQAAAAwAAAAEAAAAGAAAAAwAAAAAAAAAEgAAAAwAAAABAAAAHgAAABgAAAApAAAAMwAAAIoAAABIAAAAJQAAAAwAAAAEAAAAVAAAAJQAAAAqAAAAMwAAAIgAAABHAAAAAQAAANF2yUGrCslBKgAAADMAAAAMAAAATAAAAAAAAAAAAAAAAAAAAP//////////ZAAAAEQAaQBlAGcAbwAgAEMAdQBlAHYAYQBzAAsAAAAEAAAACAAAAAkAAAAJAAAABAAAAAoAAAAJAAAACAAAAAg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8AAAACgAAAFAAAACmAAAAXAAAAAEAAADRdslBqwrJQQoAAABQAAAAHQAAAEwAAAAAAAAAAAAAAAAAAAD//////////4gAAABBAGIAZwAuACAARABpAGUAZwBvACAAUgAuACAAQwB1AGUAdgBhAHMAIABHAGkAYQByAGQAaQBuAGEAAAAHAAAABwAAAAcAAAADAAAAAwAAAAgAAAADAAAABgAAAAcAAAAHAAAAAwAAAAcAAAADAAAAAwAAAAcAAAAHAAAABgAAAAUAAAAGAAAABQAAAAMAAAAIAAAAAwAAAAYAAAAEAAAABw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NF2yUGrCsl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xAAAAfAAAAAkAAABwAAAA6QAAAA0AAAAhAPAAAAAAAAAAAAAAAIA/AAAAAAAAAAAAAIA/AAAAAAAAAAAAAAAAAAAAAAAAAAAAAAAAAAAAAAAAAAAlAAAADAAAAAAAAIAoAAAADAAAAAUAAAAlAAAADAAAAAEAAAAYAAAADAAAAAAAAAASAAAADAAAAAEAAAAWAAAADAAAAAAAAABUAAAAOAEAAAoAAABwAAAA8AAAAHwAAAABAAAA0XbJQasKyUEKAAAAcAAAACcAAABMAAAABAAAAAkAAABwAAAA8gAAAH0AAACcAAAARgBpAHIAbQBhAGQAbwAgAHAAbwByADoAIABEAEkARQBHAE8AIABSAEEAVQBMACAAQwBVAEUAVgBBAFMAIABHAEkAQQBSAEQASQBOAEEAAAAGAAAAAwAAAAQAAAAJAAAABgAAAAcAAAAHAAAAAwAAAAcAAAAHAAAABAAAAAMAAAADAAAACAAAAAMAAAAGAAAACAAAAAkAAAADAAAABwAAAAcAAAAIAAAABQAAAAMAAAAHAAAACAAAAAYAAAAHAAAABwAAAAYAAAADAAAACAAAAAMAAAAHAAAABwAAAAgAAAADAAAACAAAAAcAAAAWAAAADAAAAAAAAAAlAAAADAAAAAIAAAAOAAAAFAAAAAAAAAAQAAAAFAAAAA==</Object>
</Signature>
</file>

<file path=_xmlsignatures/sig4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ocIwQ5N/CPmoTNkKF8Ie5EkyZRPkGxMnVW5+B83HeBA=</DigestValue>
    </Reference>
    <Reference Type="http://www.w3.org/2000/09/xmldsig#Object" URI="#idOfficeObject">
      <DigestMethod Algorithm="http://www.w3.org/2001/04/xmlenc#sha256"/>
      <DigestValue>KfU4oQFD1fKgVtaQ5o7Os+OX4h+QaQy2PFTP1iTtC/E=</DigestValue>
    </Reference>
    <Reference Type="http://uri.etsi.org/01903#SignedProperties" URI="#idSignedProperties">
      <Transforms>
        <Transform Algorithm="http://www.w3.org/TR/2001/REC-xml-c14n-20010315"/>
      </Transforms>
      <DigestMethod Algorithm="http://www.w3.org/2001/04/xmlenc#sha256"/>
      <DigestValue>wVLchd+U1t9EcyYG3EgB3wE84SXlPqU91upwVjxeIKo=</DigestValue>
    </Reference>
    <Reference Type="http://www.w3.org/2000/09/xmldsig#Object" URI="#idValidSigLnImg">
      <DigestMethod Algorithm="http://www.w3.org/2001/04/xmlenc#sha256"/>
      <DigestValue>WULi9bUeBfCO27xs67xbpko1sVaw6AKha9C/rgw7Iek=</DigestValue>
    </Reference>
    <Reference Type="http://www.w3.org/2000/09/xmldsig#Object" URI="#idInvalidSigLnImg">
      <DigestMethod Algorithm="http://www.w3.org/2001/04/xmlenc#sha256"/>
      <DigestValue>1tTC7bafJSpgIJChXgyJJPOD/mR2O0C+vQ79ZhgNFDw=</DigestValue>
    </Reference>
  </SignedInfo>
  <SignatureValue>ilCjVv850QMb234a27o6UwpHRYyhDAmwIaxnsvImDv6ywJCR3ErmZLnwWm7uakdHTCdlQEKzHFNf
7NjG2w+SGY4curn016u1SYGfLs0pl563u/OldHWvkvaLO9cw/gXgU6SIxxP7Ntjieh5owqDapi15
PRRYufC44CmzfBbeKOmkw669H29CJO+5O0Bw0crJQIifohJ4qeWs4r9Ywb9oKE3WeJcUBzu4yHXS
T+nlCjpR2D9N+0HC/o57GkavYPzupPM++wbwtggv+/W0Y1zV686Y6CaMKN2eRkYWu0gIPPAaGQvv
pwp0ElqpB+KOPxidHkYYqtrOCeMHu6VZITwWYg==</SignatureValue>
  <KeyInfo>
    <X509Data>
      <X509Certificate>MIIIATCCBemgAwIBAgIIAwcrtjUJjhcwDQYJKoZIhvcNAQELBQAwWzEXMBUGA1UEBRMOUlVDIDgwMDUwMTcyLTExGjAYBgNVBAMTEUNBLURPQ1VNRU5UQSBTLkEuMRcwFQYDVQQKEw5ET0NVTUVOVEEgUy5BLjELMAkGA1UEBhMCUFkwHhcNMjAxMTI2MTczMzAyWhcNMjIxMTI2MTc0MzAyWjCBoTELMAkGA1UEBhMCUFkxGDAWBgNVBAQMD0NVRVZBUyBHSUFSRElOQTESMBAGA1UEBRMJQ0kyOTE0OTU5MRMwEQYDVQQqDApESUVHTyBSQVVMMRcwFQYDVQQKDA5QRVJTT05BIEZJU0lDQTERMA8GA1UECwwIRklSTUEgRjIxIzAhBgNVBAMMGkRJRUdPIFJBVUwgQ1VFVkFTIEdJQVJESU5BMIIBIjANBgkqhkiG9w0BAQEFAAOCAQ8AMIIBCgKCAQEArbRwooMt4lUaIfvwd6eoPdLN8mu4stZppaL07MjGx45PZa3CpidRM3mqVWWYwHxBczWbeTsa/ZljQ3PV3+JSQLmd4GV6qdHrJcKNcObYZIKSCrRP0wHBiayBv6+iQZTx3bsOr8pCeyL2prKy0s30hxQhwEEPod6u0ykyMe5supR8oNxs+RQct0g+fo0kYDaGbz6mUNM2klJvIti802/zROvKMWU7DX4lXgh6x2MiYFm2JVkfzPLv76cfrVCvOrxZbX8SL1MpHlBWQB3u67m9ndIAxEpTmvlYfc6FzksMd0WR9TxMvAPbJUn7EnODmrYLip77FsDrGGDSVo1QNWq0QQIDAQABo4IDgDCCA3wwDAYDVR0TAQH/BAIwADAOBgNVHQ8BAf8EBAMCBeAwKgYDVR0lAQH/BCAwHgYIKwYBBQUHAwEGCCsGAQUFBwMCBggrBgEFBQcDBDAdBgNVHQ4EFgQUwg4sKJIG1sI9oH/5hEc8U0mwEU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RpZWdvcmF1bGN1ZXZh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QdgfBZAUQOdrjHfmHjkzjwB3m6h2rP0pjCiCGNBoGY34avt7WXbd4M/LMuQjhDpS970vOKvvwAUljZJLIjMCgBQGFoLHFSp5mWUbApsfNPqJJz1sriiOLgpGuhyHT+oePP/E2D8GCx0YPChlu2gDUVHRUW/iDeeeLk3NYgBPJevHMYhkeiiRkM1Pi24EfTe9c1J87hdCA/OlmG9CKMv15YBDDADZQs3utIzTUQC/Me5LrArhosTcSVJDeAne0ZxAGeUx+iXsJxsPOxGKm8AGd1tI+kdxy7bXxN+HZ/iOddqTlucGNY8cWfcUNwxWNjDQwWzm+kAckRwPj/F/2vQvZSFvlr7snJbm7UIphvKDYeIsDQHGd8/4+pyoGP65cyMvMG0B3KysL6xwlcet3Qu/VY8IW769goTSNPRX0CMsNLjbcXeg4ANjpGksy9z3ZjK+YfI2yvqnYoElIM0WeFuBj3XRlXF+An6RZDaWPqoeBDsp2OD6pJhoRi9Mh0T0/EvxnAeO+QBvhQoodOqXiOxN5Yxz0U3caEKZ4M2m5SxZmgJtbJuVxDoH4REqrapI0xh0uhRbEFnmyBpJwHoEDrpBC2zzaXCFfLKby7zx6WdaJlFtxH47PjXDSDyCOgmtk/db2/aY5PR1vhceCNf9gLwZ7ASuGY0QJpgD1wTvGWdOV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2022-11-19T02:30:43Z</mdssi:Value>
        </mdssi:SignatureTime>
      </SignatureProperty>
    </SignatureProperties>
  </Object>
  <Object Id="idOfficeObject">
    <SignatureProperties>
      <SignatureProperty Id="idOfficeV1Details" Target="#idPackageSignature">
        <SignatureInfoV1 xmlns="http://schemas.microsoft.com/office/2006/digsig">
          <SetupID>{633711B1-5003-4B87-B8A3-769499D6B328}</SetupID>
          <SignatureText>Diego Cuevas</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2022-11-19T02:30:43Z</xd:SigningTime>
          <xd:SigningCertificate>
            <xd:Cert>
              <xd:CertDigest>
                <DigestMethod Algorithm="http://www.w3.org/2001/04/xmlenc#sha256"/>
                <DigestValue>fYNpOjwVpAqWp8sGOg+xbi0n29JVWHJU34pnM4I3bSQ=</DigestValue>
              </xd:CertDigest>
              <xd:IssuerSerial>
                <X509IssuerName>C=PY, O=DOCUMENTA S.A., CN=CA-DOCUMENTA S.A., SERIALNUMBER=RUC 80050172-1</X509IssuerName>
                <X509SerialNumber>218191168524619287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B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IgrYBn7fwAAyNkf3/QAAAAAtak+bAIAAIg+8HL7fwAAAAAAAAAAAAAJAAAAAAAAAAAAAAAAAAAAiCtgGft/AAAAAAAAAAAAAAAAAAAAAAAAk/+D0BtvAABI2x/f9AAAAND4qT5sAgAA4MSQMWwCAAAg1akxbAIAAHDcH98AAAAAAAAAAAAAAAAHAAAAAAAAAMivxj9sAgAArNsf3/QAAADp2x/f9AAAAHHNyHL7fwAABAAAAAAAAADw+Kk+AAAAAAAAAAAAAAAAAAAAAAAAAAAg1akxbAIAAKvfzHL7fwAAUNsf3/QAAADp2x/f9AAAAEBq00Js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2MDvt/AACJjAYO+38AAAAAAAD7fwAAiD7wcvt/AAAAAAAAAAAAAJBbjA77fwAAAQAAAAAAAAAg44wO+38AAAAAAAAAAAAAAAAAAAAAAAADVYLQG28AAEF0Ht/0AAAAAHAVQGwCAADg////AAAAACDVqTFsAgAAGHYe3wAAAAAAAAAAAAAAAAYAAAAAAAAAIAAAAAAAAAA8dR7f9AAAAHl1Ht/0AAAAcc3Icvt/AABwyGkvbAIAAAAAAAAAAAAAoHUe3/QAAAA8hfka+38AACDVqTFsAgAAq9/Mcvt/AADgdB7f9AAAAHl1Ht/0AAAAYIzTQmw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JAAAARwAAACkAAAAzAAAAYQAAABUAAAAhAPAAAAAAAAAAAAAAAIA/AAAAAAAAAAAAAIA/AAAAAAAAAAAAAAAAAAAAAAAAAAAAAAAAAAAAAAAAAAAlAAAADAAAAAAAAIAoAAAADAAAAAQAAABSAAAAcAEAAAQAAADw////AAAAAAAAAAAAAAAAkAEAAAAAAAEAAAAAcwBlAGcAbwBlACAAdQBpAAAAAAAAAAAAAAAAAAAAAAAAAAAAAAAAAAAAAAAAAAAAAAAAAAAAAAAAAAAAAAAAAAAAAAAAAAAAAAAAAAgAAAD/////2POMDvt/AACIPvBy+38AAAAAAAAAAAAAIAVUR2wCAAAgBVRHbAIAAAAAAAAAAAAAAAAAAAAAAAAAAAAAAAAAAMNVgtAbbwAAtnL9Dft/AADY84wO+38AAPD///8AAAAAINWpMWwCAABYdh7fAAAAAAAAAAAAAAAACQAAAAAAAAAgAAAAAAAAAHx1Ht/0AAAAuXUe3/QAAABxzchy+38AANjzjA77fwAA2POMDgAAAAAIAAAAAAEAAAAAAAAAAAAAINWpMWwCAACr38xy+38AACB1Ht/0AAAAuXUe3/QAAABAtwxHbAIAAAAAAABkdgAIAAAAACUAAAAMAAAABAAAABgAAAAMAAAAAAAAABIAAAAMAAAAAQAAAB4AAAAYAAAAKQAAADMAAACKAAAASAAAACUAAAAMAAAABAAAAFQAAACUAAAAKgAAADMAAACIAAAARwAAAAEAAADRdslBqwrJQSoAAAAzAAAADAAAAEwAAAAAAAAAAAAAAAAAAAD//////////2QAAABEAGkAZQBnAG8AIABDAHUAZQB2AGEAcwALAAAABAAAAAgAAAAJAAAACQAAAAQAAAAKAAAACQAAAAgAAAAI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AAAAAoAAABQAAAApgAAAFwAAAABAAAA0XbJQasKyUEKAAAAUAAAAB0AAABMAAAAAAAAAAAAAAAAAAAA//////////+IAAAAQQBiAGcALgAgAEQAaQBlAGcAbwAgAFIALgAgAEMAdQBlAHYAYQBzACAARwBpAGEAcgBkAGkAbgBhAAAABwAAAAcAAAAHAAAAAwAAAAMAAAAIAAAAAwAAAAYAAAAHAAAABwAAAAMAAAAHAAAAAwAAAAMAAAAHAAAABwAAAAYAAAAFAAAABgAAAAUAAAADAAAACAAAAAMAAAAGAAAABAAAAAcAAAADAAAABw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DRdslBqwrJ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8QAAAHwAAAAJAAAAcAAAAOkAAAANAAAAIQDwAAAAAAAAAAAAAACAPwAAAAAAAAAAAACAPwAAAAAAAAAAAAAAAAAAAAAAAAAAAAAAAAAAAAAAAAAAJQAAAAwAAAAAAACAKAAAAAwAAAAFAAAAJQAAAAwAAAABAAAAGAAAAAwAAAAAAAAAEgAAAAwAAAABAAAAFgAAAAwAAAAAAAAAVAAAADgBAAAKAAAAcAAAAPAAAAB8AAAAAQAAANF2yUGrCslBCgAAAHAAAAAnAAAATAAAAAQAAAAJAAAAcAAAAPIAAAB9AAAAnAAAAEYAaQByAG0AYQBkAG8AIABwAG8AcgA6ACAARABJAEUARwBPACAAUgBBAFUATAAgAEMAVQBFAFYAQQBTACAARwBJAEEAUgBEAEkATgBBAAAABgAAAAMAAAAEAAAACQAAAAYAAAAHAAAABwAAAAMAAAAHAAAABwAAAAQAAAADAAAAAwAAAAgAAAADAAAABgAAAAgAAAAJAAAAAwAAAAcAAAAHAAAACAAAAAUAAAADAAAABwAAAAgAAAAGAAAABwAAAAcAAAAGAAAAAwAAAAgAAAADAAAABwAAAAcAAAAIAAAAAwAAAAgAAAAHAAAAFgAAAAwAAAAAAAAAJQAAAAwAAAACAAAADgAAABQAAAAAAAAAEAAAABQAAAA=</Object>
  <Object Id="idInvalidSigLnImg">AQAAAGwAAAAAAAAAAAAAAP8AAAB/AAAAAAAAAAAAAAAvGQAAkQwAACBFTUYAAAEAgCA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iCtgGft/AADI2R/f9AAAAAC1qT5sAgAAiD7wcvt/AAAAAAAAAAAAAAkAAAAAAAAAAAAAAAAAAACIK2AZ+38AAAAAAAAAAAAAAAAAAAAAAACT/4PQG28AAEjbH9/0AAAA0PipPmwCAADgxJAxbAIAACDVqTFsAgAAcNwf3wAAAAAAAAAAAAAAAAcAAAAAAAAAyK/GP2wCAACs2x/f9AAAAOnbH9/0AAAAcc3Icvt/AAAEAAAAAAAAAPD4qT4AAAAAAAAAAAAAAAAAAAAAAAAAACDVqTFsAgAAq9/Mcvt/AABQ2x/f9AAAAOnbH9/0AAAAQGrTQm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YwO+38AAImMBg77fwAAAAAAAPt/AACIPvBy+38AAAAAAAAAAAAAkFuMDvt/AAABAAAAAAAAACDjjA77fwAAAAAAAAAAAAAAAAAAAAAAAANVgtAbbwAAQXQe3/QAAAAAcBVAbAIAAOD///8AAAAAINWpMWwCAAAYdh7fAAAAAAAAAAAAAAAABgAAAAAAAAAgAAAAAAAAADx1Ht/0AAAAeXUe3/QAAABxzchy+38AAHDIaS9sAgAAAAAAAAAAAACgdR7f9AAAADyF+Rr7fwAAINWpMWwCAACr38xy+38AAOB0Ht/0AAAAeXUe3/QAAABgjNNCb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kAAABHAAAAKQAAADMAAABh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84wO+38AAIg+8HL7fwAAAAAAAAAAAAAgBVRHbAIAACAFVEdsAgAAAAAAAAAAAAAAAAAAAAAAAAAAAAAAAAAAw1WC0BtvAAC2cv0N+38AANjzjA77fwAA8P///wAAAAAg1akxbAIAAFh2Ht8AAAAAAAAAAAAAAAAJAAAAAAAAACAAAAAAAAAAfHUe3/QAAAC5dR7f9AAAAHHNyHL7fwAA2POMDvt/AADY84wOAAAAAAgAAAAAAQAAAAAAAAAAAAAg1akxbAIAAKvfzHL7fwAAIHUe3/QAAAC5dR7f9AAAAEC3DEdsAgAAAAAAAGR2AAgAAAAAJQAAAAwAAAAEAAAAGAAAAAwAAAAAAAAAEgAAAAwAAAABAAAAHgAAABgAAAApAAAAMwAAAIoAAABIAAAAJQAAAAwAAAAEAAAAVAAAAJQAAAAqAAAAMwAAAIgAAABHAAAAAQAAANF2yUGrCslBKgAAADMAAAAMAAAATAAAAAAAAAAAAAAAAAAAAP//////////ZAAAAEQAaQBlAGcAbwAgAEMAdQBlAHYAYQBzAAsAAAAEAAAACAAAAAkAAAAJAAAABAAAAAoAAAAJAAAACAAAAAg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8AAAACgAAAFAAAACmAAAAXAAAAAEAAADRdslBqwrJQQoAAABQAAAAHQAAAEwAAAAAAAAAAAAAAAAAAAD//////////4gAAABBAGIAZwAuACAARABpAGUAZwBvACAAUgAuACAAQwB1AGUAdgBhAHMAIABHAGkAYQByAGQAaQBuAGEAAAAHAAAABwAAAAcAAAADAAAAAwAAAAgAAAADAAAABgAAAAcAAAAHAAAAAwAAAAcAAAADAAAAAwAAAAcAAAAHAAAABgAAAAUAAAAGAAAABQAAAAMAAAAIAAAAAwAAAAYAAAAEAAAABw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NF2yUGrCsl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xAAAAfAAAAAkAAABwAAAA6QAAAA0AAAAhAPAAAAAAAAAAAAAAAIA/AAAAAAAAAAAAAIA/AAAAAAAAAAAAAAAAAAAAAAAAAAAAAAAAAAAAAAAAAAAlAAAADAAAAAAAAIAoAAAADAAAAAUAAAAlAAAADAAAAAEAAAAYAAAADAAAAAAAAAASAAAADAAAAAEAAAAWAAAADAAAAAAAAABUAAAAOAEAAAoAAABwAAAA8AAAAHwAAAABAAAA0XbJQasKyUEKAAAAcAAAACcAAABMAAAABAAAAAkAAABwAAAA8gAAAH0AAACcAAAARgBpAHIAbQBhAGQAbwAgAHAAbwByADoAIABEAEkARQBHAE8AIABSAEEAVQBMACAAQwBVAEUAVgBBAFMAIABHAEkAQQBSAEQASQBOAEEAAAAGAAAAAwAAAAQAAAAJAAAABgAAAAcAAAAHAAAAAwAAAAcAAAAHAAAABAAAAAMAAAADAAAACAAAAAMAAAAGAAAACAAAAAkAAAADAAAABwAAAAcAAAAIAAAABQAAAAMAAAAHAAAACAAAAAYAAAAHAAAABwAAAAYAAAADAAAACAAAAAMAAAAHAAAABwAAAAgAAAADAAAACAAAAAcAAAAWAAAADAAAAAAAAAAlAAAADAAAAAIAAAAOAAAAFAAAAAAAAAAQAAAAFAAAAA==</Object>
</Signature>
</file>

<file path=_xmlsignatures/sig4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Y44hx45dL3qAP62W7t6CiqRV6EicKOR7eI2FjTbhqBo=</DigestValue>
    </Reference>
    <Reference Type="http://www.w3.org/2000/09/xmldsig#Object" URI="#idOfficeObject">
      <DigestMethod Algorithm="http://www.w3.org/2001/04/xmlenc#sha256"/>
      <DigestValue>Nz0d0XxPuHU9slsopHIKaLHx8XAIb4qIN6RpXfXYwYU=</DigestValue>
    </Reference>
    <Reference Type="http://uri.etsi.org/01903#SignedProperties" URI="#idSignedProperties">
      <Transforms>
        <Transform Algorithm="http://www.w3.org/TR/2001/REC-xml-c14n-20010315"/>
      </Transforms>
      <DigestMethod Algorithm="http://www.w3.org/2001/04/xmlenc#sha256"/>
      <DigestValue>mfhMhku+mDHZY5F7+gfNGsDV13kxgkaviYs9BWqwBU4=</DigestValue>
    </Reference>
    <Reference Type="http://www.w3.org/2000/09/xmldsig#Object" URI="#idValidSigLnImg">
      <DigestMethod Algorithm="http://www.w3.org/2001/04/xmlenc#sha256"/>
      <DigestValue>WULi9bUeBfCO27xs67xbpko1sVaw6AKha9C/rgw7Iek=</DigestValue>
    </Reference>
    <Reference Type="http://www.w3.org/2000/09/xmldsig#Object" URI="#idInvalidSigLnImg">
      <DigestMethod Algorithm="http://www.w3.org/2001/04/xmlenc#sha256"/>
      <DigestValue>1tTC7bafJSpgIJChXgyJJPOD/mR2O0C+vQ79ZhgNFDw=</DigestValue>
    </Reference>
  </SignedInfo>
  <SignatureValue>gY9O9/993UXL1jw6nKSRuP2zHdLZjh8bc7CY43NUP2/kXrQKJh2eMrwG89FGRjmKd9L0ToCfBtLN
ed9a6GCu9TuUsftt75QFhJZoTniQjvdc7RPEhpI9Oimgavid9ekNk6HLqsUc2zGpZ1Cro24vsrdH
FW8aJPOUjc2nfcRP3HREOkwU/S5wb6lVcis4SIsYh13NzxMf+Hzybp1THY7wtBlhj4lgi9OMAMNo
e3snQwwagmQEziWp3WXiCe0nfPjTwOnyYADVaFdnxTt/hKnpWGYjiiAzlTqIh6/ofre+mHoeuN7j
FXk29AlGswkGGIT0zZUxjjXSv3Y1Esjdz5bNcg==</SignatureValue>
  <KeyInfo>
    <X509Data>
      <X509Certificate>MIIIATCCBemgAwIBAgIIAwcrtjUJjhcwDQYJKoZIhvcNAQELBQAwWzEXMBUGA1UEBRMOUlVDIDgwMDUwMTcyLTExGjAYBgNVBAMTEUNBLURPQ1VNRU5UQSBTLkEuMRcwFQYDVQQKEw5ET0NVTUVOVEEgUy5BLjELMAkGA1UEBhMCUFkwHhcNMjAxMTI2MTczMzAyWhcNMjIxMTI2MTc0MzAyWjCBoTELMAkGA1UEBhMCUFkxGDAWBgNVBAQMD0NVRVZBUyBHSUFSRElOQTESMBAGA1UEBRMJQ0kyOTE0OTU5MRMwEQYDVQQqDApESUVHTyBSQVVMMRcwFQYDVQQKDA5QRVJTT05BIEZJU0lDQTERMA8GA1UECwwIRklSTUEgRjIxIzAhBgNVBAMMGkRJRUdPIFJBVUwgQ1VFVkFTIEdJQVJESU5BMIIBIjANBgkqhkiG9w0BAQEFAAOCAQ8AMIIBCgKCAQEArbRwooMt4lUaIfvwd6eoPdLN8mu4stZppaL07MjGx45PZa3CpidRM3mqVWWYwHxBczWbeTsa/ZljQ3PV3+JSQLmd4GV6qdHrJcKNcObYZIKSCrRP0wHBiayBv6+iQZTx3bsOr8pCeyL2prKy0s30hxQhwEEPod6u0ykyMe5supR8oNxs+RQct0g+fo0kYDaGbz6mUNM2klJvIti802/zROvKMWU7DX4lXgh6x2MiYFm2JVkfzPLv76cfrVCvOrxZbX8SL1MpHlBWQB3u67m9ndIAxEpTmvlYfc6FzksMd0WR9TxMvAPbJUn7EnODmrYLip77FsDrGGDSVo1QNWq0QQIDAQABo4IDgDCCA3wwDAYDVR0TAQH/BAIwADAOBgNVHQ8BAf8EBAMCBeAwKgYDVR0lAQH/BCAwHgYIKwYBBQUHAwEGCCsGAQUFBwMCBggrBgEFBQcDBDAdBgNVHQ4EFgQUwg4sKJIG1sI9oH/5hEc8U0mwEU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RpZWdvcmF1bGN1ZXZh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QdgfBZAUQOdrjHfmHjkzjwB3m6h2rP0pjCiCGNBoGY34avt7WXbd4M/LMuQjhDpS970vOKvvwAUljZJLIjMCgBQGFoLHFSp5mWUbApsfNPqJJz1sriiOLgpGuhyHT+oePP/E2D8GCx0YPChlu2gDUVHRUW/iDeeeLk3NYgBPJevHMYhkeiiRkM1Pi24EfTe9c1J87hdCA/OlmG9CKMv15YBDDADZQs3utIzTUQC/Me5LrArhosTcSVJDeAne0ZxAGeUx+iXsJxsPOxGKm8AGd1tI+kdxy7bXxN+HZ/iOddqTlucGNY8cWfcUNwxWNjDQwWzm+kAckRwPj/F/2vQvZSFvlr7snJbm7UIphvKDYeIsDQHGd8/4+pyoGP65cyMvMG0B3KysL6xwlcet3Qu/VY8IW769goTSNPRX0CMsNLjbcXeg4ANjpGksy9z3ZjK+YfI2yvqnYoElIM0WeFuBj3XRlXF+An6RZDaWPqoeBDsp2OD6pJhoRi9Mh0T0/EvxnAeO+QBvhQoodOqXiOxN5Yxz0U3caEKZ4M2m5SxZmgJtbJuVxDoH4REqrapI0xh0uhRbEFnmyBpJwHoEDrpBC2zzaXCFfLKby7zx6WdaJlFtxH47PjXDSDyCOgmtk/db2/aY5PR1vhceCNf9gLwZ7ASuGY0QJpgD1wTvGWdOV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2022-11-19T02:30:53Z</mdssi:Value>
        </mdssi:SignatureTime>
      </SignatureProperty>
    </SignatureProperties>
  </Object>
  <Object Id="idOfficeObject">
    <SignatureProperties>
      <SignatureProperty Id="idOfficeV1Details" Target="#idPackageSignature">
        <SignatureInfoV1 xmlns="http://schemas.microsoft.com/office/2006/digsig">
          <SetupID>{B0E5256A-428A-49F4-8E0E-CA4689A54FBB}</SetupID>
          <SignatureText>Diego Cuevas</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2022-11-19T02:30:53Z</xd:SigningTime>
          <xd:SigningCertificate>
            <xd:Cert>
              <xd:CertDigest>
                <DigestMethod Algorithm="http://www.w3.org/2001/04/xmlenc#sha256"/>
                <DigestValue>fYNpOjwVpAqWp8sGOg+xbi0n29JVWHJU34pnM4I3bSQ=</DigestValue>
              </xd:CertDigest>
              <xd:IssuerSerial>
                <X509IssuerName>C=PY, O=DOCUMENTA S.A., CN=CA-DOCUMENTA S.A., SERIALNUMBER=RUC 80050172-1</X509IssuerName>
                <X509SerialNumber>218191168524619287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B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IgrYBn7fwAAyNkf3/QAAAAAtak+bAIAAIg+8HL7fwAAAAAAAAAAAAAJAAAAAAAAAAAAAAAAAAAAiCtgGft/AAAAAAAAAAAAAAAAAAAAAAAAk/+D0BtvAABI2x/f9AAAAND4qT5sAgAA4MSQMWwCAAAg1akxbAIAAHDcH98AAAAAAAAAAAAAAAAHAAAAAAAAAMivxj9sAgAArNsf3/QAAADp2x/f9AAAAHHNyHL7fwAABAAAAAAAAADw+Kk+AAAAAAAAAAAAAAAAAAAAAAAAAAAg1akxbAIAAKvfzHL7fwAAUNsf3/QAAADp2x/f9AAAAEBq00Js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2MDvt/AACJjAYO+38AAAAAAAD7fwAAiD7wcvt/AAAAAAAAAAAAAJBbjA77fwAAAQAAAAAAAAAg44wO+38AAAAAAAAAAAAAAAAAAAAAAAADVYLQG28AAEF0Ht/0AAAAAHAVQGwCAADg////AAAAACDVqTFsAgAAGHYe3wAAAAAAAAAAAAAAAAYAAAAAAAAAIAAAAAAAAAA8dR7f9AAAAHl1Ht/0AAAAcc3Icvt/AABwyGkvbAIAAAAAAAAAAAAAoHUe3/QAAAA8hfka+38AACDVqTFsAgAAq9/Mcvt/AADgdB7f9AAAAHl1Ht/0AAAAYIzTQmw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JAAAARwAAACkAAAAzAAAAYQAAABUAAAAhAPAAAAAAAAAAAAAAAIA/AAAAAAAAAAAAAIA/AAAAAAAAAAAAAAAAAAAAAAAAAAAAAAAAAAAAAAAAAAAlAAAADAAAAAAAAIAoAAAADAAAAAQAAABSAAAAcAEAAAQAAADw////AAAAAAAAAAAAAAAAkAEAAAAAAAEAAAAAcwBlAGcAbwBlACAAdQBpAAAAAAAAAAAAAAAAAAAAAAAAAAAAAAAAAAAAAAAAAAAAAAAAAAAAAAAAAAAAAAAAAAAAAAAAAAAAAAAAAAgAAAD/////2POMDvt/AACIPvBy+38AAAAAAAAAAAAAIAVUR2wCAAAgBVRHbAIAAAAAAAAAAAAAAAAAAAAAAAAAAAAAAAAAAMNVgtAbbwAAtnL9Dft/AADY84wO+38AAPD///8AAAAAINWpMWwCAABYdh7fAAAAAAAAAAAAAAAACQAAAAAAAAAgAAAAAAAAAHx1Ht/0AAAAuXUe3/QAAABxzchy+38AANjzjA77fwAA2POMDgAAAAAIAAAAAAEAAAAAAAAAAAAAINWpMWwCAACr38xy+38AACB1Ht/0AAAAuXUe3/QAAABAtwxHbAIAAAAAAABkdgAIAAAAACUAAAAMAAAABAAAABgAAAAMAAAAAAAAABIAAAAMAAAAAQAAAB4AAAAYAAAAKQAAADMAAACKAAAASAAAACUAAAAMAAAABAAAAFQAAACUAAAAKgAAADMAAACIAAAARwAAAAEAAADRdslBqwrJQSoAAAAzAAAADAAAAEwAAAAAAAAAAAAAAAAAAAD//////////2QAAABEAGkAZQBnAG8AIABDAHUAZQB2AGEAcwALAAAABAAAAAgAAAAJAAAACQAAAAQAAAAKAAAACQAAAAgAAAAI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AAAAAoAAABQAAAApgAAAFwAAAABAAAA0XbJQasKyUEKAAAAUAAAAB0AAABMAAAAAAAAAAAAAAAAAAAA//////////+IAAAAQQBiAGcALgAgAEQAaQBlAGcAbwAgAFIALgAgAEMAdQBlAHYAYQBzACAARwBpAGEAcgBkAGkAbgBhAAAABwAAAAcAAAAHAAAAAwAAAAMAAAAIAAAAAwAAAAYAAAAHAAAABwAAAAMAAAAHAAAAAwAAAAMAAAAHAAAABwAAAAYAAAAFAAAABgAAAAUAAAADAAAACAAAAAMAAAAGAAAABAAAAAcAAAADAAAABw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DRdslBqwrJ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8QAAAHwAAAAJAAAAcAAAAOkAAAANAAAAIQDwAAAAAAAAAAAAAACAPwAAAAAAAAAAAACAPwAAAAAAAAAAAAAAAAAAAAAAAAAAAAAAAAAAAAAAAAAAJQAAAAwAAAAAAACAKAAAAAwAAAAFAAAAJQAAAAwAAAABAAAAGAAAAAwAAAAAAAAAEgAAAAwAAAABAAAAFgAAAAwAAAAAAAAAVAAAADgBAAAKAAAAcAAAAPAAAAB8AAAAAQAAANF2yUGrCslBCgAAAHAAAAAnAAAATAAAAAQAAAAJAAAAcAAAAPIAAAB9AAAAnAAAAEYAaQByAG0AYQBkAG8AIABwAG8AcgA6ACAARABJAEUARwBPACAAUgBBAFUATAAgAEMAVQBFAFYAQQBTACAARwBJAEEAUgBEAEkATgBBAAAABgAAAAMAAAAEAAAACQAAAAYAAAAHAAAABwAAAAMAAAAHAAAABwAAAAQAAAADAAAAAwAAAAgAAAADAAAABgAAAAgAAAAJAAAAAwAAAAcAAAAHAAAACAAAAAUAAAADAAAABwAAAAgAAAAGAAAABwAAAAcAAAAGAAAAAwAAAAgAAAADAAAABwAAAAcAAAAIAAAAAwAAAAgAAAAHAAAAFgAAAAwAAAAAAAAAJQAAAAwAAAACAAAADgAAABQAAAAAAAAAEAAAABQAAAA=</Object>
  <Object Id="idInvalidSigLnImg">AQAAAGwAAAAAAAAAAAAAAP8AAAB/AAAAAAAAAAAAAAAvGQAAkQwAACBFTUYAAAEAgCA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iCtgGft/AADI2R/f9AAAAAC1qT5sAgAAiD7wcvt/AAAAAAAAAAAAAAkAAAAAAAAAAAAAAAAAAACIK2AZ+38AAAAAAAAAAAAAAAAAAAAAAACT/4PQG28AAEjbH9/0AAAA0PipPmwCAADgxJAxbAIAACDVqTFsAgAAcNwf3wAAAAAAAAAAAAAAAAcAAAAAAAAAyK/GP2wCAACs2x/f9AAAAOnbH9/0AAAAcc3Icvt/AAAEAAAAAAAAAPD4qT4AAAAAAAAAAAAAAAAAAAAAAAAAACDVqTFsAgAAq9/Mcvt/AABQ2x/f9AAAAOnbH9/0AAAAQGrTQm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YwO+38AAImMBg77fwAAAAAAAPt/AACIPvBy+38AAAAAAAAAAAAAkFuMDvt/AAABAAAAAAAAACDjjA77fwAAAAAAAAAAAAAAAAAAAAAAAANVgtAbbwAAQXQe3/QAAAAAcBVAbAIAAOD///8AAAAAINWpMWwCAAAYdh7fAAAAAAAAAAAAAAAABgAAAAAAAAAgAAAAAAAAADx1Ht/0AAAAeXUe3/QAAABxzchy+38AAHDIaS9sAgAAAAAAAAAAAACgdR7f9AAAADyF+Rr7fwAAINWpMWwCAACr38xy+38AAOB0Ht/0AAAAeXUe3/QAAABgjNNCb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kAAABHAAAAKQAAADMAAABh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84wO+38AAIg+8HL7fwAAAAAAAAAAAAAgBVRHbAIAACAFVEdsAgAAAAAAAAAAAAAAAAAAAAAAAAAAAAAAAAAAw1WC0BtvAAC2cv0N+38AANjzjA77fwAA8P///wAAAAAg1akxbAIAAFh2Ht8AAAAAAAAAAAAAAAAJAAAAAAAAACAAAAAAAAAAfHUe3/QAAAC5dR7f9AAAAHHNyHL7fwAA2POMDvt/AADY84wOAAAAAAgAAAAAAQAAAAAAAAAAAAAg1akxbAIAAKvfzHL7fwAAIHUe3/QAAAC5dR7f9AAAAEC3DEdsAgAAAAAAAGR2AAgAAAAAJQAAAAwAAAAEAAAAGAAAAAwAAAAAAAAAEgAAAAwAAAABAAAAHgAAABgAAAApAAAAMwAAAIoAAABIAAAAJQAAAAwAAAAEAAAAVAAAAJQAAAAqAAAAMwAAAIgAAABHAAAAAQAAANF2yUGrCslBKgAAADMAAAAMAAAATAAAAAAAAAAAAAAAAAAAAP//////////ZAAAAEQAaQBlAGcAbwAgAEMAdQBlAHYAYQBzAAsAAAAEAAAACAAAAAkAAAAJAAAABAAAAAoAAAAJAAAACAAAAAg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8AAAACgAAAFAAAACmAAAAXAAAAAEAAADRdslBqwrJQQoAAABQAAAAHQAAAEwAAAAAAAAAAAAAAAAAAAD//////////4gAAABBAGIAZwAuACAARABpAGUAZwBvACAAUgAuACAAQwB1AGUAdgBhAHMAIABHAGkAYQByAGQAaQBuAGEAAAAHAAAABwAAAAcAAAADAAAAAwAAAAgAAAADAAAABgAAAAcAAAAHAAAAAwAAAAcAAAADAAAAAwAAAAcAAAAHAAAABgAAAAUAAAAGAAAABQAAAAMAAAAIAAAAAwAAAAYAAAAEAAAABw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NF2yUGrCsl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xAAAAfAAAAAkAAABwAAAA6QAAAA0AAAAhAPAAAAAAAAAAAAAAAIA/AAAAAAAAAAAAAIA/AAAAAAAAAAAAAAAAAAAAAAAAAAAAAAAAAAAAAAAAAAAlAAAADAAAAAAAAIAoAAAADAAAAAUAAAAlAAAADAAAAAEAAAAYAAAADAAAAAAAAAASAAAADAAAAAEAAAAWAAAADAAAAAAAAABUAAAAOAEAAAoAAABwAAAA8AAAAHwAAAABAAAA0XbJQasKyUEKAAAAcAAAACcAAABMAAAABAAAAAkAAABwAAAA8gAAAH0AAACcAAAARgBpAHIAbQBhAGQAbwAgAHAAbwByADoAIABEAEkARQBHAE8AIABSAEEAVQBMACAAQwBVAEUAVgBBAFMAIABHAEkAQQBSAEQASQBOAEEAAAAGAAAAAwAAAAQAAAAJAAAABgAAAAcAAAAHAAAAAwAAAAcAAAAHAAAABAAAAAMAAAADAAAACAAAAAMAAAAGAAAACAAAAAkAAAADAAAABwAAAAcAAAAIAAAABQAAAAMAAAAHAAAACAAAAAYAAAAHAAAABwAAAAYAAAADAAAACAAAAAMAAAAHAAAABwAAAAgAAAADAAAACAAAAAcAAAAWAAAADAAAAAAAAAAlAAAADAAAAAIAAAAOAAAAFAAAAAAAAAAQAAAAFAAAAA==</Object>
</Signature>
</file>

<file path=_xmlsignatures/sig4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mSkCx3Su4JL6F6InQs2rUosZ/diuyUu+vL9BXS1bV8w=</DigestValue>
    </Reference>
    <Reference Type="http://www.w3.org/2000/09/xmldsig#Object" URI="#idOfficeObject">
      <DigestMethod Algorithm="http://www.w3.org/2001/04/xmlenc#sha256"/>
      <DigestValue>lNPgsmbBfJ0KKhNmnPR0vkFPYE9XxM0183CZKZT3iRU=</DigestValue>
    </Reference>
    <Reference Type="http://uri.etsi.org/01903#SignedProperties" URI="#idSignedProperties">
      <Transforms>
        <Transform Algorithm="http://www.w3.org/TR/2001/REC-xml-c14n-20010315"/>
      </Transforms>
      <DigestMethod Algorithm="http://www.w3.org/2001/04/xmlenc#sha256"/>
      <DigestValue>KW8HZD51ndNZtPwNlPedZBr37qQtcgFVsuOfVMWOFHU=</DigestValue>
    </Reference>
    <Reference Type="http://www.w3.org/2000/09/xmldsig#Object" URI="#idValidSigLnImg">
      <DigestMethod Algorithm="http://www.w3.org/2001/04/xmlenc#sha256"/>
      <DigestValue>WULi9bUeBfCO27xs67xbpko1sVaw6AKha9C/rgw7Iek=</DigestValue>
    </Reference>
    <Reference Type="http://www.w3.org/2000/09/xmldsig#Object" URI="#idInvalidSigLnImg">
      <DigestMethod Algorithm="http://www.w3.org/2001/04/xmlenc#sha256"/>
      <DigestValue>1tTC7bafJSpgIJChXgyJJPOD/mR2O0C+vQ79ZhgNFDw=</DigestValue>
    </Reference>
  </SignedInfo>
  <SignatureValue>NqRbr0XajGEaVStLR4FRfwWDwK5IeBJlrORkCo7KuJwjCmLjwGppf10niEJ/Jze7wqcq9ZcrZS6G
aTodsF7xLaY0d8MFCgBlHibqBmZk3SR7XD315DYhaNVBZqE4s/kNSjackLgXSIudbKZpFYN+mrS0
pihiusimId9/nj4r/Wrc2ttIaLqOaabt5QT+ApdcmvXaSbVhZehCdIialXgYeD7NW9QLHXbk+EUd
j6zbTIs1c2boXh5Ismg0PnL3Yn3eItsF1hKWvRjG1vO1OngtD3g5398i3nOgdjVymgT0are2eDJK
LqmyCCWGWvoKJmDUxFrRwtqF803ERKIm/rbxeQ==</SignatureValue>
  <KeyInfo>
    <X509Data>
      <X509Certificate>MIIIATCCBemgAwIBAgIIAwcrtjUJjhcwDQYJKoZIhvcNAQELBQAwWzEXMBUGA1UEBRMOUlVDIDgwMDUwMTcyLTExGjAYBgNVBAMTEUNBLURPQ1VNRU5UQSBTLkEuMRcwFQYDVQQKEw5ET0NVTUVOVEEgUy5BLjELMAkGA1UEBhMCUFkwHhcNMjAxMTI2MTczMzAyWhcNMjIxMTI2MTc0MzAyWjCBoTELMAkGA1UEBhMCUFkxGDAWBgNVBAQMD0NVRVZBUyBHSUFSRElOQTESMBAGA1UEBRMJQ0kyOTE0OTU5MRMwEQYDVQQqDApESUVHTyBSQVVMMRcwFQYDVQQKDA5QRVJTT05BIEZJU0lDQTERMA8GA1UECwwIRklSTUEgRjIxIzAhBgNVBAMMGkRJRUdPIFJBVUwgQ1VFVkFTIEdJQVJESU5BMIIBIjANBgkqhkiG9w0BAQEFAAOCAQ8AMIIBCgKCAQEArbRwooMt4lUaIfvwd6eoPdLN8mu4stZppaL07MjGx45PZa3CpidRM3mqVWWYwHxBczWbeTsa/ZljQ3PV3+JSQLmd4GV6qdHrJcKNcObYZIKSCrRP0wHBiayBv6+iQZTx3bsOr8pCeyL2prKy0s30hxQhwEEPod6u0ykyMe5supR8oNxs+RQct0g+fo0kYDaGbz6mUNM2klJvIti802/zROvKMWU7DX4lXgh6x2MiYFm2JVkfzPLv76cfrVCvOrxZbX8SL1MpHlBWQB3u67m9ndIAxEpTmvlYfc6FzksMd0WR9TxMvAPbJUn7EnODmrYLip77FsDrGGDSVo1QNWq0QQIDAQABo4IDgDCCA3wwDAYDVR0TAQH/BAIwADAOBgNVHQ8BAf8EBAMCBeAwKgYDVR0lAQH/BCAwHgYIKwYBBQUHAwEGCCsGAQUFBwMCBggrBgEFBQcDBDAdBgNVHQ4EFgQUwg4sKJIG1sI9oH/5hEc8U0mwEU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QGA1UdEQQdMBuBGWRpZWdvcmF1bGN1ZXZhc0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QdgfBZAUQOdrjHfmHjkzjwB3m6h2rP0pjCiCGNBoGY34avt7WXbd4M/LMuQjhDpS970vOKvvwAUljZJLIjMCgBQGFoLHFSp5mWUbApsfNPqJJz1sriiOLgpGuhyHT+oePP/E2D8GCx0YPChlu2gDUVHRUW/iDeeeLk3NYgBPJevHMYhkeiiRkM1Pi24EfTe9c1J87hdCA/OlmG9CKMv15YBDDADZQs3utIzTUQC/Me5LrArhosTcSVJDeAne0ZxAGeUx+iXsJxsPOxGKm8AGd1tI+kdxy7bXxN+HZ/iOddqTlucGNY8cWfcUNwxWNjDQwWzm+kAckRwPj/F/2vQvZSFvlr7snJbm7UIphvKDYeIsDQHGd8/4+pyoGP65cyMvMG0B3KysL6xwlcet3Qu/VY8IW769goTSNPRX0CMsNLjbcXeg4ANjpGksy9z3ZjK+YfI2yvqnYoElIM0WeFuBj3XRlXF+An6RZDaWPqoeBDsp2OD6pJhoRi9Mh0T0/EvxnAeO+QBvhQoodOqXiOxN5Yxz0U3caEKZ4M2m5SxZmgJtbJuVxDoH4REqrapI0xh0uhRbEFnmyBpJwHoEDrpBC2zzaXCFfLKby7zx6WdaJlFtxH47PjXDSDyCOgmtk/db2/aY5PR1vhceCNf9gLwZ7ASuGY0QJpgD1wTvGWdOV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2022-11-19T02:31:04Z</mdssi:Value>
        </mdssi:SignatureTime>
      </SignatureProperty>
    </SignatureProperties>
  </Object>
  <Object Id="idOfficeObject">
    <SignatureProperties>
      <SignatureProperty Id="idOfficeV1Details" Target="#idPackageSignature">
        <SignatureInfoV1 xmlns="http://schemas.microsoft.com/office/2006/digsig">
          <SetupID>{36899FFC-8350-4628-B11C-34DDF23A7048}</SetupID>
          <SignatureText>Diego Cuevas</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2022-11-19T02:31:04Z</xd:SigningTime>
          <xd:SigningCertificate>
            <xd:Cert>
              <xd:CertDigest>
                <DigestMethod Algorithm="http://www.w3.org/2001/04/xmlenc#sha256"/>
                <DigestValue>fYNpOjwVpAqWp8sGOg+xbi0n29JVWHJU34pnM4I3bSQ=</DigestValue>
              </xd:CertDigest>
              <xd:IssuerSerial>
                <X509IssuerName>C=PY, O=DOCUMENTA S.A., CN=CA-DOCUMENTA S.A., SERIALNUMBER=RUC 80050172-1</X509IssuerName>
                <X509SerialNumber>218191168524619287</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BBwAAKo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AAAAAASAAAADAAAAAEAAAAeAAAAGAAAAL0AAAAEAAAA9wAAABEAAAAlAAAADAAAAAEAAABUAAAAiAAAAL4AAAAEAAAA9QAAABAAAAABAAAA0XbJQasKyUG+AAAABAAAAAoAAABMAAAAAAAAAAAAAAAAAAAA//////////9gAAAAMQA4AC8AMQAxAC8AMgAwADIAMgAGAAAABgAAAAQAAAAGAAAABgAAAAQAAAAGAAAABgAAAAYAAAAGAAAASwAAAEAAAAAwAAAABQAAACAAAAABAAAAAQAAABAAAAAAAAAAAAAAAAABAACAAAAAAAAAAAAAAAAAAQAAgAAAAFIAAABwAQAAAgAAABAAAAAHAAAAAAAAAAAAAAC8AgAAAAAAAAECAiJTAHkAcwB0AGUAbQAAAAAAAAAAAAAAAAAAAAAAAAAAAAAAAAAAAAAAAAAAAAAAAAAAAAAAAAAAAAAAAAAAAAAAAAAAAIgrYBn7fwAAyNkf3/QAAAAAtak+bAIAAIg+8HL7fwAAAAAAAAAAAAAJAAAAAAAAAAAAAAAAAAAAiCtgGft/AAAAAAAAAAAAAAAAAAAAAAAAk/+D0BtvAABI2x/f9AAAAND4qT5sAgAA4MSQMWwCAAAg1akxbAIAAHDcH98AAAAAAAAAAAAAAAAHAAAAAAAAAMivxj9sAgAArNsf3/QAAADp2x/f9AAAAHHNyHL7fwAABAAAAAAAAADw+Kk+AAAAAAAAAAAAAAAAAAAAAAAAAAAg1akxbAIAAKvfzHL7fwAAUNsf3/QAAADp2x/f9AAAAEBq00JsAg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qN2MDvt/AACJjAYO+38AAAAAAAD7fwAAiD7wcvt/AAAAAAAAAAAAAJBbjA77fwAAAQAAAAAAAAAg44wO+38AAAAAAAAAAAAAAAAAAAAAAAADVYLQG28AAEF0Ht/0AAAAAHAVQGwCAADg////AAAAACDVqTFsAgAAGHYe3wAAAAAAAAAAAAAAAAYAAAAAAAAAIAAAAAAAAAA8dR7f9AAAAHl1Ht/0AAAAcc3Icvt/AABwyGkvbAIAAAAAAAAAAAAAoHUe3/QAAAA8hfka+38AACDVqTFsAgAAq9/Mcvt/AADgdB7f9AAAAHl1Ht/0AAAAYIzTQmwC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JAAAARwAAACkAAAAzAAAAYQAAABUAAAAhAPAAAAAAAAAAAAAAAIA/AAAAAAAAAAAAAIA/AAAAAAAAAAAAAAAAAAAAAAAAAAAAAAAAAAAAAAAAAAAlAAAADAAAAAAAAIAoAAAADAAAAAQAAABSAAAAcAEAAAQAAADw////AAAAAAAAAAAAAAAAkAEAAAAAAAEAAAAAcwBlAGcAbwBlACAAdQBpAAAAAAAAAAAAAAAAAAAAAAAAAAAAAAAAAAAAAAAAAAAAAAAAAAAAAAAAAAAAAAAAAAAAAAAAAAAAAAAAAAgAAAD/////2POMDvt/AACIPvBy+38AAAAAAAAAAAAAIAVUR2wCAAAgBVRHbAIAAAAAAAAAAAAAAAAAAAAAAAAAAAAAAAAAAMNVgtAbbwAAtnL9Dft/AADY84wO+38AAPD///8AAAAAINWpMWwCAABYdh7fAAAAAAAAAAAAAAAACQAAAAAAAAAgAAAAAAAAAHx1Ht/0AAAAuXUe3/QAAABxzchy+38AANjzjA77fwAA2POMDgAAAAAIAAAAAAEAAAAAAAAAAAAAINWpMWwCAACr38xy+38AACB1Ht/0AAAAuXUe3/QAAABAtwxHbAIAAAAAAABkdgAIAAAAACUAAAAMAAAABAAAABgAAAAMAAAAAAAAABIAAAAMAAAAAQAAAB4AAAAYAAAAKQAAADMAAACKAAAASAAAACUAAAAMAAAABAAAAFQAAACUAAAAKgAAADMAAACIAAAARwAAAAEAAADRdslBqwrJQSoAAAAzAAAADAAAAEwAAAAAAAAAAAAAAAAAAAD//////////2QAAABEAGkAZQBnAG8AIABDAHUAZQB2AGEAcwALAAAABAAAAAgAAAAJAAAACQAAAAQAAAAKAAAACQAAAAgAAAAIAAAACAAAAAc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ASAAAADAAAAAEAAAAeAAAAGAAAAAkAAABQAAAA9wAAAF0AAAAlAAAADAAAAAEAAABUAAAA/AAAAAoAAABQAAAApgAAAFwAAAABAAAA0XbJQasKyUEKAAAAUAAAAB0AAABMAAAAAAAAAAAAAAAAAAAA//////////+IAAAAQQBiAGcALgAgAEQAaQBlAGcAbwAgAFIALgAgAEMAdQBlAHYAYQBzACAARwBpAGEAcgBkAGkAbgBhAAAABwAAAAcAAAAHAAAAAwAAAAMAAAAIAAAAAwAAAAYAAAAHAAAABwAAAAMAAAAHAAAAAwAAAAMAAAAHAAAABwAAAAYAAAAFAAAABgAAAAUAAAADAAAACAAAAAMAAAAGAAAABAAAAAcAAAADAAAABwAAAAY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oAAAACgAAAGAAAABTAAAAbAAAAAEAAADRdslBqwrJQQoAAABgAAAADwAAAEwAAAAAAAAAAAAAAAAAAAD//////////2wAAABTAGkAbgBkAGkAYwBvACAAVABpAHQAdQBsAGEAcgAAAAYAAAADAAAABwAAAAcAAAADAAAABQAAAAcAAAADAAAABgAAAAMAAAAEAAAABwAAAAMAAAAGAAAABAAAAEsAAABAAAAAMAAAAAUAAAAgAAAAAQAAAAEAAAAQAAAAAAAAAAAAAAAAAQAAgAAAAAAAAAAAAAAAAAEAAIAAAAAlAAAADAAAAAIAAAAnAAAAGAAAAAUAAAAAAAAA////AAAAAAAlAAAADAAAAAUAAABMAAAAZAAAAAkAAABwAAAA8QAAAHwAAAAJAAAAcAAAAOkAAAANAAAAIQDwAAAAAAAAAAAAAACAPwAAAAAAAAAAAACAPwAAAAAAAAAAAAAAAAAAAAAAAAAAAAAAAAAAAAAAAAAAJQAAAAwAAAAAAACAKAAAAAwAAAAFAAAAJQAAAAwAAAABAAAAGAAAAAwAAAAAAAAAEgAAAAwAAAABAAAAFgAAAAwAAAAAAAAAVAAAADgBAAAKAAAAcAAAAPAAAAB8AAAAAQAAANF2yUGrCslBCgAAAHAAAAAnAAAATAAAAAQAAAAJAAAAcAAAAPIAAAB9AAAAnAAAAEYAaQByAG0AYQBkAG8AIABwAG8AcgA6ACAARABJAEUARwBPACAAUgBBAFUATAAgAEMAVQBFAFYAQQBTACAARwBJAEEAUgBEAEkATgBBAAAABgAAAAMAAAAEAAAACQAAAAYAAAAHAAAABwAAAAMAAAAHAAAABwAAAAQAAAADAAAAAwAAAAgAAAADAAAABgAAAAgAAAAJAAAAAwAAAAcAAAAHAAAACAAAAAUAAAADAAAABwAAAAgAAAAGAAAABwAAAAcAAAAGAAAAAwAAAAgAAAADAAAABwAAAAcAAAAIAAAAAwAAAAgAAAAHAAAAFgAAAAwAAAAAAAAAJQAAAAwAAAACAAAADgAAABQAAAAAAAAAEAAAABQAAAA=</Object>
  <Object Id="idInvalidSigLnImg">AQAAAGwAAAAAAAAAAAAAAP8AAAB/AAAAAAAAAAAAAAAvGQAAkQwAACBFTUYAAAEAgCAAALE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LADAAAKAAAAAwAAABcAAAAQAAAACgAAAAMAAAAOAAAADgAAAAAA/wEAAAAAAAAAAAAAgD8AAAAAAAAAAAAAgD8AAAAAAAAAAP///wAAAAAAbAAAADQAAACgAAAAEAMAAA4AAAAOAAAAKAAAAA4AAAAOAAAAAQAgAAMAAAAQAwAAAAAAAAAAAAAAAAAAAAAAAAAA/wAA/wAA/wAAAAAAAAAAAAAAAAAAAB4fH4oYGRluAAAAAAAAAAAODzk9NTfW5gAAAAAAAAAAAAAAAAAAAAA7Pe3/AAAAAAAAAAAAAAAAOjs7pjg6Ov84Ojr/CwsLMQAAAAAODzk9NTfW5gAAAAAAAAAAOz3t/wAAAAAAAAAAAAAAAAAAAAA6Ozumpqen//r6+v9OUFD/kZKS/wAAAAAODzk9NTfW5js97f8AAAAAAAAAAAAAAAAAAAAAAAAAADo7O6amp6f/+vr6//r6+v/6+vr/rKysrwAAAAA7Pe3/NTfW5gAAAAAAAAAAAAAAAAAAAAAAAAAAOjs7pqanp//6+vr/+vr6/zw8PD0AAAAAOz3t/wAAAAAODzk9NTfW5gAAAAAAAAAAAAAAAAAAAAA6Ozumpqen//r6+v88PDw9AAAAADs97f8AAAAAAAAAAAAAAAAODzk9NTfW5gAAAAAAAAAAAAAAADo7O6aRkpL/ODo6/zg6Ov8SEhJRAAAAAAAAAAAAAAAAAAAAAAAAAAAAAAAAAAAAAAAAAAAAAAAAOjs7pk5QUP/6+vr/+vr6/6+vr/E7Ozt7SUtLzAAAAAAAAAAAAAAAAAAAAAAAAAAAAAAAAAAAAABFR0f2+vr6//r6+v/6+vr/+vr6//r6+v9ISkr4CwsLMQAAAAAAAAAAAAAAAAAAAAAAAAAAGBkZboiJifb6+vr/+vr6//r6+v/6+vr/+vr6/6anp/8eHx+KAAAAAAAAAAAAAAAAAAAAAAAAAAAYGRluiImJ9vr6+v/6+vr/+vr6//r6+v/6+vr/pqen/x4fH4oAAAAAAAAAAAAAAAAAAAAAAAAAAAsLCzFISkr4+vr6//r6+v/6+vr/+vr6//r6+v9dXl72EhISUQAAAAAAAAAAAAAAAAAAAAAAAAAAAAAAAB4fH4pmZ2f/+vr6//r6+v/6+vr/e319/zk7O7sAAAAAAAAAAAAAAAAAAAAAAAAAAAAAAAAAAAAAAAAAABgZGW44Ojr/ODo6/zg6Ov8eHx+K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4A0a+38AAADgDRr7fwAAEwAAAAAAAAAAAAZ0+38AAEUpYBn7fwAAMBYGdPt/AAATAAAAAAAAAOAWAAAAAAAAQAAAwPt/AAAAAAZ0+38AABUsYBn7fwAABAAAAAAAAAAwFgZ0+38AADC6H9/0AAAAEwAAAAAAAABIAAAAAAAAAAQe8Bn7fwAAoOMNGvt/AABAIvAZ+38AAAEAAAAAAAAAyEfwGft/AAAAAAZ0+38AAAAAAAAAAAAAAAAAAAAAAADQuR/f9AAAACDVqTFsAgAAq9/Mcvt/AAAAux/f9AAAAJm7H9/0AAAAAAAAAAAAAAAAAAAAZHYACAAAAAAlAAAADAAAAAEAAAAYAAAADAAAAP8AAAASAAAADAAAAAEAAAAeAAAAGAAAACIAAAAEAAAAcgAAABEAAAAlAAAADAAAAAEAAABUAAAAqAAAACMAAAAEAAAAcAAAABAAAAABAAAA0XbJQasKyU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iCtgGft/AADI2R/f9AAAAAC1qT5sAgAAiD7wcvt/AAAAAAAAAAAAAAkAAAAAAAAAAAAAAAAAAACIK2AZ+38AAAAAAAAAAAAAAAAAAAAAAACT/4PQG28AAEjbH9/0AAAA0PipPmwCAADgxJAxbAIAACDVqTFsAgAAcNwf3wAAAAAAAAAAAAAAAAcAAAAAAAAAyK/GP2wCAACs2x/f9AAAAOnbH9/0AAAAcc3Icvt/AAAEAAAAAAAAAPD4qT4AAAAAAAAAAAAAAAAAAAAAAAAAACDVqTFsAgAAq9/Mcvt/AABQ2x/f9AAAAOnbH9/0AAAAQGrTQmwC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Co3YwO+38AAImMBg77fwAAAAAAAPt/AACIPvBy+38AAAAAAAAAAAAAkFuMDvt/AAABAAAAAAAAACDjjA77fwAAAAAAAAAAAAAAAAAAAAAAAANVgtAbbwAAQXQe3/QAAAAAcBVAbAIAAOD///8AAAAAINWpMWwCAAAYdh7fAAAAAAAAAAAAAAAABgAAAAAAAAAgAAAAAAAAADx1Ht/0AAAAeXUe3/QAAABxzchy+38AAHDIaS9sAgAAAAAAAAAAAACgdR7f9AAAADyF+Rr7fwAAINWpMWwCAACr38xy+38AAOB0Ht/0AAAAeXUe3/QAAABgjNNCbAI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IkAAABHAAAAKQAAADMAAABhAAAAFQAAACEA8AAAAAAAAAAAAAAAgD8AAAAAAAAAAAAAgD8AAAAAAAAAAAAAAAAAAAAAAAAAAAAAAAAAAAAAAAAAACUAAAAMAAAAAAAAgCgAAAAMAAAABAAAAFIAAABwAQAABAAAAPD///8AAAAAAAAAAAAAAACQAQAAAAAAAQAAAABzAGUAZwBvAGUAIAB1AGkAAAAAAAAAAAAAAAAAAAAAAAAAAAAAAAAAAAAAAAAAAAAAAAAAAAAAAAAAAAAAAAAAAAAAAAAAAAAAAAAACAAAAP/////Y84wO+38AAIg+8HL7fwAAAAAAAAAAAAAgBVRHbAIAACAFVEdsAgAAAAAAAAAAAAAAAAAAAAAAAAAAAAAAAAAAw1WC0BtvAAC2cv0N+38AANjzjA77fwAA8P///wAAAAAg1akxbAIAAFh2Ht8AAAAAAAAAAAAAAAAJAAAAAAAAACAAAAAAAAAAfHUe3/QAAAC5dR7f9AAAAHHNyHL7fwAA2POMDvt/AADY84wOAAAAAAgAAAAAAQAAAAAAAAAAAAAg1akxbAIAAKvfzHL7fwAAIHUe3/QAAAC5dR7f9AAAAEC3DEdsAgAAAAAAAGR2AAgAAAAAJQAAAAwAAAAEAAAAGAAAAAwAAAAAAAAAEgAAAAwAAAABAAAAHgAAABgAAAApAAAAMwAAAIoAAABIAAAAJQAAAAwAAAAEAAAAVAAAAJQAAAAqAAAAMwAAAIgAAABHAAAAAQAAANF2yUGrCslBKgAAADMAAAAMAAAATAAAAAAAAAAAAAAAAAAAAP//////////ZAAAAEQAaQBlAGcAbwAgAEMAdQBlAHYAYQBzAAsAAAAEAAAACAAAAAkAAAAJAAAABAAAAAoAAAAJAAAACAAAAAgAAAAIAAAABw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D8AAAACgAAAFAAAACmAAAAXAAAAAEAAADRdslBqwrJQQoAAABQAAAAHQAAAEwAAAAAAAAAAAAAAAAAAAD//////////4gAAABBAGIAZwAuACAARABpAGUAZwBvACAAUgAuACAAQwB1AGUAdgBhAHMAIABHAGkAYQByAGQAaQBuAGEAAAAHAAAABwAAAAcAAAADAAAAAwAAAAgAAAADAAAABgAAAAcAAAAHAAAAAwAAAAcAAAADAAAAAwAAAAcAAAAHAAAABgAAAAUAAAAGAAAABQAAAAMAAAAIAAAAAwAAAAYAAAAEAAAABwAAAAMAAAAHAAAABg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KgAAAAKAAAAYAAAAFMAAABsAAAAAQAAANF2yUGrCslBCgAAAGAAAAAPAAAATAAAAAAAAAAAAAAAAAAAAP//////////bAAAAFMAaQBuAGQAaQBjAG8AIABUAGkAdAB1AGwAYQByAAAABgAAAAMAAAAHAAAABwAAAAMAAAAFAAAABwAAAAMAAAAGAAAAAwAAAAQAAAAHAAAAAwAAAAYAAAAEAAAASwAAAEAAAAAwAAAABQAAACAAAAABAAAAAQAAABAAAAAAAAAAAAAAAAABAACAAAAAAAAAAAAAAAAAAQAAgAAAACUAAAAMAAAAAgAAACcAAAAYAAAABQAAAAAAAAD///8AAAAAACUAAAAMAAAABQAAAEwAAABkAAAACQAAAHAAAADxAAAAfAAAAAkAAABwAAAA6QAAAA0AAAAhAPAAAAAAAAAAAAAAAIA/AAAAAAAAAAAAAIA/AAAAAAAAAAAAAAAAAAAAAAAAAAAAAAAAAAAAAAAAAAAlAAAADAAAAAAAAIAoAAAADAAAAAUAAAAlAAAADAAAAAEAAAAYAAAADAAAAAAAAAASAAAADAAAAAEAAAAWAAAADAAAAAAAAABUAAAAOAEAAAoAAABwAAAA8AAAAHwAAAABAAAA0XbJQasKyUEKAAAAcAAAACcAAABMAAAABAAAAAkAAABwAAAA8gAAAH0AAACcAAAARgBpAHIAbQBhAGQAbwAgAHAAbwByADoAIABEAEkARQBHAE8AIABSAEEAVQBMACAAQwBVAEUAVgBBAFMAIABHAEkAQQBSAEQASQBOAEEAAAAGAAAAAwAAAAQAAAAJAAAABgAAAAcAAAAHAAAAAwAAAAcAAAAHAAAABAAAAAMAAAADAAAACAAAAAMAAAAGAAAACAAAAAkAAAADAAAABwAAAAcAAAAIAAAABQAAAAMAAAAHAAAACAAAAAYAAAAHAAAABwAAAAYAAAADAAAACAAAAAMAAAAHAAAABwAAAAgAAAADAAAACAAAAAcAAAAWAAAADAAAAAAAAAAlAAAADAAAAAIAAAAOAAAAFAAAAAAAAAAQAAAAFA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sRb10PgKD9T/pAYHNIag2oSzTycPZGEbVS6QVWSPPDw=</DigestValue>
    </Reference>
    <Reference Type="http://www.w3.org/2000/09/xmldsig#Object" URI="#idOfficeObject">
      <DigestMethod Algorithm="http://www.w3.org/2001/04/xmlenc#sha256"/>
      <DigestValue>hbC5i287U3SOiVxsB34wOTEbIuE2wJAzlU5+/fk7gVk=</DigestValue>
    </Reference>
    <Reference Type="http://uri.etsi.org/01903#SignedProperties" URI="#idSignedProperties">
      <Transforms>
        <Transform Algorithm="http://www.w3.org/TR/2001/REC-xml-c14n-20010315"/>
      </Transforms>
      <DigestMethod Algorithm="http://www.w3.org/2001/04/xmlenc#sha256"/>
      <DigestValue>2yoaPGYnLMNChaZ2i37CCwv7LWGlQV+8p6kRgApyeUg=</DigestValue>
    </Reference>
    <Reference Type="http://www.w3.org/2000/09/xmldsig#Object" URI="#idValidSigLnImg">
      <DigestMethod Algorithm="http://www.w3.org/2001/04/xmlenc#sha256"/>
      <DigestValue>sbe/W9C1sYt4Iw07duOdDeAfk+Y0NTt5WXOWK+LWf44=</DigestValue>
    </Reference>
    <Reference Type="http://www.w3.org/2000/09/xmldsig#Object" URI="#idInvalidSigLnImg">
      <DigestMethod Algorithm="http://www.w3.org/2001/04/xmlenc#sha256"/>
      <DigestValue>yrmTGmkvPV6dFS/f5no5fDhcmPJsdlra8J0kS4D/WDw=</DigestValue>
    </Reference>
  </SignedInfo>
  <SignatureValue>IwWRFMkHotLzStJt1NK6NP3iG+ZTlBDpQyQCCoiZ5ck9o8pmblb34rqaVbxOOBy6mMB7hmz0hz5A
F0jgcUsVjzjmuM00DX6lwFjcg2aQrE9BaaK+SZMfdCYdXE5rrpQT/Xa2No0HadfsjrN31nKbyPVA
A8ACTYgCRhJz06BVk9f3sRAi6h0VP06IwoYfki3voOe5R8ndGuW9LSGzAR41LWyYVU4X9J4Tx+L+
RDmVxIclMzDi3+ZGgv/J1knkBD3ah6J00no4HRFzid+qmolWt6ghzyEoe0SLE3GNV2HbxYAos3g6
vkg9X7U0l4/zqY80wYbvLo5j/KVySlJ0PVrf4A==</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2022-11-18T15:54:30Z</mdssi:Value>
        </mdssi:SignatureTime>
      </SignatureProperty>
    </SignatureProperties>
  </Object>
  <Object Id="idOfficeObject">
    <SignatureProperties>
      <SignatureProperty Id="idOfficeV1Details" Target="#idPackageSignature">
        <SignatureInfoV1 xmlns="http://schemas.microsoft.com/office/2006/digsig">
          <SetupID>{AD748ECB-0CE6-44F1-87F1-E8B981AE7D85}</SetupID>
          <SignatureText>Dr. Christian Borja Terán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2022-11-18T15:54:30Z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a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AAAAAASAAAADAAAAAEAAAAeAAAAGAAAAL0AAAAEAAAA9wAAABEAAAAlAAAADAAAAAEAAABUAAAAiAAAAL4AAAAEAAAA9QAAABAAAAABAAAA/B3wQVWV70G+AAAABAAAAAoAAABMAAAAAAAAAAAAAAAAAAAA//////////9gAAAAMQA4AC8AMQAx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NxiX3cWAAAAuE3BAwAAAAB4mboDeJm6A2J2G2AAAAAATMeTAyAAAAAAAAAAAAAAAAAAAAAAAAAAKJe6AwAAAAAAAAAAAAAAAAAAAAAAAAAAAAAAAAAAAAAAAAAAAAAAAAAAAAAAAAAAAAAAAAAAAAAAAAAAAAAAAO4UYncAANWCCMiTA8jSW3d4mboD7fKHXwAAAADY01t3//8AAAAAAAC71Ft3u9RbdzjIkwM8yJMDYnYbYAAAAAAAAAAAAAAAAAcAAAAAAAAA0bdedgkAAAAHAAAAcMiTA3DIkwMAAgAA/P///wEAAAAAAAAAAAAAAAAAAAAAAAAA8MQW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CcA8wBnAMAAAAAIAAAAIQenAMAAAAAAAC6A4AenAOIvvs+aMSTA65eW3dMyZMDrl5bdwAAAAAAAAAAIAAAANjMLF+ExJMDuLUpYAAAugMAAAAAIAAAAChX2yOQPN0tmMSTA5Jzx14gAAAAAQAAAA8AAAAQyZMDZyzCXgAAyF5jgJx92MwsXyhX2yMAAAAA2MSTAw2E0F4oV9sjAQAAANjMLF+UXjZf8KktJUzJkwMAAAAAiL77Poi++z4AAAAAAAAAANG3XnYAAAAABgAAAAzGkwMMxpMDAAIAAPz///8BAAAAAAAAAAAAAAAAAAAAAAAAAAAAAAAAAAAA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XAAAARwAAACkAAAAzAAAAr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QS9tAAAAACkxJMDqqwTXQEAAABcxZMDIA0AhAAAAADyoh26sMSTA3/xkF8ACOoFGAioP8+NnH0CAAAAcMaTA+3e6l7/////fMaTAzFczl4Pj5x9LQAAAEjLkwP+V85eAAjqBQAAAAAAAAAAAAAAQJjaez8AAABCAd7qXtALJy0BAAAA3MaTAyAAAADQNL8UAAAAANjGkwMAAAAAAAAAADTMLAAIAAAABwAAAAAAAAAAAAAA0bdedpjaAAAJAAAATMaTA0zGkwMAAgAA/P///wEAAAAAAAAAAAAAAAAAAAAAAAAAAAAAAAAAAABkdgAIAAAAACUAAAAMAAAABAAAABgAAAAMAAAAAAAAABIAAAAMAAAAAQAAAB4AAAAYAAAAKQAAADMAAADYAAAASAAAACUAAAAMAAAABAAAAFQAAADoAAAAKgAAADMAAADWAAAARwAAAAEAAAD8HfBBVZXvQSoAAAAzAAAAGgAAAEwAAAAAAAAAAAAAAAAAAAD//////////4AAAABEAHIALgAgAEMAaAByAGkAcwB0AGkAYQBuACAAQgBvAHIAagBhACAAVABlAHIA4QBuACAACwAAAAYAAAADAAAABAAAAAoAAAAJAAAABgAAAAQAAAAHAAAABQAAAAQAAAAIAAAACQAAAAQAAAAJAAAACQAAAAYAAAAEAAAACAAAAAQAAAAIAAAACAAAAAYAAAAIAAAACQAAAAQAAABLAAAAQAAAADAAAAAFAAAAIAAAAAEAAAABAAAAEAAAAAAAAAAAAAAAIwEAAIAAAAAAAAAAAAAAACMBAACAAAAAJQAAAAwAAAACAAAAJwAAABgAAAAFAAAAAAAAAP///wAAAAAAJQAAAAwAAAAFAAAATAAAAGQAAAAAAAAAUAAAACI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iQAAAFwAAAABAAAA/B3wQVWV70EKAAAAUAAAABoAAABMAAAAAAAAAAAAAAAAAAAA//////////+AAAAARAByAC4AIABDAGgAcgBpAHMAdABpAGEAbgAgAEIAbwByAGoAYQAgAFQAZQByAOEAbgAgAAgAAAAEAAAAAwAAAAMAAAAHAAAABwAAAAQAAAADAAAABQAAAAQAAAADAAAABgAAAAcAAAADAAAABgAAAAcAAAAEAAAAAwAAAAYAAAADAAAABgAAAAYAAAAEAAAABgAAAAcAAAAD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AA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1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P8AAAASAAAADAAAAAEAAAAeAAAAGAAAACIAAAAEAAAAcgAAABEAAAAlAAAADAAAAAEAAABUAAAAqAAAACMAAAAEAAAAcAAAABAAAAABAAAA/B3wQVWV70EjAAAABAAAAA8AAABMAAAAAAAAAAAAAAAAAAAA//////////9sAAAARgBpAHIAbQBhACAAbgBvACAAdgDhAGwAaQBkAGEAkw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3GJfdxYAAAC4TcEDAAAAAHiZugN4mboDYnYbYAAAAABMx5MDIAAAAAAAAAAAAAAAAAAAAAAAAAAol7oDAAAAAAAAAAAAAAAAAAAAAAAAAAAAAAAAAAAAAAAAAAAAAAAAAAAAAAAAAAAAAAAAAAAAAAAAAAAAAAAA7hRidwAA1YIIyJMDyNJbd3iZugPt8odfAAAAANjTW3f//wAAAAAAALvUW3e71Ft3OMiTAzzIkwNidhtgAAAAAAAAAAAAAAAABwAAAAAAAADRt152CQAAAAcAAABwyJMDcMiTAwACAAD8////AQAAAAAAAAAAAAAAAAAAAAAAAADwxBZ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wDzAGcAwAAAAAgAAAAhB6cAwAAAAAAALoDgB6cA4i++z5oxJMDrl5bd0zJkwOuXlt3AAAAAAAAAAAgAAAA2MwsX4TEkwO4tSlgAAC6AwAAAAAgAAAAKFfbI5A83S2YxJMDknPHXiAAAAABAAAADwAAABDJkwNnLMJeAADIXmOAnH3YzCxfKFfbIwAAAADYxJMDDYTQXihX2yMBAAAA2MwsX5ReNl/wqS0lTMmTAwAAAACIvvs+iL77PgAAAAAAAAAA0bdedgAAAAAGAAAADMaTAwzGkwMAAgAA/P///wEAAAAAAAAAAAAAAAAAAAAAAAAAAAAAAAAAAABkdgAIAAAAACUAAAAMAAAAAwAAABgAAAAMAAAAAAAAABIAAAAMAAAAAQAAABYAAAAMAAAACAAAAFQAAABUAAAACgAAACcAAAAeAAAASgAAAAEAAAD8HfBBVZXv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c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BxBL20AAAAAKTEkwOqrBNdAQAAAFzFkwMgDQCEAAAAAPKiHbqwxJMDf/GQXwAI6gUYCKg/z42cfQIAAABwxpMD7d7qXv////98xpMDMVzOXg+PnH0tAAAASMuTA/5Xzl4ACOoFAAAAAAAAAAAAAABAmNp7PwAAAEIB3upe0AsnLQEAAADcxpMDIAAAANA0vxQAAAAA2MaTAwAAAAAAAAAANMwsAAgAAAAHAAAAAAAAAAAAAADRt152mNoAAAkAAABMxpMDTMaTAwACAAD8////AQAAAAAAAAAAAAAAAAAAAAAAAAAAAAAAAAAAAGR2AAgAAAAAJQAAAAwAAAAEAAAAGAAAAAwAAAAAAAAAEgAAAAwAAAABAAAAHgAAABgAAAApAAAAMwAAANgAAABIAAAAJQAAAAwAAAAEAAAAVAAAAOgAAAAqAAAAMwAAANYAAABHAAAAAQAAAPwd8EFVle9BKgAAADMAAAAaAAAATAAAAAAAAAAAAAAAAAAAAP//////////gAAAAEQAcgAuACAAQwBoAHIAaQBzAHQAaQBhAG4AIABCAG8AcgBqAGEAIABUAGUAcgDhAG4AIAALAAAABgAAAAMAAAAEAAAACgAAAAkAAAAGAAAABAAAAAcAAAAFAAAABAAAAAgAAAAJAAAABAAAAAkAAAAJAAAABgAAAAQAAAAIAAAABAAAAAgAAAAIAAAABgAAAAgAAAAJAAAAB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JAAAAXAAAAAEAAAD8HfBBVZXvQQoAAABQAAAAGgAAAEwAAAAAAAAAAAAAAAAAAAD//////////4AAAABEAHIALgAgAEMAaAByAGkAcwB0AGkAYQBuACAAQgBvAHIAagBhACAAVABlAHIA4QBuACAACAAAAAQAAAAD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YQ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Mg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iQNBb6n5ijgrpoWfXeF6Ot7ZHpbabkKvxyvLXCod3s4=</DigestValue>
    </Reference>
    <Reference Type="http://www.w3.org/2000/09/xmldsig#Object" URI="#idOfficeObject">
      <DigestMethod Algorithm="http://www.w3.org/2001/04/xmlenc#sha256"/>
      <DigestValue>F/Y8RoN5nOcPdZuH+W8EtpT1ZOaShR8jPVnj4nKlllY=</DigestValue>
    </Reference>
    <Reference Type="http://uri.etsi.org/01903#SignedProperties" URI="#idSignedProperties">
      <Transforms>
        <Transform Algorithm="http://www.w3.org/TR/2001/REC-xml-c14n-20010315"/>
      </Transforms>
      <DigestMethod Algorithm="http://www.w3.org/2001/04/xmlenc#sha256"/>
      <DigestValue>jxgsBMVrbyhHE2+GwR9DLYgUp1JozKRvPlGP2agWlVI=</DigestValue>
    </Reference>
    <Reference Type="http://www.w3.org/2000/09/xmldsig#Object" URI="#idValidSigLnImg">
      <DigestMethod Algorithm="http://www.w3.org/2001/04/xmlenc#sha256"/>
      <DigestValue>XA9H0KrK1bv2WJYnMbQHKUopuSR5YYkaclGNtEym8uk=</DigestValue>
    </Reference>
    <Reference Type="http://www.w3.org/2000/09/xmldsig#Object" URI="#idInvalidSigLnImg">
      <DigestMethod Algorithm="http://www.w3.org/2001/04/xmlenc#sha256"/>
      <DigestValue>OaON9m7HhNoWBXXdkgi/Lb/QLic35hHnvaJ9B4xjRPg=</DigestValue>
    </Reference>
  </SignedInfo>
  <SignatureValue>V2T6utCx3xdriICvZ5EfVp5hYfrmqTIbjZmK4DCIJ8+Ewsa9hWtkfBP9lRNAJExYsVjTOY3IxhgA
bBOWHOTywd5mHL98brM9dwuUmlKCwEDrI7QxEVJMIGNvNTsnXDoNulPZlaX7EOczB5XVj6+xSuJJ
M+DVTlvXzh66p5OkbQngtwPcGnjPd8cXMhWVaTfRSnqM8/g7nS6GcH9GuZsURy+3+TWDZGowjwtA
7FsAuR1zk4gvl4aRNlUyZZ0tjNcbhS3kvXIYSq04rcYLLzB1Fp78Aya7RwOj9+HdDAgRQh9OBDDH
WpFMH6GvZ8EOUqmhKrekxTDKkIBLzgZhQi3z/w==</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2022-11-18T15:54:35Z</mdssi:Value>
        </mdssi:SignatureTime>
      </SignatureProperty>
    </SignatureProperties>
  </Object>
  <Object Id="idOfficeObject">
    <SignatureProperties>
      <SignatureProperty Id="idOfficeV1Details" Target="#idPackageSignature">
        <SignatureInfoV1 xmlns="http://schemas.microsoft.com/office/2006/digsig">
          <SetupID>{AD4E87A3-A00D-4571-A6DB-332DC5877590}</SetupID>
          <SignatureText>Dr. Christian Borja Terán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2022-11-18T15:54:35Z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a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AAAAAASAAAADAAAAAEAAAAeAAAAGAAAAL0AAAAEAAAA9wAAABEAAAAlAAAADAAAAAEAAABUAAAAiAAAAL4AAAAEAAAA9QAAABAAAAABAAAA/B3wQVWV70G+AAAABAAAAAoAAABMAAAAAAAAAAAAAAAAAAAA//////////9gAAAAMQA4AC8AMQAx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NxiX3cWAAAAuE3BAwAAAAB4mboDeJm6A2J2G2AAAAAATMeTAyAAAAAAAAAAAAAAAAAAAAAAAAAAKJe6AwAAAAAAAAAAAAAAAAAAAAAAAAAAAAAAAAAAAAAAAAAAAAAAAAAAAAAAAAAAAAAAAAAAAAAAAAAAAAAAAO4UYncAANWCCMiTA8jSW3d4mboD7fKHXwAAAADY01t3//8AAAAAAAC71Ft3u9RbdzjIkwM8yJMDYnYbYAAAAAAAAAAAAAAAAAcAAAAAAAAA0bdedgkAAAAHAAAAcMiTA3DIkwMAAgAA/P///wEAAAAAAAAAAAAAAAAAAAAAAAAA8MQW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CcA8wBnAMAAAAAIAAAAIQenAMAAAAAAAC6A4AenAOIvvs+aMSTA65eW3dMyZMDrl5bdwAAAAAAAAAAIAAAANjMLF+ExJMDuLUpYAAAugMAAAAAIAAAAChX2yOQPN0tmMSTA5Jzx14gAAAAAQAAAA8AAAAQyZMDZyzCXgAAyF5jgJx92MwsXyhX2yMAAAAA2MSTAw2E0F4oV9sjAQAAANjMLF+UXjZf8KktJUzJkwMAAAAAiL77Poi++z4AAAAAAAAAANG3XnYAAAAABgAAAAzGkwMMxpMDAAIAAPz///8BAAAAAAAAAAAAAAAAAAAAAAAAAAAAAAAAAAAAZHYACAAAAAAlAAAADAAAAAMAAAAYAAAADAAAAAAAAAASAAAADAAAAAEAAAAWAAAADAAAAAgAAABUAAAAVAAAAAoAAAAnAAAAHgAAAEoAAAABAAAA/B3wQVWV70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XAAAARwAAACkAAAAzAAAAr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QS9tAAAAACkxJMDqqwTXQEAAABcxZMDIA0AhAAAAADyoh26sMSTA3/xkF8ACOoFGAioP8+NnH0CAAAAcMaTA+3e6l7/////fMaTAzFczl4Pj5x9LQAAAEjLkwP+V85eAAjqBQAAAAAAAAAAAAAAQJjaez8AAABCAd7qXtALJy0BAAAA3MaTAyAAAADQNL8UAAAAANjGkwMAAAAAAAAAADTMLAAIAAAABwAAAAAAAAAAAAAA0bdedpjaAAAJAAAATMaTA0zGkwMAAgAA/P///wEAAAAAAAAAAAAAAAAAAAAAAAAAAAAAAAAAAABkdgAIAAAAACUAAAAMAAAABAAAABgAAAAMAAAAAAAAABIAAAAMAAAAAQAAAB4AAAAYAAAAKQAAADMAAADYAAAASAAAACUAAAAMAAAABAAAAFQAAADoAAAAKgAAADMAAADWAAAARwAAAAEAAAD8HfBBVZXvQSoAAAAzAAAAGgAAAEwAAAAAAAAAAAAAAAAAAAD//////////4AAAABEAHIALgAgAEMAaAByAGkAcwB0AGkAYQBuACAAQgBvAHIAagBhACAAVABlAHIA4QBuACAACwAAAAYAAAADAAAABAAAAAoAAAAJAAAABgAAAAQAAAAHAAAABQAAAAQAAAAIAAAACQAAAAQAAAAJAAAACQAAAAYAAAAEAAAACAAAAAQAAAAIAAAACAAAAAYAAAAIAAAACQAAAAQAAABLAAAAQAAAADAAAAAFAAAAIAAAAAEAAAABAAAAEAAAAAAAAAAAAAAAIwEAAIAAAAAAAAAAAAAAACMBAACAAAAAJQAAAAwAAAACAAAAJwAAABgAAAAFAAAAAAAAAP///wAAAAAAJQAAAAwAAAAFAAAATAAAAGQAAAAAAAAAUAAAACI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iQAAAFwAAAABAAAA/B3wQVWV70EKAAAAUAAAABoAAABMAAAAAAAAAAAAAAAAAAAA//////////+AAAAARAByAC4AIABDAGgAcgBpAHMAdABpAGEAbgAgAEIAbwByAGoAYQAgAFQAZQByAOEAbgAgAAgAAAAEAAAAAwAAAAMAAAAHAAAABwAAAAQAAAADAAAABQAAAAQAAAADAAAABgAAAAcAAAADAAAABgAAAAcAAAAEAAAAAwAAAAYAAAADAAAABgAAAAYAAAAEAAAABgAAAAcAAAAD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C8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1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3GJfdxYAAAC4TcEDAAAAAHiZugN4mboDYnYbYAAAAABMx5MDIAAAAAAAAAAAAAAAAAAAAAAAAAAol7oDAAAAAAAAAAAAAAAAAAAAAAAAAAAAAAAAAAAAAAAAAAAAAAAAAAAAAAAAAAAAAAAAAAAAAAAAAAAAAAAA7hRidwAA1YIIyJMDyNJbd3iZugPt8odfAAAAANjTW3f//wAAAAAAALvUW3e71Ft3OMiTAzzIkwNidhtgAAAAAAAAAAAAAAAABwAAAAAAAADRt152CQAAAAcAAABwyJMDcMiTAwACAAD8////AQAAAAAAAAAAAAAAAAAAAAAAAADwxBZ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wDzAGcAwAAAAAgAAAAhB6cAwAAAAAAALoDgB6cA4i++z5oxJMDrl5bd0zJkwOuXlt3AAAAAAAAAAAgAAAA2MwsX4TEkwO4tSlgAAC6AwAAAAAgAAAAKFfbI5A83S2YxJMDknPHXiAAAAABAAAADwAAABDJkwNnLMJeAADIXmOAnH3YzCxfKFfbIwAAAADYxJMDDYTQXihX2yMBAAAA2MwsX5ReNl/wqS0lTMmTAwAAAACIvvs+iL77PgAAAAAAAAAA0bdedgAAAAAGAAAADMaTAwzGkwMAAgAA/P///wEAAAAAAAAAAAAAAAAAAAAAAAAAAAAAAA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c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BxBL20AAAAAKTEkwOqrBNdAQAAAFzFkwMgDQCEAAAAAPKiHbqwxJMDf/GQXwAI6gUYCKg/z42cfQIAAABwxpMD7d7qXv////98xpMDMVzOXg+PnH0tAAAASMuTA/5Xzl4ACOoFAAAAAAAAAAAAAABAmNp7PwAAAEIB3upe0AsnLQEAAADcxpMDIAAAANA0vxQAAAAA2MaTAwAAAAAAAAAANMwsAAgAAAAHAAAAAAAAAAAAAADRt152mNoAAAkAAABMxpMDTMaTAwACAAD8////AQAAAAAAAAAAAAAAAAAAAAAAAAAAAAAAAAAAAGR2AAgAAAAAJQAAAAwAAAAEAAAAGAAAAAwAAAAAAAAAEgAAAAwAAAABAAAAHgAAABgAAAApAAAAMwAAANgAAABIAAAAJQAAAAwAAAAEAAAAVAAAAOgAAAAqAAAAMwAAANYAAABHAAAAAQAAAPwd8EFVle9BKgAAADMAAAAaAAAATAAAAAAAAAAAAAAAAAAAAP//////////gAAAAEQAcgAuACAAQwBoAHIAaQBzAHQAaQBhAG4AIABCAG8AcgBqAGEAIABUAGUAcgDhAG4AIAALAAAABgAAAAMAAAAEAAAACgAAAAkAAAAGAAAABAAAAAcAAAAFAAAABAAAAAgAAAAJAAAABAAAAAkAAAAJAAAABgAAAAQAAAAIAAAABAAAAAgAAAAIAAAABgAAAAgAAAAJAAAAB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JAAAAXAAAAAEAAAD8HfBBVZXvQQoAAABQAAAAGgAAAEwAAAAAAAAAAAAAAAAAAAD//////////4AAAABEAHIALgAgAEMAaAByAGkAcwB0AGkAYQBuACAAQgBvAHIAagBhACAAVABlAHIA4QBuACAACAAAAAQAAAAD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AA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w25SRbmyCHIb0dTO8HGp2H8I1UswYtWtljFQYiQnGSM=</DigestValue>
    </Reference>
    <Reference Type="http://www.w3.org/2000/09/xmldsig#Object" URI="#idOfficeObject">
      <DigestMethod Algorithm="http://www.w3.org/2001/04/xmlenc#sha256"/>
      <DigestValue>u4+Yr16XdGa1x+OhR+hKYIGYlENq3tPeeVo0QCbctao=</DigestValue>
    </Reference>
    <Reference Type="http://uri.etsi.org/01903#SignedProperties" URI="#idSignedProperties">
      <Transforms>
        <Transform Algorithm="http://www.w3.org/TR/2001/REC-xml-c14n-20010315"/>
      </Transforms>
      <DigestMethod Algorithm="http://www.w3.org/2001/04/xmlenc#sha256"/>
      <DigestValue>J9c2+mmi9U9+2Qmc0YdAqVRRwcEMc8PGx2Ub/LRajGk=</DigestValue>
    </Reference>
    <Reference Type="http://www.w3.org/2000/09/xmldsig#Object" URI="#idValidSigLnImg">
      <DigestMethod Algorithm="http://www.w3.org/2001/04/xmlenc#sha256"/>
      <DigestValue>sbe/W9C1sYt4Iw07duOdDeAfk+Y0NTt5WXOWK+LWf44=</DigestValue>
    </Reference>
    <Reference Type="http://www.w3.org/2000/09/xmldsig#Object" URI="#idInvalidSigLnImg">
      <DigestMethod Algorithm="http://www.w3.org/2001/04/xmlenc#sha256"/>
      <DigestValue>U4T8/ILyxuXGNN5PZ1IsIIlRMLq2FLAX/RTJmk946ws=</DigestValue>
    </Reference>
  </SignedInfo>
  <SignatureValue>GvwBQgBPYFGn2PHRiE+LGXPVm/1KRQKfGLkC6oA+z3R1yu6yYR6LfZTCDAovb58aq2hW5iyJbbxn
c2rCoTkOSVEOYmWgjkTbXaNTlgJx3xe9gif1Y38Cw9mZ6ikx24cilkWxaQxTlUKBavnYgImLWTOu
yT41VaXOJAQLI5/L7ShB1Zd68G0S5aDmxxJTWM6yRWnzyV4ajA4RAqB1VO8xyuE2NMn1KqnUkulw
PPPPbG1VlCfBAuUUqnQe1A61sOAoE1jZFctlAiv1pLAdYe/HiCtQ0Qh17+RPhv+wMWvO/T8Rj4OW
27HyEnUxTOaJKIIUduQZ0OWoAjwWWXRo7rObyQ==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2022-11-18T15:54:41Z</mdssi:Value>
        </mdssi:SignatureTime>
      </SignatureProperty>
    </SignatureProperties>
  </Object>
  <Object Id="idOfficeObject">
    <SignatureProperties>
      <SignatureProperty Id="idOfficeV1Details" Target="#idPackageSignature">
        <SignatureInfoV1 xmlns="http://schemas.microsoft.com/office/2006/digsig">
          <SetupID>{54D5258E-A8FC-4396-8AF8-092AB08F306D}</SetupID>
          <SignatureText>Dr. Christian Borja Terán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2022-11-18T15:54:41Z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a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AAAAAASAAAADAAAAAEAAAAeAAAAGAAAAL0AAAAEAAAA9wAAABEAAAAlAAAADAAAAAEAAABUAAAAiAAAAL4AAAAEAAAA9QAAABAAAAABAAAA/B3wQVWV70G+AAAABAAAAAoAAABMAAAAAAAAAAAAAAAAAAAA//////////9gAAAAMQA4AC8AMQAx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NxiX3cWAAAAuE3BAwAAAAB4mboDeJm6A2J2G2AAAAAATMeTAyAAAAAAAAAAAAAAAAAAAAAAAAAAKJe6AwAAAAAAAAAAAAAAAAAAAAAAAAAAAAAAAAAAAAAAAAAAAAAAAAAAAAAAAAAAAAAAAAAAAAAAAAAAAAAAAO4UYncAANWCCMiTA8jSW3d4mboD7fKHXwAAAADY01t3//8AAAAAAAC71Ft3u9RbdzjIkwM8yJMDYnYbYAAAAAAAAAAAAAAAAAcAAAAAAAAA0bdedgkAAAAHAAAAcMiTA3DIkwMAAgAA/P///wEAAAAAAAAAAAAAAAAAAAAAAAAA8MQW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CcA8wBnAMAAAAAIAAAAIQenAMAAAAAAAC6A4AenAOIvvs+aMSTA65eW3dMyZMDrl5bdwAAAAAAAAAAIAAAANjMLF+ExJMDuLUpYAAAugMAAAAAIAAAAChX2yOQPN0tmMSTA5Jzx14gAAAAAQAAAA8AAAAQyZMDZyzCXgAAyF5jgJx92MwsXyhX2yMAAAAA2MSTAw2E0F4oV9sjAQAAANjMLF+UXjZf8KktJUzJkwMAAAAAiL77Poi++z4AAAAAAAAAANG3XnYAAAAABgAAAAzGkwMMxpMDAAIAAPz///8BAAAAAAAAAAAAAAAAAAAAAAAAAAAAAAAAAAAA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XAAAARwAAACkAAAAzAAAAr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QS9tAAAAACkxJMDqqwTXQEAAABcxZMDIA0AhAAAAADyoh26sMSTA3/xkF8ACOoFGAioP8+NnH0CAAAAcMaTA+3e6l7/////fMaTAzFczl4Pj5x9LQAAAEjLkwP+V85eAAjqBQAAAAAAAAAAAAAAQJjaez8AAABCAd7qXtALJy0BAAAA3MaTAyAAAADQNL8UAAAAANjGkwMAAAAAAAAAADTMLAAIAAAABwAAAAAAAAAAAAAA0bdedpjaAAAJAAAATMaTA0zGkwMAAgAA/P///wEAAAAAAAAAAAAAAAAAAAAAAAAAAAAAAAAAAABkdgAIAAAAACUAAAAMAAAABAAAABgAAAAMAAAAAAAAABIAAAAMAAAAAQAAAB4AAAAYAAAAKQAAADMAAADYAAAASAAAACUAAAAMAAAABAAAAFQAAADoAAAAKgAAADMAAADWAAAARwAAAAEAAAD8HfBBVZXvQSoAAAAzAAAAGgAAAEwAAAAAAAAAAAAAAAAAAAD//////////4AAAABEAHIALgAgAEMAaAByAGkAcwB0AGkAYQBuACAAQgBvAHIAagBhACAAVABlAHIA4QBuACAACwAAAAYAAAADAAAABAAAAAoAAAAJAAAABgAAAAQAAAAHAAAABQAAAAQAAAAIAAAACQAAAAQAAAAJAAAACQAAAAYAAAAEAAAACAAAAAQAAAAIAAAACAAAAAYAAAAIAAAACQAAAAQAAABLAAAAQAAAADAAAAAFAAAAIAAAAAEAAAABAAAAEAAAAAAAAAAAAAAAIwEAAIAAAAAAAAAAAAAAACMBAACAAAAAJQAAAAwAAAACAAAAJwAAABgAAAAFAAAAAAAAAP///wAAAAAAJQAAAAwAAAAFAAAATAAAAGQAAAAAAAAAUAAAACI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iQAAAFwAAAABAAAA/B3wQVWV70EKAAAAUAAAABoAAABMAAAAAAAAAAAAAAAAAAAA//////////+AAAAARAByAC4AIABDAGgAcgBpAHMAdABpAGEAbgAgAEIAbwByAGoAYQAgAFQAZQByAOEAbgAgAAgAAAAEAAAAAwAAAAMAAAAHAAAABwAAAAQAAAADAAAABQAAAAQAAAADAAAABgAAAAcAAAADAAAABgAAAAcAAAAEAAAAAwAAAAYAAAADAAAABgAAAAYAAAAEAAAABgAAAAcAAAAD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AA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1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P8AAAASAAAADAAAAAEAAAAeAAAAGAAAACIAAAAEAAAAcgAAABEAAAAlAAAADAAAAAEAAABUAAAAqAAAACMAAAAEAAAAcAAAABAAAAABAAAA/B3wQVWV70EjAAAABAAAAA8AAABMAAAAAAAAAAAAAAAAAAAA//////////9sAAAARgBpAHIAbQBhACAAbgBvACAAdgDhAGwAaQBkAGEAkw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3GJfdxYAAAC4TcEDAAAAAHiZugN4mboDYnYbYAAAAABMx5MDIAAAAAAAAAAAAAAAAAAAAAAAAAAol7oDAAAAAAAAAAAAAAAAAAAAAAAAAAAAAAAAAAAAAAAAAAAAAAAAAAAAAAAAAAAAAAAAAAAAAAAAAAAAAAAA7hRidwAA1YIIyJMDyNJbd3iZugPt8odfAAAAANjTW3f//wAAAAAAALvUW3e71Ft3OMiTAzzIkwNidhtgAAAAAAAAAAAAAAAABwAAAAAAAADRt152CQAAAAcAAABwyJMDcMiTAwACAAD8////AQAAAAAAAAAAAAAAAAAAAAAAAADwxBZ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wDzAGcAwAAAAAgAAAAhB6cAwAAAAAAALoDgB6cA4i++z5oxJMDrl5bd0zJkwOuXlt3AAAAAAAAAAAgAAAA2MwsX4TEkwO4tSlgAAC6AwAAAAAgAAAAKFfbI5A83S2YxJMDknPHXiAAAAABAAAADwAAABDJkwNnLMJeAADIXmOAnH3YzCxfKFfbIwAAAADYxJMDDYTQXihX2yMBAAAA2MwsX5ReNl/wqS0lTMmTAwAAAACIvvs+iL77PgAAAAAAAAAA0bdedgAAAAAGAAAADMaTAwzGkwMAAgAA/P///wEAAAAAAAAAAAAAAAAAAAAAAAAAAAAAAAAAAABkdgAIAAAAACUAAAAMAAAAAwAAABgAAAAMAAAAAAAAABIAAAAMAAAAAQAAABYAAAAMAAAACAAAAFQAAABUAAAACgAAACcAAAAeAAAASgAAAAEAAAD8HfBBVZXv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c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BxBL20AAAAAKTEkwOqrBNdAQAAAFzFkwMgDQCEAAAAAPKiHbqwxJMDf/GQXwAI6gUYCKg/z42cfQIAAABwxpMD7d7qXv////98xpMDMVzOXg+PnH0tAAAASMuTA/5Xzl4ACOoFAAAAAAAAAAAAAABAmNp7PwAAAEIB3upe0AsnLQEAAADcxpMDIAAAANA0vxQAAAAA2MaTAwAAAAAAAAAANMwsAAgAAAAHAAAAAAAAAAAAAADRt152mNoAAAkAAABMxpMDTMaTAwACAAD8////AQAAAAAAAAAAAAAAAAAAAAAAAAAAAAAAAAAAAGR2AAgAAAAAJQAAAAwAAAAEAAAAGAAAAAwAAAAAAAAAEgAAAAwAAAABAAAAHgAAABgAAAApAAAAMwAAANgAAABIAAAAJQAAAAwAAAAEAAAAVAAAAOgAAAAqAAAAMwAAANYAAABHAAAAAQAAAPwd8EFVle9BKgAAADMAAAAaAAAATAAAAAAAAAAAAAAAAAAAAP//////////gAAAAEQAcgAuACAAQwBoAHIAaQBzAHQAaQBhAG4AIABCAG8AcgBqAGEAIABUAGUAcgDhAG4AIAALAAAABgAAAAMAAAAEAAAACgAAAAkAAAAGAAAABAAAAAcAAAAFAAAABAAAAAgAAAAJAAAABAAAAAkAAAAJAAAABgAAAAQAAAAIAAAABAAAAAgAAAAIAAAABgAAAAgAAAAJAAAAB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JAAAAXAAAAAEAAAD8HfBBVZXvQQoAAABQAAAAGgAAAEwAAAAAAAAAAAAAAAAAAAD//////////4AAAABEAHIALgAgAEMAaAByAGkAcwB0AGkAYQBuACAAQgBvAHIAagBhACAAVABlAHIA4QBuACAACAAAAAQAAAAD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YQ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lut3ajyesKJqHp0XVkBscD7Y8Aa4+DrIw3fEIzhEI+U=</DigestValue>
    </Reference>
    <Reference Type="http://www.w3.org/2000/09/xmldsig#Object" URI="#idOfficeObject">
      <DigestMethod Algorithm="http://www.w3.org/2001/04/xmlenc#sha256"/>
      <DigestValue>NPU6eGvv+8AC6xGUwp8/3UeMxh/23yEXqG0H001vAOc=</DigestValue>
    </Reference>
    <Reference Type="http://uri.etsi.org/01903#SignedProperties" URI="#idSignedProperties">
      <Transforms>
        <Transform Algorithm="http://www.w3.org/TR/2001/REC-xml-c14n-20010315"/>
      </Transforms>
      <DigestMethod Algorithm="http://www.w3.org/2001/04/xmlenc#sha256"/>
      <DigestValue>g+iOeWF60bkGpMoCZlvSnfEFFlS2cJbwkcLnNthwA7c=</DigestValue>
    </Reference>
    <Reference Type="http://www.w3.org/2000/09/xmldsig#Object" URI="#idValidSigLnImg">
      <DigestMethod Algorithm="http://www.w3.org/2001/04/xmlenc#sha256"/>
      <DigestValue>XA9H0KrK1bv2WJYnMbQHKUopuSR5YYkaclGNtEym8uk=</DigestValue>
    </Reference>
    <Reference Type="http://www.w3.org/2000/09/xmldsig#Object" URI="#idInvalidSigLnImg">
      <DigestMethod Algorithm="http://www.w3.org/2001/04/xmlenc#sha256"/>
      <DigestValue>U4T8/ILyxuXGNN5PZ1IsIIlRMLq2FLAX/RTJmk946ws=</DigestValue>
    </Reference>
  </SignedInfo>
  <SignatureValue>JZ7JLXUZZkNcritn+GCNxjQK8AHccSXvL63Pf3fiW62UetrUZR3sZumRM2U6U9GDKJkrn9yb/gfS
zbOJ8AExFYBlFpjCSYHghuZmvzpLejml0jn5IbXtQ1dp4CpA8do9eT39PM4/IvQkGoZKQOJByS1S
clvJDRK3qiRWtXi4Ps7oqciv7ZryM1Kd57HksZ26UnNvkKEOwtW8gEMgL6NKnkMoq6TYAu+0J5Lu
KDvBQhXOmnMjuP/lvPquUqbJvUiEBqXMKxEUlYGBDId57qkcnFL8YTlVORDCWopYHyY8Yr9G/SD9
LstRWXMYGwI+mW9BSf9S/O/946RUVfsmYtrQAQ==</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2022-11-18T15:54:47Z</mdssi:Value>
        </mdssi:SignatureTime>
      </SignatureProperty>
    </SignatureProperties>
  </Object>
  <Object Id="idOfficeObject">
    <SignatureProperties>
      <SignatureProperty Id="idOfficeV1Details" Target="#idPackageSignature">
        <SignatureInfoV1 xmlns="http://schemas.microsoft.com/office/2006/digsig">
          <SetupID>{C83D9819-FC22-426B-B1C4-8B37E7AC9897}</SetupID>
          <SignatureText>Dr. Christian Borja Terán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2022-11-18T15:54:47Z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a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AAAAAASAAAADAAAAAEAAAAeAAAAGAAAAL0AAAAEAAAA9wAAABEAAAAlAAAADAAAAAEAAABUAAAAiAAAAL4AAAAEAAAA9QAAABAAAAABAAAA/B3wQVWV70G+AAAABAAAAAoAAABMAAAAAAAAAAAAAAAAAAAA//////////9gAAAAMQA4AC8AMQAx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NxiX3cWAAAAuE3BAwAAAAB4mboDeJm6A2J2G2AAAAAATMeTAyAAAAAAAAAAAAAAAAAAAAAAAAAAKJe6AwAAAAAAAAAAAAAAAAAAAAAAAAAAAAAAAAAAAAAAAAAAAAAAAAAAAAAAAAAAAAAAAAAAAAAAAAAAAAAAAO4UYncAANWCCMiTA8jSW3d4mboD7fKHXwAAAADY01t3//8AAAAAAAC71Ft3u9RbdzjIkwM8yJMDYnYbYAAAAAAAAAAAAAAAAAcAAAAAAAAA0bdedgkAAAAHAAAAcMiTA3DIkwMAAgAA/P///wEAAAAAAAAAAAAAAAAAAAAAAAAA8MQW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CcA8wBnAMAAAAAIAAAAIQenAMAAAAAAAC6A4AenAOIvvs+aMSTA65eW3dMyZMDrl5bdwAAAAAAAAAAIAAAANjMLF+ExJMDuLUpYAAAugMAAAAAIAAAAChX2yOQPN0tmMSTA5Jzx14gAAAAAQAAAA8AAAAQyZMDZyzCXgAAyF5jgJx92MwsXyhX2yMAAAAA2MSTAw2E0F4oV9sjAQAAANjMLF+UXjZf8KktJUzJkwMAAAAAiL77Poi++z4AAAAAAAAAANG3XnYAAAAABgAAAAzGkwMMxpMDAAIAAPz///8BAAAAAAAAAAAAAAAAAAAAAAAAAAAAAAAAAAAAZHYACAAAAAAlAAAADAAAAAMAAAAYAAAADAAAAAAAAAASAAAADAAAAAEAAAAWAAAADAAAAAgAAABUAAAAVAAAAAoAAAAnAAAAHgAAAEoAAAABAAAA/B3wQVWV70EKAAAASwAAAAEAAABMAAAABAAAAAkAAAAnAAAAIAAAAEsAAABQAAAAWABj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XAAAARwAAACkAAAAzAAAAr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QS9tAAAAACkxJMDqqwTXQEAAABcxZMDIA0AhAAAAADyoh26sMSTA3/xkF8ACOoFGAioP8+NnH0CAAAAcMaTA+3e6l7/////fMaTAzFczl4Pj5x9LQAAAEjLkwP+V85eAAjqBQAAAAAAAAAAAAAAQJjaez8AAABCAd7qXtALJy0BAAAA3MaTAyAAAADQNL8UAAAAANjGkwMAAAAAAAAAADTMLAAIAAAABwAAAAAAAAAAAAAA0bdedpjaAAAJAAAATMaTA0zGkwMAAgAA/P///wEAAAAAAAAAAAAAAAAAAAAAAAAAAAAAAAAAAABkdgAIAAAAACUAAAAMAAAABAAAABgAAAAMAAAAAAAAABIAAAAMAAAAAQAAAB4AAAAYAAAAKQAAADMAAADYAAAASAAAACUAAAAMAAAABAAAAFQAAADoAAAAKgAAADMAAADWAAAARwAAAAEAAAD8HfBBVZXvQSoAAAAzAAAAGgAAAEwAAAAAAAAAAAAAAAAAAAD//////////4AAAABEAHIALgAgAEMAaAByAGkAcwB0AGkAYQBuACAAQgBvAHIAagBhACAAVABlAHIA4QBuACAACwAAAAYAAAADAAAABAAAAAoAAAAJAAAABgAAAAQAAAAHAAAABQAAAAQAAAAIAAAACQAAAAQAAAAJAAAACQAAAAYAAAAEAAAACAAAAAQAAAAIAAAACAAAAAYAAAAIAAAACQAAAAQAAABLAAAAQAAAADAAAAAFAAAAIAAAAAEAAAABAAAAEAAAAAAAAAAAAAAAIwEAAIAAAAAAAAAAAAAAACMBAACAAAAAJQAAAAwAAAACAAAAJwAAABgAAAAFAAAAAAAAAP///wAAAAAAJQAAAAwAAAAFAAAATAAAAGQAAAAAAAAAUAAAACI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iQAAAFwAAAABAAAA/B3wQVWV70EKAAAAUAAAABoAAABMAAAAAAAAAAAAAAAAAAAA//////////+AAAAARAByAC4AIABDAGgAcgBpAHMAdABpAGEAbgAgAEIAbwByAGoAYQAgAFQAZQByAOEAbgAgAAgAAAAEAAAAAwAAAAMAAAAHAAAABwAAAAQAAAADAAAABQAAAAQAAAADAAAABgAAAAcAAAADAAAABgAAAAcAAAAEAAAAAwAAAAYAAAADAAAABgAAAAYAAAAEAAAABgAAAAcAAAAD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C8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1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P8AAAASAAAADAAAAAEAAAAeAAAAGAAAACIAAAAEAAAAcgAAABEAAAAlAAAADAAAAAEAAABUAAAAqAAAACMAAAAEAAAAcAAAABAAAAABAAAA/B3wQVWV70EjAAAABAAAAA8AAABMAAAAAAAAAAAAAAAAAAAA//////////9sAAAARgBpAHIAbQBhACAAbgBvACAAdgDhAGwAaQBkAGEAkwM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3GJfdxYAAAC4TcEDAAAAAHiZugN4mboDYnYbYAAAAABMx5MDIAAAAAAAAAAAAAAAAAAAAAAAAAAol7oDAAAAAAAAAAAAAAAAAAAAAAAAAAAAAAAAAAAAAAAAAAAAAAAAAAAAAAAAAAAAAAAAAAAAAAAAAAAAAAAA7hRidwAA1YIIyJMDyNJbd3iZugPt8odfAAAAANjTW3f//wAAAAAAALvUW3e71Ft3OMiTAzzIkwNidhtgAAAAAAAAAAAAAAAABwAAAAAAAADRt152CQAAAAcAAABwyJMDcMiTAwACAAD8////AQAAAAAAAAAAAAAAAAAAAAAAAADwxBZ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wDzAGcAwAAAAAgAAAAhB6cAwAAAAAAALoDgB6cA4i++z5oxJMDrl5bd0zJkwOuXlt3AAAAAAAAAAAgAAAA2MwsX4TEkwO4tSlgAAC6AwAAAAAgAAAAKFfbI5A83S2YxJMDknPHXiAAAAABAAAADwAAABDJkwNnLMJeAADIXmOAnH3YzCxfKFfbIwAAAADYxJMDDYTQXihX2yMBAAAA2MwsX5ReNl/wqS0lTMmTAwAAAACIvvs+iL77PgAAAAAAAAAA0bdedgAAAAAGAAAADMaTAwzGkwMAAgAA/P///wEAAAAAAAAAAAAAAAAAAAAAAAAAAAAAAAAAAABkdgAIAAAAACUAAAAMAAAAAwAAABgAAAAMAAAAAAAAABIAAAAMAAAAAQAAABYAAAAMAAAACAAAAFQAAABUAAAACgAAACcAAAAeAAAASgAAAAEAAAD8HfBBVZXvQQoAAABLAAAAAQAAAEwAAAAEAAAACQAAACcAAAAgAAAASwAAAFAAAABYAI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c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BxBL20AAAAAKTEkwOqrBNdAQAAAFzFkwMgDQCEAAAAAPKiHbqwxJMDf/GQXwAI6gUYCKg/z42cfQIAAABwxpMD7d7qXv////98xpMDMVzOXg+PnH0tAAAASMuTA/5Xzl4ACOoFAAAAAAAAAAAAAABAmNp7PwAAAEIB3upe0AsnLQEAAADcxpMDIAAAANA0vxQAAAAA2MaTAwAAAAAAAAAANMwsAAgAAAAHAAAAAAAAAAAAAADRt152mNoAAAkAAABMxpMDTMaTAwACAAD8////AQAAAAAAAAAAAAAAAAAAAAAAAAAAAAAAAAAAAGR2AAgAAAAAJQAAAAwAAAAEAAAAGAAAAAwAAAAAAAAAEgAAAAwAAAABAAAAHgAAABgAAAApAAAAMwAAANgAAABIAAAAJQAAAAwAAAAEAAAAVAAAAOgAAAAqAAAAMwAAANYAAABHAAAAAQAAAPwd8EFVle9BKgAAADMAAAAaAAAATAAAAAAAAAAAAAAAAAAAAP//////////gAAAAEQAcgAuACAAQwBoAHIAaQBzAHQAaQBhAG4AIABCAG8AcgBqAGEAIABUAGUAcgDhAG4AIAALAAAABgAAAAMAAAAEAAAACgAAAAkAAAAGAAAABAAAAAcAAAAFAAAABAAAAAgAAAAJAAAABAAAAAkAAAAJAAAABgAAAAQAAAAIAAAABAAAAAgAAAAIAAAABgAAAAgAAAAJAAAAB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JAAAAXAAAAAEAAAD8HfBBVZXvQQoAAABQAAAAGgAAAEwAAAAAAAAAAAAAAAAAAAD//////////4AAAABEAHIALgAgAEMAaAByAGkAcwB0AGkAYQBuACAAQgBvAHIAagBhACAAVABlAHIA4QBuACAACAAAAAQAAAAD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YQ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gXYlNP7m2dD4CzPblyNXdSgGhHqKXM0Pdq8uxicSwDc=</DigestValue>
    </Reference>
    <Reference Type="http://www.w3.org/2000/09/xmldsig#Object" URI="#idOfficeObject">
      <DigestMethod Algorithm="http://www.w3.org/2001/04/xmlenc#sha256"/>
      <DigestValue>dAzYnytZ4SEl0h0tLcQEnVatzk4mRPXxeinbsllr+yU=</DigestValue>
    </Reference>
    <Reference Type="http://uri.etsi.org/01903#SignedProperties" URI="#idSignedProperties">
      <Transforms>
        <Transform Algorithm="http://www.w3.org/TR/2001/REC-xml-c14n-20010315"/>
      </Transforms>
      <DigestMethod Algorithm="http://www.w3.org/2001/04/xmlenc#sha256"/>
      <DigestValue>1/gpFcn1/hPFGAlaZ1JYTZGLMIUotNihmIVqlre4WeU=</DigestValue>
    </Reference>
    <Reference Type="http://www.w3.org/2000/09/xmldsig#Object" URI="#idValidSigLnImg">
      <DigestMethod Algorithm="http://www.w3.org/2001/04/xmlenc#sha256"/>
      <DigestValue>sbe/W9C1sYt4Iw07duOdDeAfk+Y0NTt5WXOWK+LWf44=</DigestValue>
    </Reference>
    <Reference Type="http://www.w3.org/2000/09/xmldsig#Object" URI="#idInvalidSigLnImg">
      <DigestMethod Algorithm="http://www.w3.org/2001/04/xmlenc#sha256"/>
      <DigestValue>4V35NHAkgOSKnMuyBL8fSQtX8gpYpwEj9acoC8spC8A=</DigestValue>
    </Reference>
  </SignedInfo>
  <SignatureValue>U9s8XzcE3NpeQOIsiK/SI4cuFQyr26V9+O2E3sC1RWhCJ+wc7myBb5Hx73e2q9cXrHNDYI5D2NPU
0uDpYXDW6Jgdfu6Uo5GQmWmn/7BXlxU+Kj7dd5yPp2JDCVGp4S+1onIasMJ+MxVCkSw5zkA41r6g
6BSg5P9TVWKspVzdRGtgCksVxKcgVJix4Npms/AjfhAJTfC+SOtewUf31Go13ZCmiqNAzzcE/f4w
JpXOKkOI8DshaxSTTTL1wxDRmV9CQJz9sF6MzhPke0EOM5m8PsuLj+/mhjqyW1B8ILoaShgt2fWw
DWMa+fYDapKhyGA+yIm8LMCmkGnOKKMozmpwag==</SignatureValue>
  <KeyInfo>
    <X509Data>
      <X509Certificate>MIID8jCCAtqgAwIBAgIQ7KA+MX1EcZVOM6016YGTNDANBgkqhkiG9w0BAQsFADB4MXYwEQYKCZImiZPyLGQBGRYDbmV0MBUGCgmSJomT8ixkARkWB3dpbmRvd3MwHQYDVQQDExZNUy1Pcmdhbml6YXRpb24tQWNjZXNzMCsGA1UECxMkODJkYmFjYTQtM2U4MS00NmNhLTljNzMtMDk1MGMxZWFjYTk3MB4XDTIwMDEwODE0MTgzOVoXDTMwMDEwODE0NDgzOVowLzEtMCsGA1UEAxMkYzEzOWRmOTUtMWFiMS00Zjk4LWEwMTEtZjE4N2MxY2E3ZDg2MIIBIjANBgkqhkiG9w0BAQEFAAOCAQ8AMIIBCgKCAQEAvS22RXj+I1krzHac88jAf1xZuIyPysGcsS2NaRqeLORRgWF7SSRXhQaPHs2httWIEeGENqUAl1onioV3pjNNlRxdW4vGxp3i4bQlgdamGghEg88QrJai3aDT5nd+5zvfXRTCgfmVIvBW+jLpChnFKDgrRekYctfekmX157NbwVaE+8LBXjix7DBerR9QJtusMX+RlYTDAzyVL+CKH7Fe0KZ+OJBXLAig+2xBJHV7uYuP07HNOuSwMRVtXo0xE7ZQCVQIFyh/BhNM6YKE1WRGKjifr25CJ7VCRdL3wcU9SRLRFAdWyuHVJHCsNfBcg6Mbna8yM6t3SwwpNWMGnKaxlQIDAQABo4HAMIG9MAwGA1UdEwEB/wQCMAAwFgYDVR0lAQH/BAwwCgYIKwYBBQUHAwIwIgYLKoZIhvcUAQWCHAIEEwSBEJXfOcGxGphPoBHxh8HKfYYwIgYLKoZIhvcUAQWCHAMEEwSBEFohbMXewTFBtRxKW2TViUowIgYLKoZIhvcUAQWCHAUEEwSBEJeUqAhZz39BsbdVLgpPQFcwFAYLKoZIhvcUAQWCHAgEBQSBAlNBMBMGCyqGSIb3FAEFghwHBAQEgQEwMA0GCSqGSIb3DQEBCwUAA4IBAQAd8l2QQ/zQpwqZPWIYal/SoSk3a5NIw5T4HcgWb7gDxoYPHp1N42ATgnRUwwmkH5N2H9fQ6qi/wlawg5Crr5lb7eMubUpW3x7LSOtv5HXqaqxmPThCfcQB/SxWDfPwz6a/EtYLWxcoDZCylq3NcHPO4m+hYFv7BkngdibpqN3AWY7J8WRAU+ZX+Djv+wuwhm5nmA/uR1RvtP+YcpRq6VUBKRAur1TpMuKCM5+/JTh1FHBWdno5bpnTvJpqTlenZKn3dyiHJu0J4yA1oJACrRVfx9A8yztPErPYuwYVt6WvlrRQW57HMbwglUdJvsfx8ZUlyDi8aubyclove0dVj9D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miKKorrx7oyaBGGEkZ2Gw9fIOxZ0e7JOfIz6tyTq8ZI=</DigestValue>
      </Reference>
      <Reference URI="/xl/calcChain.xml?ContentType=application/vnd.openxmlformats-officedocument.spreadsheetml.calcChain+xml">
        <DigestMethod Algorithm="http://www.w3.org/2001/04/xmlenc#sha256"/>
        <DigestValue>AuxlgqOCKelX3LxLXyeaGA6gEqqP/PtV8NFufNDIoCg=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z636FAxH4HldSbADCjNPVo9xhHfS/4dyra7CuQ1rsyc=</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YHVu9mfH7V1ojJZZGe0raSx5xHTqsPuldcEKZklKsN8=</DigestValue>
      </Reference>
      <Reference URI="/xl/drawings/_rels/vmlDrawing10.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e/K5AhzT1yU6MhXktZoohCsw2EhWcOwTrGeyWoA63KU=</DigestValue>
      </Reference>
      <Reference URI="/xl/drawings/_rels/vmlDrawing1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JyhsLDZROHkhQhbdglou/9Pl9g37Ba2HFJ9TlIFUfCE=</DigestValue>
      </Reference>
      <Reference URI="/xl/drawings/_rels/vmlDrawing1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8qF5onjdLTO7wmVo0VL/z8Sr2gFr62dNxL41Z8uOEfU=</DigestValue>
      </Reference>
      <Reference URI="/xl/drawings/_rels/vmlDrawing1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KIWWH7gepmpGO/WYmh7j6XHW/fJMQ80OmKoxXO4FlT4=</DigestValue>
      </Reference>
      <Reference URI="/xl/drawings/_rels/vmlDrawing1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em5ZjCdYbim8mzJgFOxPaVM88bqmw6d5ATEM2R1nusw=</DigestValue>
      </Reference>
      <Reference URI="/xl/drawings/_rels/vmlDrawing1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7FENyW/RrFtizutZc/k1mqkkB4ZQ1e3WU0oRvBOIZsk=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7C0G8tdMlVp9ScVZHJALDQaiqMFr+mBqXdRHXJo9Buc=</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vLWdoC7MP0K0e9EM/HlqkgvnY3UurMxwILB8OsN3il0=</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WR2bwQIvy8eOPdlqXzvCBPCjxGQOUOZtyvhvRZLerKI=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P0ozL2k4b8Zi66ngNksEwSdJbIiFa1vOBykZwRFhTM0=</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YHVu9mfH7V1ojJZZGe0raSx5xHTqsPuldcEKZklKsN8=</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a74w12iq0R0g8je7iphURMrDvHS0X/iQLnl6ZqZiLLU=</DigestValue>
      </Reference>
      <Reference URI="/xl/drawings/_rels/vmlDrawing8.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b8wuymnGmDvA9w0aRuD8axFRoZVY2Mcj+UcxNYhRXeY=</DigestValue>
      </Reference>
      <Reference URI="/xl/drawings/_rels/vmlDrawing9.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e/K5AhzT1yU6MhXktZoohCsw2EhWcOwTrGeyWoA63KU=</DigestValue>
      </Reference>
      <Reference URI="/xl/drawings/drawing1.xml?ContentType=application/vnd.openxmlformats-officedocument.drawing+xml">
        <DigestMethod Algorithm="http://www.w3.org/2001/04/xmlenc#sha256"/>
        <DigestValue>bC9YoeQa25PyMCm1QObKeeg/ikeroj5HbBMkyVRUJ1c=</DigestValue>
      </Reference>
      <Reference URI="/xl/drawings/drawing2.xml?ContentType=application/vnd.openxmlformats-officedocument.drawing+xml">
        <DigestMethod Algorithm="http://www.w3.org/2001/04/xmlenc#sha256"/>
        <DigestValue>x8z/l75dJYGCRgYJ0ANni+i5Do45cxk6CDWEzt7vmQI=</DigestValue>
      </Reference>
      <Reference URI="/xl/drawings/drawing3.xml?ContentType=application/vnd.openxmlformats-officedocument.drawing+xml">
        <DigestMethod Algorithm="http://www.w3.org/2001/04/xmlenc#sha256"/>
        <DigestValue>E1LTvFBjo/Pt8iCZ1v73HczwWLzKFyly+UgDMLcIFgw=</DigestValue>
      </Reference>
      <Reference URI="/xl/drawings/vmlDrawing1.vml?ContentType=application/vnd.openxmlformats-officedocument.vmlDrawing">
        <DigestMethod Algorithm="http://www.w3.org/2001/04/xmlenc#sha256"/>
        <DigestValue>xcEU7jFpPDfpBS4ShYC39oL1bsVu+esAlLtASQkzepM=</DigestValue>
      </Reference>
      <Reference URI="/xl/drawings/vmlDrawing10.vml?ContentType=application/vnd.openxmlformats-officedocument.vmlDrawing">
        <DigestMethod Algorithm="http://www.w3.org/2001/04/xmlenc#sha256"/>
        <DigestValue>BUrJSJFGSy3RhJTgsaqw5M4tqFtZkfKf+Wan6RtNxos=</DigestValue>
      </Reference>
      <Reference URI="/xl/drawings/vmlDrawing11.vml?ContentType=application/vnd.openxmlformats-officedocument.vmlDrawing">
        <DigestMethod Algorithm="http://www.w3.org/2001/04/xmlenc#sha256"/>
        <DigestValue>pEdQqe2q/vhfKzvOhg/01++2jD61qbxAnYZKid3ftRQ=</DigestValue>
      </Reference>
      <Reference URI="/xl/drawings/vmlDrawing12.vml?ContentType=application/vnd.openxmlformats-officedocument.vmlDrawing">
        <DigestMethod Algorithm="http://www.w3.org/2001/04/xmlenc#sha256"/>
        <DigestValue>OoCYcLk19accFGXv6bbD3WY8hwelc49JB+m8Qu66Bnk=</DigestValue>
      </Reference>
      <Reference URI="/xl/drawings/vmlDrawing13.vml?ContentType=application/vnd.openxmlformats-officedocument.vmlDrawing">
        <DigestMethod Algorithm="http://www.w3.org/2001/04/xmlenc#sha256"/>
        <DigestValue>nxvLHuEOv3pqGSsQOejocLb8xr8IVQFDKiFljv2P3Vk=</DigestValue>
      </Reference>
      <Reference URI="/xl/drawings/vmlDrawing14.vml?ContentType=application/vnd.openxmlformats-officedocument.vmlDrawing">
        <DigestMethod Algorithm="http://www.w3.org/2001/04/xmlenc#sha256"/>
        <DigestValue>1cUO5WXfOIQ7eGGhE+n3yiXIDIakRafCB793njbWSxQ=</DigestValue>
      </Reference>
      <Reference URI="/xl/drawings/vmlDrawing15.vml?ContentType=application/vnd.openxmlformats-officedocument.vmlDrawing">
        <DigestMethod Algorithm="http://www.w3.org/2001/04/xmlenc#sha256"/>
        <DigestValue>9e/meUu2Osdmu36VyBqlPwfV9yOSVNW9NrIU/K5RS6Y=</DigestValue>
      </Reference>
      <Reference URI="/xl/drawings/vmlDrawing2.vml?ContentType=application/vnd.openxmlformats-officedocument.vmlDrawing">
        <DigestMethod Algorithm="http://www.w3.org/2001/04/xmlenc#sha256"/>
        <DigestValue>IhiICwNNsqyncskoEhWt2iNYHszwOjvKZ1dkBBKeYuQ=</DigestValue>
      </Reference>
      <Reference URI="/xl/drawings/vmlDrawing3.vml?ContentType=application/vnd.openxmlformats-officedocument.vmlDrawing">
        <DigestMethod Algorithm="http://www.w3.org/2001/04/xmlenc#sha256"/>
        <DigestValue>0bAVZqaQdpl6By02Aa1VCaadLffB9h1/AV6KkuwtDKw=</DigestValue>
      </Reference>
      <Reference URI="/xl/drawings/vmlDrawing4.vml?ContentType=application/vnd.openxmlformats-officedocument.vmlDrawing">
        <DigestMethod Algorithm="http://www.w3.org/2001/04/xmlenc#sha256"/>
        <DigestValue>LWyWHkOKag/VOkR6gdlnjinNK95bgjPwZ8iEuBYMytk=</DigestValue>
      </Reference>
      <Reference URI="/xl/drawings/vmlDrawing5.vml?ContentType=application/vnd.openxmlformats-officedocument.vmlDrawing">
        <DigestMethod Algorithm="http://www.w3.org/2001/04/xmlenc#sha256"/>
        <DigestValue>qKG69VQ9yxFHwU09SfnaTEb0Hj9sOE/laSF5FK0+ZDc=</DigestValue>
      </Reference>
      <Reference URI="/xl/drawings/vmlDrawing6.vml?ContentType=application/vnd.openxmlformats-officedocument.vmlDrawing">
        <DigestMethod Algorithm="http://www.w3.org/2001/04/xmlenc#sha256"/>
        <DigestValue>0TIDLkus1ePTg6D2+XeKvU2z1vBx0VFsWD47zsjH87Q=</DigestValue>
      </Reference>
      <Reference URI="/xl/drawings/vmlDrawing7.vml?ContentType=application/vnd.openxmlformats-officedocument.vmlDrawing">
        <DigestMethod Algorithm="http://www.w3.org/2001/04/xmlenc#sha256"/>
        <DigestValue>N+jiV+BmQ06E6pI6qNkfXvO4dX0M4BnVVC9xiJdxSEA=</DigestValue>
      </Reference>
      <Reference URI="/xl/drawings/vmlDrawing8.vml?ContentType=application/vnd.openxmlformats-officedocument.vmlDrawing">
        <DigestMethod Algorithm="http://www.w3.org/2001/04/xmlenc#sha256"/>
        <DigestValue>/oE0gCIoEdUHaqGP7UQWslZjQNuiXe03zQoinN5fpd4=</DigestValue>
      </Reference>
      <Reference URI="/xl/drawings/vmlDrawing9.vml?ContentType=application/vnd.openxmlformats-officedocument.vmlDrawing">
        <DigestMethod Algorithm="http://www.w3.org/2001/04/xmlenc#sha256"/>
        <DigestValue>/ZpLDtO45AzkeKp2InHegK3JwGQbJlPNDNhxUvcgobI=</DigestValue>
      </Reference>
      <Reference URI="/xl/embeddings/Microsoft_Excel_97-2003_Worksheet.xls?ContentType=application/vnd.ms-excel">
        <DigestMethod Algorithm="http://www.w3.org/2001/04/xmlenc#sha256"/>
        <DigestValue>qeJdeK0/gC+ESWA4t20NoC1veKhmAXpP6QuHy4pYA/A=</DigestValue>
      </Reference>
      <Reference URI="/xl/embeddings/Microsoft_Excel_97-2003_Worksheet1.xls?ContentType=application/vnd.ms-excel">
        <DigestMethod Algorithm="http://www.w3.org/2001/04/xmlenc#sha256"/>
        <DigestValue>Rqk+su6iX9wYwjTpRcgrX0z6uURUItbH11nTQ9bVjuE=</DigestValue>
      </Reference>
      <Reference URI="/xl/embeddings/Microsoft_Excel_Worksheet.xlsx?ContentType=application/vnd.openxmlformats-officedocument.spreadsheetml.sheet">
        <DigestMethod Algorithm="http://www.w3.org/2001/04/xmlenc#sha256"/>
        <DigestValue>8CjR9LXylVYG6T1PUoKKRN1W8YiVeD19B/j4TEzWGOU=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9TMK+1fOE4kyzf8qA/HUIgaNCsm909XYN94tCd6oWB4=</DigestValue>
      </Reference>
      <Reference URI="/xl/externalLinks/externalLink1.xml?ContentType=application/vnd.openxmlformats-officedocument.spreadsheetml.externalLink+xml">
        <DigestMethod Algorithm="http://www.w3.org/2001/04/xmlenc#sha256"/>
        <DigestValue>X+Ystg6qrWIkQXRRihAfsnxFX3275I92ZC8GWwhwQ1A=</DigestValue>
      </Reference>
      <Reference URI="/xl/media/image1.emf?ContentType=image/x-emf">
        <DigestMethod Algorithm="http://www.w3.org/2001/04/xmlenc#sha256"/>
        <DigestValue>1ZCidXilFQVogJ0uh+QdeQWEwOAGrb7orqHDGWo6Z6U=</DigestValue>
      </Reference>
      <Reference URI="/xl/media/image10.emf?ContentType=image/x-emf">
        <DigestMethod Algorithm="http://www.w3.org/2001/04/xmlenc#sha256"/>
        <DigestValue>D3TC7/4cO/NxQnEO48HkBgfl16xDykKTtNHwBxV/tIw=</DigestValue>
      </Reference>
      <Reference URI="/xl/media/image11.emf?ContentType=image/x-emf">
        <DigestMethod Algorithm="http://www.w3.org/2001/04/xmlenc#sha256"/>
        <DigestValue>m4Nelr2Ob2X8WZc5osbJ/ehcxPNHsnl/WuLZxbbky7A=</DigestValue>
      </Reference>
      <Reference URI="/xl/media/image12.emf?ContentType=image/x-emf">
        <DigestMethod Algorithm="http://www.w3.org/2001/04/xmlenc#sha256"/>
        <DigestValue>bsAYrKMRhCJa7uPb8cJ6sYJAlUuV8Y6uC7VYnaZo98Y=</DigestValue>
      </Reference>
      <Reference URI="/xl/media/image13.emf?ContentType=image/x-emf">
        <DigestMethod Algorithm="http://www.w3.org/2001/04/xmlenc#sha256"/>
        <DigestValue>j+S/7RNcNf/svesCMolX7ntalitaOaZR45LbXk4DMnI=</DigestValue>
      </Reference>
      <Reference URI="/xl/media/image14.emf?ContentType=image/x-emf">
        <DigestMethod Algorithm="http://www.w3.org/2001/04/xmlenc#sha256"/>
        <DigestValue>ed1wCofqd5v47c8cVHC8IDFFX8KQN/gqrbNAcmCGPwc=</DigestValue>
      </Reference>
      <Reference URI="/xl/media/image15.png?ContentType=image/png">
        <DigestMethod Algorithm="http://www.w3.org/2001/04/xmlenc#sha256"/>
        <DigestValue>Czlma+UD9YSoASXwyJ8Q6pY4DHkk9pJhNZDJNuMowp8=</DigestValue>
      </Reference>
      <Reference URI="/xl/media/image2.emf?ContentType=image/x-emf">
        <DigestMethod Algorithm="http://www.w3.org/2001/04/xmlenc#sha256"/>
        <DigestValue>6imdgXAcYigrJWhsz8Zc2NHm+ntSXXwk3sJzxQ8dC1c=</DigestValue>
      </Reference>
      <Reference URI="/xl/media/image3.emf?ContentType=image/x-emf">
        <DigestMethod Algorithm="http://www.w3.org/2001/04/xmlenc#sha256"/>
        <DigestValue>yp/LJ/l070CEEaBO9dyVQwWPo0LAUXPgtgx59dhGCw8=</DigestValue>
      </Reference>
      <Reference URI="/xl/media/image4.emf?ContentType=image/x-emf">
        <DigestMethod Algorithm="http://www.w3.org/2001/04/xmlenc#sha256"/>
        <DigestValue>AxbweZ9UCGzkiw9MnCt39qIrvD2mSScYxfY+zP32Dz4=</DigestValue>
      </Reference>
      <Reference URI="/xl/media/image5.emf?ContentType=image/x-emf">
        <DigestMethod Algorithm="http://www.w3.org/2001/04/xmlenc#sha256"/>
        <DigestValue>pfhdWaqvcbt0C8TCZj1NF6y/+VifVxhkspN6vaHFYss=</DigestValue>
      </Reference>
      <Reference URI="/xl/media/image6.emf?ContentType=image/x-emf">
        <DigestMethod Algorithm="http://www.w3.org/2001/04/xmlenc#sha256"/>
        <DigestValue>aAD1B5rEEqD9xbfSdVrmUKBn2sdS/4tCB+2PZxRwacc=</DigestValue>
      </Reference>
      <Reference URI="/xl/media/image7.emf?ContentType=image/x-emf">
        <DigestMethod Algorithm="http://www.w3.org/2001/04/xmlenc#sha256"/>
        <DigestValue>PHMFmW2SrnkV8wG0eYdDonOKw9Zn7wThi8oMcuv4nGg=</DigestValue>
      </Reference>
      <Reference URI="/xl/media/image8.emf?ContentType=image/x-emf">
        <DigestMethod Algorithm="http://www.w3.org/2001/04/xmlenc#sha256"/>
        <DigestValue>6JTt8Mccn4wWSUmB75D5rr+T913AP/1uC1/IdwxBeSk=</DigestValue>
      </Reference>
      <Reference URI="/xl/media/image9.emf?ContentType=image/x-emf">
        <DigestMethod Algorithm="http://www.w3.org/2001/04/xmlenc#sha256"/>
        <DigestValue>FLGJmepveb+jvcyslo4uafUUxsYDdgB8xw7Rn8sh8cM=</DigestValue>
      </Reference>
      <Reference URI="/xl/printerSettings/printerSettings1.bin?ContentType=application/vnd.openxmlformats-officedocument.spreadsheetml.printerSettings">
        <DigestMethod Algorithm="http://www.w3.org/2001/04/xmlenc#sha256"/>
        <DigestValue>Cl87CUkt+7hDtlNp0t2VRzzi9tjXoHoVBwDiEj2uZIA=</DigestValue>
      </Reference>
      <Reference URI="/xl/printerSettings/printerSettings10.bin?ContentType=application/vnd.openxmlformats-officedocument.spreadsheetml.printerSettings">
        <DigestMethod Algorithm="http://www.w3.org/2001/04/xmlenc#sha256"/>
        <DigestValue>ucBhH//7l0F1AOzlZVLZt+qhVYg+bBAistj38QDo23c=</DigestValue>
      </Reference>
      <Reference URI="/xl/printerSettings/printerSettings11.bin?ContentType=application/vnd.openxmlformats-officedocument.spreadsheetml.printerSettings">
        <DigestMethod Algorithm="http://www.w3.org/2001/04/xmlenc#sha256"/>
        <DigestValue>+L+I3P0/b70B+z64Jb6w4Op/Ajr84t3AO0ZjBVZ2G8g=</DigestValue>
      </Reference>
      <Reference URI="/xl/printerSettings/printerSettings12.bin?ContentType=application/vnd.openxmlformats-officedocument.spreadsheetml.printerSettings">
        <DigestMethod Algorithm="http://www.w3.org/2001/04/xmlenc#sha256"/>
        <DigestValue>Ibnvf/2tykz6qufy1N2jb59u9YsSz7j8l22qWqD7v/U=</DigestValue>
      </Reference>
      <Reference URI="/xl/printerSettings/printerSettings13.bin?ContentType=application/vnd.openxmlformats-officedocument.spreadsheetml.printerSettings">
        <DigestMethod Algorithm="http://www.w3.org/2001/04/xmlenc#sha256"/>
        <DigestValue>Ibnvf/2tykz6qufy1N2jb59u9YsSz7j8l22qWqD7v/U=</DigestValue>
      </Reference>
      <Reference URI="/xl/printerSettings/printerSettings14.bin?ContentType=application/vnd.openxmlformats-officedocument.spreadsheetml.printerSettings">
        <DigestMethod Algorithm="http://www.w3.org/2001/04/xmlenc#sha256"/>
        <DigestValue>v4FyVrdlz6wB9dKLeAQIupw4SV3CWH1Uxa6t40978w0=</DigestValue>
      </Reference>
      <Reference URI="/xl/printerSettings/printerSettings15.bin?ContentType=application/vnd.openxmlformats-officedocument.spreadsheetml.printerSettings">
        <DigestMethod Algorithm="http://www.w3.org/2001/04/xmlenc#sha256"/>
        <DigestValue>a2886MZ70oXdBeHSkEYeodWerbVjOCFwUr13KY5tGpo=</DigestValue>
      </Reference>
      <Reference URI="/xl/printerSettings/printerSettings2.bin?ContentType=application/vnd.openxmlformats-officedocument.spreadsheetml.printerSettings">
        <DigestMethod Algorithm="http://www.w3.org/2001/04/xmlenc#sha256"/>
        <DigestValue>Cl87CUkt+7hDtlNp0t2VRzzi9tjXoHoVBwDiEj2uZIA=</DigestValue>
      </Reference>
      <Reference URI="/xl/printerSettings/printerSettings3.bin?ContentType=application/vnd.openxmlformats-officedocument.spreadsheetml.printerSettings">
        <DigestMethod Algorithm="http://www.w3.org/2001/04/xmlenc#sha256"/>
        <DigestValue>Cl87CUkt+7hDtlNp0t2VRzzi9tjXoHoVBwDiEj2uZIA=</DigestValue>
      </Reference>
      <Reference URI="/xl/printerSettings/printerSettings4.bin?ContentType=application/vnd.openxmlformats-officedocument.spreadsheetml.printerSettings">
        <DigestMethod Algorithm="http://www.w3.org/2001/04/xmlenc#sha256"/>
        <DigestValue>KPjrDr1VIMWkMTwgscfMqBam99VE9SV0DyTnOxmJYcw=</DigestValue>
      </Reference>
      <Reference URI="/xl/printerSettings/printerSettings5.bin?ContentType=application/vnd.openxmlformats-officedocument.spreadsheetml.printerSettings">
        <DigestMethod Algorithm="http://www.w3.org/2001/04/xmlenc#sha256"/>
        <DigestValue>KPjrDr1VIMWkMTwgscfMqBam99VE9SV0DyTnOxmJYcw=</DigestValue>
      </Reference>
      <Reference URI="/xl/printerSettings/printerSettings6.bin?ContentType=application/vnd.openxmlformats-officedocument.spreadsheetml.printerSettings">
        <DigestMethod Algorithm="http://www.w3.org/2001/04/xmlenc#sha256"/>
        <DigestValue>a8TS1TcAiBhugpdpUl1ZRpjF3a6B9hy1hNzqjuY0aGI=</DigestValue>
      </Reference>
      <Reference URI="/xl/printerSettings/printerSettings7.bin?ContentType=application/vnd.openxmlformats-officedocument.spreadsheetml.printerSettings">
        <DigestMethod Algorithm="http://www.w3.org/2001/04/xmlenc#sha256"/>
        <DigestValue>KPjrDr1VIMWkMTwgscfMqBam99VE9SV0DyTnOxmJYcw=</DigestValue>
      </Reference>
      <Reference URI="/xl/printerSettings/printerSettings8.bin?ContentType=application/vnd.openxmlformats-officedocument.spreadsheetml.printerSettings">
        <DigestMethod Algorithm="http://www.w3.org/2001/04/xmlenc#sha256"/>
        <DigestValue>KPjrDr1VIMWkMTwgscfMqBam99VE9SV0DyTnOxmJYcw=</DigestValue>
      </Reference>
      <Reference URI="/xl/printerSettings/printerSettings9.bin?ContentType=application/vnd.openxmlformats-officedocument.spreadsheetml.printerSettings">
        <DigestMethod Algorithm="http://www.w3.org/2001/04/xmlenc#sha256"/>
        <DigestValue>KPjrDr1VIMWkMTwgscfMqBam99VE9SV0DyTnOxmJYcw=</DigestValue>
      </Reference>
      <Reference URI="/xl/sharedStrings.xml?ContentType=application/vnd.openxmlformats-officedocument.spreadsheetml.sharedStrings+xml">
        <DigestMethod Algorithm="http://www.w3.org/2001/04/xmlenc#sha256"/>
        <DigestValue>SNGWRQtUpLgsbSBEbuKjG26QjLnjRCRn9tzbDGACXPY=</DigestValue>
      </Reference>
      <Reference URI="/xl/styles.xml?ContentType=application/vnd.openxmlformats-officedocument.spreadsheetml.styles+xml">
        <DigestMethod Algorithm="http://www.w3.org/2001/04/xmlenc#sha256"/>
        <DigestValue>8fYMFN01wtFZMaSrcWGLpu8vPS2UE651i8XHAJPlHfU=</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uZGoSsqgyrgatlU759udG84gHcZicaWfxhupB6STJiQ=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ilDOZiSAlXI+rmaGOxsMmlKSZIj8gsrd9OzM94y2oCk=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az66ZLSRFq2NwjCRdD55wK4A3PgksNLxNYpknGTs6F8=</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+JWOuRQD/3pVsQ5zviGbgd1+8kiO8nttRBpiUnjw1Io=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az94H+pV4rql/X0YbIw4Ux0goz/2mTDH7bAeCuHVcHU=</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6ddR1MXGGoJReSekV1e9TonCVZjxkPSi4OWIMckxIkc=</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wkeoj9E3vKDAz9PlcyeTvT6cL23dVRcREfPnsES1cio=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zx++12Mkhm2Wk/vKaY+cBr7y2YFOmGUnsReqyCBmCB4=</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Iju5dNvpjQdBRQKb3tiTaSe178YyxO2GxBhJIpeyvA8=</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qHG/OymaPou4I0qSW0Y8/4NaGO2A2j7PweiYO7r7gxs=</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+HgIlm2f9sImN3omI6NYS6yIDYlgItRv8EHKKdBMY/Q=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lXbfejPGVl92rSYSONWBvfPt/PIEQxYntcmtLfs/rFY=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RcO3iQU9x9QGXoVrPxvnAfD6Vt9dvzDC054HTa3iTL0=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w8z8CXvogA5WfMChQ+vIt87COxlI1t+3Me+4YMLM7OQ=</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0OA9m+MiNTBusMTK0s70uorXzdx2JqcRr0DwzjVt8iE=</DigestValue>
      </Reference>
      <Reference URI="/xl/worksheets/sheet1.xml?ContentType=application/vnd.openxmlformats-officedocument.spreadsheetml.worksheet+xml">
        <DigestMethod Algorithm="http://www.w3.org/2001/04/xmlenc#sha256"/>
        <DigestValue>pK0WFLGv5CXEe9NRj3zKNxlcg9lZXACNzMdtqaSlyGM=</DigestValue>
      </Reference>
      <Reference URI="/xl/worksheets/sheet10.xml?ContentType=application/vnd.openxmlformats-officedocument.spreadsheetml.worksheet+xml">
        <DigestMethod Algorithm="http://www.w3.org/2001/04/xmlenc#sha256"/>
        <DigestValue>51KGZWgx8okRF9GxATFbeXeJvIF+TYPVqfWXu8EOiXk=</DigestValue>
      </Reference>
      <Reference URI="/xl/worksheets/sheet11.xml?ContentType=application/vnd.openxmlformats-officedocument.spreadsheetml.worksheet+xml">
        <DigestMethod Algorithm="http://www.w3.org/2001/04/xmlenc#sha256"/>
        <DigestValue>wZ0JnjNP1M2P3HI6CuagyKUlbGFpQjbfMur8Wjczj4o=</DigestValue>
      </Reference>
      <Reference URI="/xl/worksheets/sheet12.xml?ContentType=application/vnd.openxmlformats-officedocument.spreadsheetml.worksheet+xml">
        <DigestMethod Algorithm="http://www.w3.org/2001/04/xmlenc#sha256"/>
        <DigestValue>/l2ihugkon0aT/mtGnjAHlwOU6GCEz0J/bplnvmVn1Y=</DigestValue>
      </Reference>
      <Reference URI="/xl/worksheets/sheet13.xml?ContentType=application/vnd.openxmlformats-officedocument.spreadsheetml.worksheet+xml">
        <DigestMethod Algorithm="http://www.w3.org/2001/04/xmlenc#sha256"/>
        <DigestValue>QWRvDTZSXZUX3fLaxVEF5b1NvHJBdGfmtTXDvs2j1eo=</DigestValue>
      </Reference>
      <Reference URI="/xl/worksheets/sheet14.xml?ContentType=application/vnd.openxmlformats-officedocument.spreadsheetml.worksheet+xml">
        <DigestMethod Algorithm="http://www.w3.org/2001/04/xmlenc#sha256"/>
        <DigestValue>N7rAHsMdk9QUED3MZL3qfv/2YIXTUs24jmxXSUAhfHs=</DigestValue>
      </Reference>
      <Reference URI="/xl/worksheets/sheet15.xml?ContentType=application/vnd.openxmlformats-officedocument.spreadsheetml.worksheet+xml">
        <DigestMethod Algorithm="http://www.w3.org/2001/04/xmlenc#sha256"/>
        <DigestValue>FBb6USmStZzc+6vhKw15fuXQGMr5uYCt4HLyz6mIZsg=</DigestValue>
      </Reference>
      <Reference URI="/xl/worksheets/sheet2.xml?ContentType=application/vnd.openxmlformats-officedocument.spreadsheetml.worksheet+xml">
        <DigestMethod Algorithm="http://www.w3.org/2001/04/xmlenc#sha256"/>
        <DigestValue>lkqEYyhV/Yq75G18wZma106EeGnuO9adEE+HHfHWW2A=</DigestValue>
      </Reference>
      <Reference URI="/xl/worksheets/sheet3.xml?ContentType=application/vnd.openxmlformats-officedocument.spreadsheetml.worksheet+xml">
        <DigestMethod Algorithm="http://www.w3.org/2001/04/xmlenc#sha256"/>
        <DigestValue>WiSbr7w9C9M1hBUiu3fqPjRpu0m4YcChqL1yByrL7XY=</DigestValue>
      </Reference>
      <Reference URI="/xl/worksheets/sheet4.xml?ContentType=application/vnd.openxmlformats-officedocument.spreadsheetml.worksheet+xml">
        <DigestMethod Algorithm="http://www.w3.org/2001/04/xmlenc#sha256"/>
        <DigestValue>JkXoYwZ1E6oNqM+RwxRhSceGIRMuA563Lp4xfDqKOeU=</DigestValue>
      </Reference>
      <Reference URI="/xl/worksheets/sheet5.xml?ContentType=application/vnd.openxmlformats-officedocument.spreadsheetml.worksheet+xml">
        <DigestMethod Algorithm="http://www.w3.org/2001/04/xmlenc#sha256"/>
        <DigestValue>GGeMz9mHIK6MD4ZC4vum7I+JCwWM77S3i9DkLeqWadM=</DigestValue>
      </Reference>
      <Reference URI="/xl/worksheets/sheet6.xml?ContentType=application/vnd.openxmlformats-officedocument.spreadsheetml.worksheet+xml">
        <DigestMethod Algorithm="http://www.w3.org/2001/04/xmlenc#sha256"/>
        <DigestValue>Y4JkQNGqnisubmoRkHzk3UJt06vXAIHky+wB/mc597w=</DigestValue>
      </Reference>
      <Reference URI="/xl/worksheets/sheet7.xml?ContentType=application/vnd.openxmlformats-officedocument.spreadsheetml.worksheet+xml">
        <DigestMethod Algorithm="http://www.w3.org/2001/04/xmlenc#sha256"/>
        <DigestValue>BB8625rlPAJ/PQWUvDaEl6d+Lo5sXx6nmf6Y5y/2Zkc=</DigestValue>
      </Reference>
      <Reference URI="/xl/worksheets/sheet8.xml?ContentType=application/vnd.openxmlformats-officedocument.spreadsheetml.worksheet+xml">
        <DigestMethod Algorithm="http://www.w3.org/2001/04/xmlenc#sha256"/>
        <DigestValue>3BUBmDur/IJZdqqXC+tgpYfiVR8aS/bBNhqb/OPwPqs=</DigestValue>
      </Reference>
      <Reference URI="/xl/worksheets/sheet9.xml?ContentType=application/vnd.openxmlformats-officedocument.spreadsheetml.worksheet+xml">
        <DigestMethod Algorithm="http://www.w3.org/2001/04/xmlenc#sha256"/>
        <DigestValue>02iYSYwKH58q0V34qV3FXu+ciohW+otCN4wBw6JxI+o=</DigestValue>
      </Reference>
    </Manifest>
    <SignatureProperties>
      <SignatureProperty Id="idSignatureTime" Target="#idPackageSignature">
        <mdssi:SignatureTime xmlns:mdssi="http://schemas.openxmlformats.org/package/2006/digital-signature">
          <mdssi:Format>YYYY-MM-DDThh:mm:ssTZD</mdssi:Format>
          <mdssi:Value>2022-11-18T15:54:53Z</mdssi:Value>
        </mdssi:SignatureTime>
      </SignatureProperty>
    </SignatureProperties>
  </Object>
  <Object Id="idOfficeObject">
    <SignatureProperties>
      <SignatureProperty Id="idOfficeV1Details" Target="#idPackageSignature">
        <SignatureInfoV1 xmlns="http://schemas.microsoft.com/office/2006/digsig">
          <SetupID>{008D571C-F5C1-47AB-A088-C0437F251B70}</SetupID>
          <SignatureText>Dr. Christian Borja Terán </SignatureText>
          <SignatureImage/>
          <SignatureComments/>
          <WindowsVersion>10.0</WindowsVersion>
          <OfficeVersion>16.0.15726/23</OfficeVersion>
          <ApplicationVersion>16.0.15726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2022-11-18T15:54:53Z</xd:SigningTime>
          <xd:SigningCertificate>
            <xd:Cert>
              <xd:CertDigest>
                <DigestMethod Algorithm="http://www.w3.org/2001/04/xmlenc#sha256"/>
                <DigestValue>HFrsxTgVvdZ0fMMRhIw3E7Y8B3TCnmPuGU7QvEHk6f4=</DigestValue>
              </xd:CertDigest>
              <xd:IssuerSerial>
                <X509IssuerName>DC=net + DC=windows + CN=MS-Organization-Access + OU=82dbaca4-3e81-46ca-9c73-0950c1eaca97</X509IssuerName>
                <X509SerialNumber>314529835932949477593396570085012902708</X509SerialNumber>
              </xd:IssuerSerial>
            </xd:Cert>
          </xd:SigningCertificate>
          <xd:SignaturePolicyIdentifier>
            <xd:SignaturePolicyImplied/>
          </xd:SignaturePolicyIdentifier>
        </xd:SignedSignatureProperties>
      </xd:SignedProperties>
    </xd:QualifyingProperties>
  </Object>
  <Object Id="idValidSigLnImg">AQAAAGwAAAAAAAAAAAAAACIBAAB/AAAAAAAAAAAAAAAfIgAA+g4AACBFTUYAAAEAaBwAAKo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AAAAAASAAAADAAAAAEAAAAeAAAAGAAAAL0AAAAEAAAA9wAAABEAAAAlAAAADAAAAAEAAABUAAAAiAAAAL4AAAAEAAAA9QAAABAAAAABAAAA/B3wQVWV70G+AAAABAAAAAoAAABMAAAAAAAAAAAAAAAAAAAA//////////9gAAAAMQA4AC8AMQAxAC8AMgAwADIAMgAGAAAABgAAAAQAAAAGAAAABgAAAAQAAAAGAAAABgAAAAYAAAAGAAAASwAAAEAAAAAwAAAABQAAACAAAAABAAAAAQAAABAAAAAAAAAAAAAAACMBAACAAAAAAAAAAAAAAAAjAQAAgAAAAFIAAABwAQAAAgAAABAAAAAHAAAAAAAAAAAAAAC8AgAAAAAAAAECAiJTAHkAcwB0AGUAbQAAAAAAAAAAAAAAAAAAAAAAAAAAAAAAAAAAAAAAAAAAAAAAAAAAAAAAAAAAAAAAAAAAAAAAAAAAANxiX3cWAAAAuE3BAwAAAAB4mboDeJm6A2J2G2AAAAAATMeTAyAAAAAAAAAAAAAAAAAAAAAAAAAAKJe6AwAAAAAAAAAAAAAAAAAAAAAAAAAAAAAAAAAAAAAAAAAAAAAAAAAAAAAAAAAAAAAAAAAAAAAAAAAAAAAAAO4UYncAANWCCMiTA8jSW3d4mboD7fKHXwAAAADY01t3//8AAAAAAAC71Ft3u9RbdzjIkwM8yJMDYnYbYAAAAAAAAAAAAAAAAAcAAAAAAAAA0bdedgkAAAAHAAAAcMiTA3DIkwMAAgAA/P///wEAAAAAAAAAAAAAAAAAAAAAAAAA8MQW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CcA8wBnAMAAAAAIAAAAIQenAMAAAAAAAC6A4AenAOIvvs+aMSTA65eW3dMyZMDrl5bdwAAAAAAAAAAIAAAANjMLF+ExJMDuLUpYAAAugMAAAAAIAAAAChX2yOQPN0tmMSTA5Jzx14gAAAAAQAAAA8AAAAQyZMDZyzCXgAAyF5jgJx92MwsXyhX2yMAAAAA2MSTAw2E0F4oV9sjAQAAANjMLF+UXjZf8KktJUzJkwMAAAAAiL77Poi++z4AAAAAAAAAANG3XnYAAAAABgAAAAzGkwMMxpMDAAIAAPz///8BAAAAAAAAAAAAAAAAAAAAAAAAAAAAAAAAAAAAZHYACAAAAAAlAAAADAAAAAMAAAAYAAAADAAAAAAAAAASAAAADAAAAAEAAAAWAAAADAAAAAgAAABUAAAAVAAAAAoAAAAnAAAAHgAAAEoAAAABAAAA/B3wQVWV70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DXAAAARwAAACkAAAAzAAAAr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QS9tAAAAACkxJMDqqwTXQEAAABcxZMDIA0AhAAAAADyoh26sMSTA3/xkF8ACOoFGAioP8+NnH0CAAAAcMaTA+3e6l7/////fMaTAzFczl4Pj5x9LQAAAEjLkwP+V85eAAjqBQAAAAAAAAAAAAAAQJjaez8AAABCAd7qXtALJy0BAAAA3MaTAyAAAADQNL8UAAAAANjGkwMAAAAAAAAAADTMLAAIAAAABwAAAAAAAAAAAAAA0bdedpjaAAAJAAAATMaTA0zGkwMAAgAA/P///wEAAAAAAAAAAAAAAAAAAAAAAAAAAAAAAAAAAABkdgAIAAAAACUAAAAMAAAABAAAABgAAAAMAAAAAAAAABIAAAAMAAAAAQAAAB4AAAAYAAAAKQAAADMAAADYAAAASAAAACUAAAAMAAAABAAAAFQAAADoAAAAKgAAADMAAADWAAAARwAAAAEAAAD8HfBBVZXvQSoAAAAzAAAAGgAAAEwAAAAAAAAAAAAAAAAAAAD//////////4AAAABEAHIALgAgAEMAaAByAGkAcwB0AGkAYQBuACAAQgBvAHIAagBhACAAVABlAHIA4QBuACAACwAAAAYAAAADAAAABAAAAAoAAAAJAAAABgAAAAQAAAAHAAAABQAAAAQAAAAIAAAACQAAAAQAAAAJAAAACQAAAAYAAAAEAAAACAAAAAQAAAAIAAAACAAAAAYAAAAIAAAACQAAAAQAAABLAAAAQAAAADAAAAAFAAAAIAAAAAEAAAABAAAAEAAAAAAAAAAAAAAAIwEAAIAAAAAAAAAAAAAAACMBAACAAAAAJQAAAAwAAAACAAAAJwAAABgAAAAFAAAAAAAAAP///wAAAAAAJQAAAAwAAAAFAAAATAAAAGQAAAAAAAAAUAAAACIBAAB8AAAAAAAAAFAAAAAj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ASAAAADAAAAAEAAAAeAAAAGAAAAAkAAABQAAAAAAEAAF0AAAAlAAAADAAAAAEAAABUAAAA6AAAAAoAAABQAAAAiQAAAFwAAAABAAAA/B3wQVWV70EKAAAAUAAAABoAAABMAAAAAAAAAAAAAAAAAAAA//////////+AAAAARAByAC4AIABDAGgAcgBpAHMAdABpAGEAbgAgAEIAbwByAGoAYQAgAFQAZQByAOEAbgAgAAgAAAAEAAAAAwAAAAMAAAAHAAAABwAAAAQAAAADAAAABQAAAAQAAAADAAAABgAAAAcAAAADAAAABgAAAAcAAAAEAAAAAwAAAAYAAAADAAAABgAAAAYAAAAEAAAABgAAAAcAAAADAAAASwAAAEAAAAAwAAAABQAAACAAAAABAAAAAQAAABAAAAAAAAAAAAAAACMBAACAAAAAAAAAAAAAAAAj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kAAAAAoAAABgAAAAQgAAAGwAAAABAAAA/B3wQVWV70EKAAAAYAAAAAsAAABMAAAAAAAAAAAAAAAAAAAA//////////9kAAAAUAByAGUAcwBpAGQAZQBuAHQAZQAgAAAABgAAAAQAAAAGAAAABQAAAAMAAAAHAAAABgAAAAcAAAAEAAAABgAAAAMAAABLAAAAQAAAADAAAAAFAAAAIAAAAAEAAAABAAAAEAAAAAAAAAAAAAAAIwEAAIAAAAAAAAAAAAAAACMBAACAAAAAJQAAAAwAAAACAAAAJwAAABgAAAAFAAAAAAAAAP///wAAAAAAJQAAAAwAAAAFAAAATAAAAGQAAAAJAAAAcAAAABkBAAB8AAAACQAAAHAAAAARAQAADQAAACEA8AAAAAAAAAAAAAAAgD8AAAAAAAAAAAAAgD8AAAAAAAAAAAAAAAAAAAAAAAAAAAAAAAAAAAAAAAAAACUAAAAMAAAAAAAAgCgAAAAMAAAABQAAACUAAAAMAAAAAQAAABgAAAAMAAAAAAAAABIAAAAMAAAAAQAAABYAAAAMAAAAAAAAAFQAAAB0AQAACgAAAHAAAAAYAQAAfAAAAAEAAAD8HfBBVZXvQQoAAABwAAAAMQAAAEwAAAAEAAAACQAAAHAAAAAaAQAAfQAAALAAAABGAGkAcgBtAGEAZABvACAAcABvAHIAOgAgAGMAMQAzADkAZABmADkANQAtADEAYQBiADEALQA0AGYAOQA4AC0AYQAwADEAMQAtAGYAMQA4ADcAYwAxAGMAYQA3AGQAOAA2AAAABgAAAAMAAAAEAAAACQAAAAYAAAAHAAAABwAAAAMAAAAHAAAABwAAAAQAAAADAAAAAwAAAAUAAAAGAAAABgAAAAYAAAAHAAAABAAAAAYAAAAGAAAABAAAAAYAAAAGAAAABwAAAAYAAAAEAAAABgAAAAQAAAAGAAAABgAAAAQAAAAGAAAABgAAAAYAAAAGAAAABAAAAAQAAAAGAAAABgAAAAYAAAAFAAAABgAAAAUAAAAGAAAABgAAAAcAAAAGAAAABgAAABYAAAAMAAAAAAAAACUAAAAMAAAAAgAAAA4AAAAUAAAAAAAAABAAAAAUAAAA</Object>
  <Object Id="idInvalidSigLnImg">AQAAAGwAAAAAAAAAAAAAACIBAAB/AAAAAAAAAAAAAAAfIgAA+g4AACBFTUYAAAEA1CEAALEAAAAGAAAAAAAAAAAAAAAAAAAAVgUAAAADAACaAQAA5gAAAAAAAAAAAAAAAAAAAJBBBgBwggMACgAAABAAAAAAAAAAAAAAAEsAAAAQAAAAAAAAAAUAAAAeAAAAGAAAAAAAAAAAAAAAIwEAAIAAAAAnAAAAGAAAAAEAAAAAAAAAAAAAAAAAAAAlAAAADAAAAAEAAABMAAAAZAAAAAAAAAAAAAAAIgEAAH8AAAAAAAAAAAAAAC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8PDwAAAAAAAlAAAADAAAAAEAAABMAAAAZAAAAAAAAAAAAAAAIgEAAH8AAAAAAAAAAAAAACMBAACAAAAAIQDwAAAAAAAAAAAAAACAPwAAAAAAAAAAAACAPwAAAAAAAAAAAAAAAAAAAAAAAAAAAAAAAAAAAAAAAAAAJQAAAAwAAAAAAACAKAAAAAwAAAABAAAAJwAAABgAAAABAAAAAAAAAPDw8AAAAAAAJQAAAAwAAAABAAAATAAAAGQAAAAAAAAAAAAAACIBAAB/AAAAAAAAAAAAAAAjAQAAgAAAACEA8AAAAAAAAAAAAAAAgD8AAAAAAAAAAAAAgD8AAAAAAAAAAAAAAAAAAAAAAAAAAAAAAAAAAAAAAAAAACUAAAAMAAAAAAAAgCgAAAAMAAAAAQAAACcAAAAYAAAAAQAAAAAAAADw8PAAAAAAACUAAAAMAAAAAQAAAEwAAABkAAAAAAAAAAAAAAAiAQAAfwAAAAAAAAAAAAAAIwEAAIAAAAAhAPAAAAAAAAAAAAAAAIA/AAAAAAAAAAAAAIA/AAAAAAAAAAAAAAAAAAAAAAAAAAAAAAAAAAAAAAAAAAAlAAAADAAAAAAAAIAoAAAADAAAAAEAAAAnAAAAGAAAAAEAAAAAAAAA////AAAAAAAlAAAADAAAAAEAAABMAAAAZAAAAAAAAAAAAAAAIgEAAH8AAAAAAAAAAAAAACMBAACAAAAAIQDwAAAAAAAAAAAAAACAPwAAAAAAAAAAAACAPwAAAAAAAAAAAAAAAAAAAAAAAAAAAAAAAAAAAAAAAAAAJQAAAAwAAAAAAACAKAAAAAwAAAABAAAAJwAAABgAAAABAAAAAAAAAP///wAAAAAAJQAAAAwAAAABAAAATAAAAGQAAAAAAAAAAAAAACIBAAB/AAAAAAAAAAAAAAAj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wAAABBfFXZ4mboDjHYbYEDEkwCIxpMDAAAAAKOfW3cAAAAAQAAAAAAAAAAAAAAAAAAAAAAAAAAAAAAAAAAAAAAAAAAAAAAAAAAAAAAAAAAAAAAAAAAAAAAAAAAAAAAAAAAAACjFkwMAAAAAwHt8FBIAFACwe3wUAAAAAAAAAAAsxZMDqMSTAwAAAABOAGUAdABVAAAAAgDIxJMDyMSTA8jEkwMCAAAAAgAAAAAARQAaHtWCBMWTA/2tX3YAABV2+MSTAwAAAAAAxZMDAAAAAO3yh18AABV2AAAAABMAFACMdhtgEF8VdhjFkwPU+Zl1AAAVdgAAAAAAAAAAZHYACAAAAAAlAAAADAAAAAEAAAAYAAAADAAAAP8AAAASAAAADAAAAAEAAAAeAAAAGAAAACIAAAAEAAAAcgAAABEAAAAlAAAADAAAAAEAAABUAAAAqAAAACMAAAAEAAAAcAAAABAAAAABAAAA/B3wQVWV70EjAAAABAAAAA8AAABMAAAAAAAAAAAAAAAAAAAA//////////9sAAAARgBpAHIAbQBhACAAbgBvACAAdgDhAGwAaQBkAGEAAAAGAAAAAwAAAAQAAAAJAAAABgAAAAMAAAAHAAAABwAAAAMAAAAFAAAABgAAAAMAAAADAAAABwAAAAYAAABLAAAAQAAAADAAAAAFAAAAIAAAAAEAAAABAAAAEAAAAAAAAAAAAAAAIwEAAIAAAAAAAAAAAAAAACMBAACAAAAAUgAAAHABAAACAAAAEAAAAAcAAAAAAAAAAAAAALwCAAAAAAAAAQICIlMAeQBzAHQAZQBtAAAAAAAAAAAAAAAAAAAAAAAAAAAAAAAAAAAAAAAAAAAAAAAAAAAAAAAAAAAAAAAAAAAAAAAAAAAA3GJfdxYAAAC4TcEDAAAAAHiZugN4mboDYnYbYAAAAABMx5MDIAAAAAAAAAAAAAAAAAAAAAAAAAAol7oDAAAAAAAAAAAAAAAAAAAAAAAAAAAAAAAAAAAAAAAAAAAAAAAAAAAAAAAAAAAAAAAAAAAAAAAAAAAAAAAA7hRidwAA1YIIyJMDyNJbd3iZugPt8odfAAAAANjTW3f//wAAAAAAALvUW3e71Ft3OMiTAzzIkwNidhtgAAAAAAAAAAAAAAAABwAAAAAAAADRt152CQAAAAcAAABwyJMDcMiTAwACAAD8////AQAAAAAAAAAAAAAAAAAAAAAAAADwxBZ2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JwDzAGcAwAAAAAgAAAAhB6cAwAAAAAAALoDgB6cA4i++z5oxJMDrl5bd0zJkwOuXlt3AAAAAAAAAAAgAAAA2MwsX4TEkwO4tSlgAAC6AwAAAAAgAAAAKFfbI5A83S2YxJMDknPHXiAAAAABAAAADwAAABDJkwNnLMJeAADIXmOAnH3YzCxfKFfbIwAAAADYxJMDDYTQXihX2yMBAAAA2MwsX5ReNl/wqS0lTMmTAwAAAACIvvs+iL77PgAAAAAAAAAA0bdedgAAAAAGAAAADMaTAwzGkwMAAgAA/P///wEAAAAAAAAAAAAAAAAAAAAAAAAAAAAAAAAAAABkdgAIAAAAACUAAAAMAAAAAwAAABgAAAAMAAAAAAAAABIAAAAMAAAAAQAAABYAAAAMAAAACAAAAFQAAABUAAAACgAAACcAAAAeAAAASgAAAAEAAAD8HfBBVZXv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NcAAABHAAAAKQAAADMAAACv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BxBL20AAAAAKTEkwOqrBNdAQAAAFzFkwMgDQCEAAAAAPKiHbqwxJMDf/GQXwAI6gUYCKg/z42cfQIAAABwxpMD7d7qXv////98xpMDMVzOXg+PnH0tAAAASMuTA/5Xzl4ACOoFAAAAAAAAAAAAAABAmNp7PwAAAEIB3upe0AsnLQEAAADcxpMDIAAAANA0vxQAAAAA2MaTAwAAAAAAAAAANMwsAAgAAAAHAAAAAAAAAAAAAADRt152mNoAAAkAAABMxpMDTMaTAwACAAD8////AQAAAAAAAAAAAAAAAAAAAAAAAAAAAAAAAAAAAGR2AAgAAAAAJQAAAAwAAAAEAAAAGAAAAAwAAAAAAAAAEgAAAAwAAAABAAAAHgAAABgAAAApAAAAMwAAANgAAABIAAAAJQAAAAwAAAAEAAAAVAAAAOgAAAAqAAAAMwAAANYAAABHAAAAAQAAAPwd8EFVle9BKgAAADMAAAAaAAAATAAAAAAAAAAAAAAAAAAAAP//////////gAAAAEQAcgAuACAAQwBoAHIAaQBzAHQAaQBhAG4AIABCAG8AcgBqAGEAIABUAGUAcgDhAG4AIAALAAAABgAAAAMAAAAEAAAACgAAAAkAAAAGAAAABAAAAAcAAAAFAAAABAAAAAgAAAAJAAAABAAAAAkAAAAJAAAABgAAAAQAAAAIAAAABAAAAAgAAAAIAAAABgAAAAgAAAAJAAAABAAAAEsAAABAAAAAMAAAAAUAAAAgAAAAAQAAAAEAAAAQAAAAAAAAAAAAAAAjAQAAgAAAAAAAAAAAAAAAIwEAAIAAAAAlAAAADAAAAAIAAAAnAAAAGAAAAAUAAAAAAAAA////AAAAAAAlAAAADAAAAAUAAABMAAAAZAAAAAAAAABQAAAAIgEAAHwAAAAAAAAAUAAAACM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DoAAAACgAAAFAAAACJAAAAXAAAAAEAAAD8HfBBVZXvQQoAAABQAAAAGgAAAEwAAAAAAAAAAAAAAAAAAAD//////////4AAAABEAHIALgAgAEMAaAByAGkAcwB0AGkAYQBuACAAQgBvAHIAagBhACAAVABlAHIA4QBuACAACAAAAAQAAAADAAAAAwAAAAcAAAAHAAAABAAAAAMAAAAFAAAABAAAAAMAAAAGAAAABwAAAAMAAAAGAAAABwAAAAQAAAADAAAABgAAAAMAAAAGAAAABgAAAAQAAAAGAAAABwAAAAMAAABLAAAAQAAAADAAAAAFAAAAIAAAAAEAAAABAAAAEAAAAAAAAAAAAAAAIwEAAIAAAAAAAAAAAAAAACM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QAAAACgAAAGAAAABCAAAAbAAAAAEAAAD8HfBBVZXvQQoAAABgAAAACwAAAEwAAAAAAAAAAAAAAAAAAAD//////////2QAAABQAHIAZQBzAGkAZABlAG4AdABlACAAYQAGAAAABAAAAAYAAAAFAAAAAwAAAAcAAAAGAAAABwAAAAQAAAAGAAAAAwAAAEsAAABAAAAAMAAAAAUAAAAgAAAAAQAAAAEAAAAQAAAAAAAAAAAAAAAjAQAAgAAAAAAAAAAAAAAAIwEAAIAAAAAlAAAADAAAAAIAAAAnAAAAGAAAAAUAAAAAAAAA////AAAAAAAlAAAADAAAAAUAAABMAAAAZAAAAAkAAABwAAAAGQEAAHwAAAAJAAAAcAAAABEBAAANAAAAIQDwAAAAAAAAAAAAAACAPwAAAAAAAAAAAACAPwAAAAAAAAAAAAAAAAAAAAAAAAAAAAAAAAAAAAAAAAAAJQAAAAwAAAAAAACAKAAAAAwAAAAFAAAAJQAAAAwAAAABAAAAGAAAAAwAAAAAAAAAEgAAAAwAAAABAAAAFgAAAAwAAAAAAAAAVAAAAHQBAAAKAAAAcAAAABgBAAB8AAAAAQAAAPwd8EFVle9BCgAAAHAAAAAxAAAATAAAAAQAAAAJAAAAcAAAABoBAAB9AAAAsAAAAEYAaQByAG0AYQBkAG8AIABwAG8AcgA6ACAAYwAxADMAOQBkAGYAOQA1AC0AMQBhAGIAMQAtADQAZgA5ADgALQBhADAAMQAxAC0AZgAxADgANwBjADEAYwBhADcAZAA4ADYAAAAGAAAAAwAAAAQAAAAJAAAABgAAAAcAAAAHAAAAAwAAAAcAAAAHAAAABAAAAAMAAAADAAAABQAAAAYAAAAGAAAABgAAAAcAAAAEAAAABgAAAAYAAAAEAAAABgAAAAYAAAAHAAAABgAAAAQAAAAGAAAABAAAAAYAAAAGAAAABAAAAAYAAAAGAAAABgAAAAYAAAAEAAAABAAAAAYAAAAGAAAABgAAAAUAAAAGAAAABQAAAAYAAAAGAAAABwAAAAYAAAAG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54D5B4-4597-41A0-BB2B-FEFBB1C13680}"/>
</file>

<file path=customXml/itemProps2.xml><?xml version="1.0" encoding="utf-8"?>
<ds:datastoreItem xmlns:ds="http://schemas.openxmlformats.org/officeDocument/2006/customXml" ds:itemID="{463F78EF-F8E9-496D-A4A6-8AECA3747A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2</vt:i4>
      </vt:variant>
    </vt:vector>
  </HeadingPairs>
  <TitlesOfParts>
    <vt:vector size="17" baseType="lpstr">
      <vt:lpstr>CARATULA I</vt:lpstr>
      <vt:lpstr>CARATULA II</vt:lpstr>
      <vt:lpstr>CARATULA III</vt:lpstr>
      <vt:lpstr>ACTIVO-PASIVO</vt:lpstr>
      <vt:lpstr>RESULTADO</vt:lpstr>
      <vt:lpstr>FLUJO</vt:lpstr>
      <vt:lpstr>VARIAC.PATRIM</vt:lpstr>
      <vt:lpstr>NOTA INICIAL</vt:lpstr>
      <vt:lpstr>NOTA 5 A-E</vt:lpstr>
      <vt:lpstr>NOTA 5 F</vt:lpstr>
      <vt:lpstr>ANEXO G-L</vt:lpstr>
      <vt:lpstr>ANEXO M-P</vt:lpstr>
      <vt:lpstr>ANEXO R-U</vt:lpstr>
      <vt:lpstr>ANEXO V-X</vt:lpstr>
      <vt:lpstr>NOTA FINAL</vt:lpstr>
      <vt:lpstr>'CARATULA I'!Área_de_impresión</vt:lpstr>
      <vt:lpstr>'CARATULA III'!Área_de_impresión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Contabilidad2</dc:creator>
  <cp:lastModifiedBy>Andrea Celeste Nuñez</cp:lastModifiedBy>
  <cp:lastPrinted>2022-11-11T21:01:45Z</cp:lastPrinted>
  <dcterms:created xsi:type="dcterms:W3CDTF">2020-11-26T19:26:45Z</dcterms:created>
  <dcterms:modified xsi:type="dcterms:W3CDTF">2022-11-18T15:53:31Z</dcterms:modified>
</cp:coreProperties>
</file>