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ls" ContentType="application/vnd.ms-exce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hidePivotFieldList="1" defaultThemeVersion="124226"/>
  <mc:AlternateContent xmlns:mc="http://schemas.openxmlformats.org/markup-compatibility/2006">
    <mc:Choice Requires="x15">
      <x15ac:absPath xmlns:x15ac="http://schemas.microsoft.com/office/spreadsheetml/2010/11/ac" url="C:\Users\celestenunez\Desktop\INFORME ANUAL 2022\"/>
    </mc:Choice>
  </mc:AlternateContent>
  <xr:revisionPtr revIDLastSave="0" documentId="13_ncr:201_{0C449E6C-D550-47F7-8928-863CB9E14290}" xr6:coauthVersionLast="47" xr6:coauthVersionMax="47" xr10:uidLastSave="{00000000-0000-0000-0000-000000000000}"/>
  <bookViews>
    <workbookView xWindow="-120" yWindow="-120" windowWidth="20730" windowHeight="11160" xr2:uid="{00000000-000D-0000-FFFF-FFFF00000000}"/>
  </bookViews>
  <sheets>
    <sheet name="CARATULA I" sheetId="12" r:id="rId1"/>
    <sheet name="CARATULA II" sheetId="14" r:id="rId2"/>
    <sheet name="CARATULA III" sheetId="13" r:id="rId3"/>
    <sheet name="ACTIVO-PASIVO" sheetId="1" r:id="rId4"/>
    <sheet name="RESULTADO" sheetId="2" r:id="rId5"/>
    <sheet name="FLUJO" sheetId="3" r:id="rId6"/>
    <sheet name="VARIAC.PATRIM" sheetId="4" r:id="rId7"/>
    <sheet name="NOTA INICIAL" sheetId="5" r:id="rId8"/>
    <sheet name="NOTA 5 A-E" sheetId="6" r:id="rId9"/>
    <sheet name="NOTA 5 F" sheetId="7" r:id="rId10"/>
    <sheet name="ANEXO G-L" sheetId="8" r:id="rId11"/>
    <sheet name="ANEXO M-P" sheetId="9" r:id="rId12"/>
    <sheet name="ANEXO R-U" sheetId="15" r:id="rId13"/>
    <sheet name="ANEXO V-X" sheetId="10" r:id="rId14"/>
    <sheet name="NOTA FINAL" sheetId="11" r:id="rId15"/>
  </sheets>
  <externalReferences>
    <externalReference r:id="rId16"/>
  </externalReferences>
  <definedNames>
    <definedName name="_xlnm.Print_Area" localSheetId="3">'ACTIVO-PASIVO'!#REF!</definedName>
    <definedName name="_xlnm.Print_Area" localSheetId="0">'CARATULA I'!$A$1:$G$31</definedName>
    <definedName name="_xlnm.Print_Area" localSheetId="2">'CARATULA III'!$A$1:$I$24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2" i="7" l="1"/>
  <c r="H27" i="10" l="1"/>
  <c r="H28" i="10" s="1"/>
  <c r="I24" i="10"/>
  <c r="H24" i="10"/>
  <c r="G23" i="10"/>
  <c r="G27" i="9"/>
  <c r="E27" i="9"/>
</calcChain>
</file>

<file path=xl/sharedStrings.xml><?xml version="1.0" encoding="utf-8"?>
<sst xmlns="http://schemas.openxmlformats.org/spreadsheetml/2006/main" count="990" uniqueCount="737">
  <si>
    <t>(En Guaraníes)</t>
  </si>
  <si>
    <t>Activo</t>
  </si>
  <si>
    <t>Periodo Actual</t>
  </si>
  <si>
    <t>Ejercicio Anterior</t>
  </si>
  <si>
    <t>Pasivo</t>
  </si>
  <si>
    <t>Disponibilidades (Nota 5.d.)</t>
  </si>
  <si>
    <t>Documentos y Cuentas a Pagar</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</si>
  <si>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</si>
  <si>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</si>
  <si>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</si>
  <si>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</si>
  <si>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</si>
  <si>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</si>
  <si>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</si>
  <si>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</si>
  <si>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</si>
  <si>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</si>
  <si>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</si>
  <si>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</si>
  <si>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</si>
  <si>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 xml:space="preserve">Prestamos Bancarios </t>
  </si>
  <si>
    <t>Créditos (Nota 5.f)</t>
  </si>
  <si>
    <t>Interes a Pagar</t>
  </si>
  <si>
    <t>Deudores por Intermediación</t>
  </si>
  <si>
    <t xml:space="preserve">Intereses a Devengar </t>
  </si>
  <si>
    <t>Documentos y cuentas por cobrar</t>
  </si>
  <si>
    <t>Deudores varios</t>
  </si>
  <si>
    <t>Provisiones</t>
  </si>
  <si>
    <t xml:space="preserve">Menos: previsión para incobrables </t>
  </si>
  <si>
    <t>Impuesto a la renta a pagar</t>
  </si>
  <si>
    <t>IVA a Pagar</t>
  </si>
  <si>
    <t>Retenciones de Impuestos</t>
  </si>
  <si>
    <t xml:space="preserve">Menos: previsión por cuentas a cobrar a </t>
  </si>
  <si>
    <t>Aportes y Retenciones a pagar</t>
  </si>
  <si>
    <r>
      <t>personas y empresas relacionadas</t>
    </r>
    <r>
      <rPr>
        <b/>
        <sz val="10"/>
        <rFont val="Arial"/>
        <family val="2"/>
      </rPr>
      <t xml:space="preserve"> </t>
    </r>
  </si>
  <si>
    <t>Underwitng</t>
  </si>
  <si>
    <t xml:space="preserve">Otros Pasivos </t>
  </si>
  <si>
    <t>Prestamos De Terceros (Nota 5.q)</t>
  </si>
  <si>
    <t>Otros Activos</t>
  </si>
  <si>
    <t>Dividendos a pagar en efectivo (Nota 5.r.,5.o)</t>
  </si>
  <si>
    <t>Otros Activos Corrientes (Nota 5 j)</t>
  </si>
  <si>
    <t>Otros pasivos Corrientes (Nota 5.q.)</t>
  </si>
  <si>
    <t>Activo No Corriente</t>
  </si>
  <si>
    <t>Pasivo No Corriente</t>
  </si>
  <si>
    <t>Inversiones Permanentes</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</si>
  <si>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</si>
  <si>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</si>
  <si>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</si>
  <si>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</si>
  <si>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</si>
  <si>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</si>
  <si>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</si>
  <si>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</si>
  <si>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</si>
  <si>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</si>
  <si>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</si>
  <si>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</si>
  <si>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Prestamos en Bancos</t>
  </si>
  <si>
    <t>Intereses a Devengar</t>
  </si>
  <si>
    <t>Creditos en Gestion de Recuperacion</t>
  </si>
  <si>
    <t>Palco CCP</t>
  </si>
  <si>
    <t xml:space="preserve">Previsiones </t>
  </si>
  <si>
    <t>Menos: previsión por cuentas a cobrar a</t>
  </si>
  <si>
    <t>Previsión para Indemnización</t>
  </si>
  <si>
    <t xml:space="preserve">Otras Contingencias </t>
  </si>
  <si>
    <t>Derechos sobre Títulos Por Contratos de</t>
  </si>
  <si>
    <t>Otros pasivos no Corriente (Nota 5.q.)</t>
  </si>
  <si>
    <t>Iva credito fiscal</t>
  </si>
  <si>
    <t>Cuenta De orden Acreedora</t>
  </si>
  <si>
    <t>Cuentas de Orden Nota 7</t>
  </si>
  <si>
    <t>Total Pasivo No Corriente</t>
  </si>
  <si>
    <t xml:space="preserve">Bienes de Uso </t>
  </si>
  <si>
    <t>(Depreciación acumulada)</t>
  </si>
  <si>
    <t xml:space="preserve">Activos Intangibles y cargos diferidos </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</si>
  <si>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</si>
  <si>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</si>
  <si>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</si>
  <si>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</si>
  <si>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</si>
  <si>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</si>
  <si>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</si>
  <si>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</si>
  <si>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</si>
  <si>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Cuenta De orden Deudora</t>
  </si>
  <si>
    <t>Cuentas de Orden</t>
  </si>
  <si>
    <t>Cuenta de Contingencia Deudora</t>
  </si>
  <si>
    <t>Cuenta De Contingencia Acreedora</t>
  </si>
  <si>
    <t>Presidente</t>
  </si>
  <si>
    <t>Sindico</t>
  </si>
  <si>
    <t>(En Guaranies)</t>
  </si>
  <si>
    <t>Comisiones por Operaciones en Rueda</t>
  </si>
  <si>
    <t>Por Intermediacion de Acciones en Rueda</t>
  </si>
  <si>
    <t>Por Intermediacion de Renta fija en Rueda</t>
  </si>
  <si>
    <t>Comisiones por operaciones fuera de Rueda</t>
  </si>
  <si>
    <t>Por Intermediacion de acciones en Rueda</t>
  </si>
  <si>
    <t>Por intermediacion de Renta fija en Rueda</t>
  </si>
  <si>
    <t>Comisiones por Contratos De Colocacion Primaria</t>
  </si>
  <si>
    <t>Comisiones por Contratos de Colocacion Primaria de acciones</t>
  </si>
  <si>
    <t>Comisiones por contratos de Colocacion primaria de Renta fija</t>
  </si>
  <si>
    <t>Ingreso por Administracion De Cartera</t>
  </si>
  <si>
    <t>Ingreso por custodia de Valores</t>
  </si>
  <si>
    <t>Ingreso por asesoria Financiera</t>
  </si>
  <si>
    <t>Ingresos por Intereses y dividendos de cartera propia (Nota 5.y.)</t>
  </si>
  <si>
    <t>Ingreso por venta de Cartera Propia</t>
  </si>
  <si>
    <t>Ingreso por Venta de Cartera Propia a personas y empresas Relacionadas</t>
  </si>
  <si>
    <t>Ingreso por operaciones y servicios a personas Relacionadas (Nota 5.s. y 5.v.)</t>
  </si>
  <si>
    <t>Ingresos por operaciones y servicios extrabursatiles (Nota 5.v.)</t>
  </si>
  <si>
    <t>Otros Ingresos Operativos (Nota 5.v.)</t>
  </si>
  <si>
    <t>Gastos Por Comisiones y Servicios</t>
  </si>
  <si>
    <t>Aranceles por Negociacion Bolsa de Valores</t>
  </si>
  <si>
    <t>Otros Gastos Operativos (Nota 5.w.)</t>
  </si>
  <si>
    <t>Publicidad</t>
  </si>
  <si>
    <t>Folleto e Impresiones</t>
  </si>
  <si>
    <t>Otros gastos De Comercializacion (Nota 5.w.)</t>
  </si>
  <si>
    <t>Servicios Personales</t>
  </si>
  <si>
    <t>Prevision,amortizacion y depreciaciones</t>
  </si>
  <si>
    <t>Mantenimiento</t>
  </si>
  <si>
    <t>Alquileres</t>
  </si>
  <si>
    <t>Gastos Generales</t>
  </si>
  <si>
    <t xml:space="preserve">Seguros </t>
  </si>
  <si>
    <t>Multas</t>
  </si>
  <si>
    <t>Impuestos,tasas y contribuciones</t>
  </si>
  <si>
    <t>Otros Ingresos y Egresos (Nota 5.x.)</t>
  </si>
  <si>
    <t>Otros Ingresos</t>
  </si>
  <si>
    <t>Otros Egresos - Gtos. Bancarios</t>
  </si>
  <si>
    <t xml:space="preserve">Resultados Financieros </t>
  </si>
  <si>
    <t>Generados por Activos</t>
  </si>
  <si>
    <t xml:space="preserve">Intereses Cobrados </t>
  </si>
  <si>
    <t>Diferencias De Cambio (Nota 5.c.)</t>
  </si>
  <si>
    <t>Generados por Pasivos</t>
  </si>
  <si>
    <t>Intereses Pagados (Nota 5.y.)</t>
  </si>
  <si>
    <t>Resultado Extraordinarios (Nota 5.z.)</t>
  </si>
  <si>
    <t xml:space="preserve">Resultado extraordinarios </t>
  </si>
  <si>
    <t>Egresos extraordinarios</t>
  </si>
  <si>
    <t>Ajuste De Resultado De Ejercicios Anteriores</t>
  </si>
  <si>
    <t>Ingresos</t>
  </si>
  <si>
    <t>Egresos</t>
  </si>
  <si>
    <t>Impuesto a la Renta</t>
  </si>
  <si>
    <t>Reserva Legal</t>
  </si>
  <si>
    <t>Resultado del Ejercicio</t>
  </si>
  <si>
    <t>FLUJO DE EFECTIVO POR ACTIVIDADES OPERATIVAS</t>
  </si>
  <si>
    <t>VENTAS NETAS (COBRO NETO)</t>
  </si>
  <si>
    <t>PAGO A PROVEEDORES LOCALES (PAGO NETO)</t>
  </si>
  <si>
    <t>PAGO A PROVEEDORES DEL EXTERIOR (PAGO NETO)</t>
  </si>
  <si>
    <t>EFECTIVO PAGADO A EMPLEADOS</t>
  </si>
  <si>
    <t>EFECTIVO GENERADO (USADO) POR OTRAS ACTIVIDADES OPERATIVAS</t>
  </si>
  <si>
    <t>PAGO DE IMPUESTOS</t>
  </si>
  <si>
    <t>EFECTIVO NETO POR ACTIVIDADES OPERATIVAS</t>
  </si>
  <si>
    <t>FLUJO DE EFECTIVO POR ACTIVIDADES DE INVERSIÓN</t>
  </si>
  <si>
    <t>AUMENTO/DISMINUCIÓN NETO/A DE INVERSIONES TEMPORARIAS</t>
  </si>
  <si>
    <t>AUMENTO/DISMINUCIÓN NETO/A DE INVERSIONES A LARGO PLAZO</t>
  </si>
  <si>
    <t>AUMENTO/DISMINUCIÓN NETO/A DE PROPIEDAD, PLANTA Y EQUIPO</t>
  </si>
  <si>
    <t>EFECTIVO NETO POR ACTIVIDADES DE INVERSIÓN</t>
  </si>
  <si>
    <t>FLUJO DE EFECTIVO POR ACTIVIDADES DE FINANCIAMIENTO</t>
  </si>
  <si>
    <t>APORTE DE CAPITAL</t>
  </si>
  <si>
    <t>AUMENTO/DISMINUCIÓN NETO/A DE PRÉSTAMOS</t>
  </si>
  <si>
    <t>DIVIDENDOS PAGADOS</t>
  </si>
  <si>
    <t xml:space="preserve">AUMENTO/DISMINUCIÓN NETO/A DE INTERESES </t>
  </si>
  <si>
    <t>EFECTIVO NETO POR ACTIVIDADES DE FINANCIAMIENTO</t>
  </si>
  <si>
    <t xml:space="preserve">EFECTO DE LAS GANANCIAS O PÉRDIDAS POR DIFERENCIAS DE TIPO DE CAMBIO </t>
  </si>
  <si>
    <t>AUMENTO/DISMINUCIÓN NETO/A DE EFECTIVOS Y SUS EQUIVALENTES</t>
  </si>
  <si>
    <t>EFECTIVO Y SUS EQUIVALENTES AL COMIENZO DEL PERIODO</t>
  </si>
  <si>
    <t>EFECTIVO Y SUS EQUIVALENTES AL CIERRE DEL PERIODO</t>
  </si>
  <si>
    <t>Movimientos</t>
  </si>
  <si>
    <t>Capital</t>
  </si>
  <si>
    <t>Reservas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</si>
  <si>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</si>
  <si>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</si>
  <si>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</si>
  <si>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</si>
  <si>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</si>
  <si>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</si>
  <si>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</si>
  <si>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</si>
  <si>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</si>
  <si>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</si>
  <si>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</si>
  <si>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</si>
  <si>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</si>
  <si>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 xml:space="preserve">La empresa fue aprobada como Casa de Bolsa por la Bolsa de Valores y Productos de Asunción S.A.  según Resolución 23/93 de fecha 7 de octubre de 1993.- </t>
  </si>
  <si>
    <t xml:space="preserve"> </t>
  </si>
  <si>
    <t>Nota 3.  Principales políticas y prácticas contables aplicadas.</t>
  </si>
  <si>
    <t xml:space="preserve">Los ingresos generados durante el periodo son registrados como ingresos en función a su devengamiento, independientemente a su realización. </t>
  </si>
  <si>
    <r>
      <t>Nota 4</t>
    </r>
    <r>
      <rPr>
        <b/>
        <sz val="11"/>
        <rFont val="Arial"/>
        <family val="2"/>
      </rPr>
      <t xml:space="preserve">  Cambios de políticas y procedimiento de Contabilidad.</t>
    </r>
  </si>
  <si>
    <t>Nota 5.  Criterios específicos de valuación.</t>
  </si>
  <si>
    <t>a) Valuación en moneda extranjera</t>
  </si>
  <si>
    <t>Concepto</t>
  </si>
  <si>
    <t>Periodo actual G.</t>
  </si>
  <si>
    <t>Periodo anterior G.</t>
  </si>
  <si>
    <t>Tipo de cambio comprador</t>
  </si>
  <si>
    <t>Tipo de cambio vendedor</t>
  </si>
  <si>
    <t>b) Posición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</si>
  <si>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</si>
  <si>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</si>
  <si>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</si>
  <si>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</si>
  <si>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</si>
  <si>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</si>
  <si>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</si>
  <si>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Activos Corrientes</t>
  </si>
  <si>
    <t>Recaudaciones a depositar/Caja</t>
  </si>
  <si>
    <t>Recaudaciones a Depositar M/E</t>
  </si>
  <si>
    <t>USD</t>
  </si>
  <si>
    <t>Morgan Stanley</t>
  </si>
  <si>
    <t xml:space="preserve">Cefisa Usd </t>
  </si>
  <si>
    <t>Solar SA Usd</t>
  </si>
  <si>
    <t>FIC SA USD</t>
  </si>
  <si>
    <t>Bonos en Moneda extranjera</t>
  </si>
  <si>
    <t>Créditos</t>
  </si>
  <si>
    <t>Alquileres a Vencer US$</t>
  </si>
  <si>
    <t>Activos no Corrientes</t>
  </si>
  <si>
    <t>Inversiones en Moneda Extranjera</t>
  </si>
  <si>
    <t>Otros Activos a Largo Plazo</t>
  </si>
  <si>
    <t>Pasivos Corrientes</t>
  </si>
  <si>
    <t>Alquileres a pagar</t>
  </si>
  <si>
    <t>Pasivos No Corrientes</t>
  </si>
  <si>
    <t>c) Diferencia de cambio en moneda extranjera</t>
  </si>
  <si>
    <t xml:space="preserve">Tipo de Cambio periodo Actual    </t>
  </si>
  <si>
    <t>Monto Ajustado Periodo Actual G.</t>
  </si>
  <si>
    <t>Tipo de Cambio periodo Anterior</t>
  </si>
  <si>
    <t>Monto Ajustado Periodo Anterior G.</t>
  </si>
  <si>
    <t>Perdidas por Valuación de Pasivos Monetarios En Moneda Extranjera</t>
  </si>
  <si>
    <t>Totales</t>
  </si>
  <si>
    <t>d) Disponibilidades</t>
  </si>
  <si>
    <t>El rubro disponibilidades esta compuesto por las siguientes cuentas:</t>
  </si>
  <si>
    <t>Monto en Guaranies</t>
  </si>
  <si>
    <t>Cuenta</t>
  </si>
  <si>
    <t>Cantidad US$</t>
  </si>
  <si>
    <t>Periodo actual</t>
  </si>
  <si>
    <t>Periodo anterior</t>
  </si>
  <si>
    <t>Caja M/E</t>
  </si>
  <si>
    <t>Caja M/L</t>
  </si>
  <si>
    <t>Fondo Fijo</t>
  </si>
  <si>
    <t xml:space="preserve">Totales </t>
  </si>
  <si>
    <t>Las inversiones están registradas de acuerdo a su precio de adquisición y revaluadas al precio de valor libro de la BVPASA según cuadro se detalla la composición de los mismos.</t>
  </si>
  <si>
    <t>Informacion sobre el Documento y Emisor</t>
  </si>
  <si>
    <t xml:space="preserve">Informacion sobre el Emisor Al </t>
  </si>
  <si>
    <t>Emisor</t>
  </si>
  <si>
    <t>Tipo de Titulo</t>
  </si>
  <si>
    <t>Cantidad de Titulos</t>
  </si>
  <si>
    <t>Valor Nominal Unitario</t>
  </si>
  <si>
    <t>Valor Contable Gs</t>
  </si>
  <si>
    <t>Resultado</t>
  </si>
  <si>
    <t>BONO</t>
  </si>
  <si>
    <t>Total Periodo Actual G.</t>
  </si>
  <si>
    <t>Total Ejercicio Anterior G.</t>
  </si>
  <si>
    <t>ACCION</t>
  </si>
  <si>
    <t>e) Inversiones</t>
  </si>
  <si>
    <t>Acciones en la Bolsa de Valores</t>
  </si>
  <si>
    <t>Banco Continental SAECA</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</si>
  <si>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</si>
  <si>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</si>
  <si>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</si>
  <si>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</si>
  <si>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</si>
  <si>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</si>
  <si>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</si>
  <si>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</si>
  <si>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</si>
  <si>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</si>
  <si>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</si>
  <si>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</si>
  <si>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</si>
  <si>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</si>
  <si>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Corto Plazo G.</t>
  </si>
  <si>
    <t>Largo Plazo G.</t>
  </si>
  <si>
    <t>Clientes - Renta Variable</t>
  </si>
  <si>
    <t>Sub Total</t>
  </si>
  <si>
    <t>Total Actual</t>
  </si>
  <si>
    <t>Total Anterior</t>
  </si>
  <si>
    <t>Documentos y Ctas. A Cobrar</t>
  </si>
  <si>
    <t>Clientes - Servicios</t>
  </si>
  <si>
    <t>Prevision para incobrables</t>
  </si>
  <si>
    <t xml:space="preserve">Deudores varios </t>
  </si>
  <si>
    <t>Anticipo de Imp. a la Rta.</t>
  </si>
  <si>
    <t>Anticipo al personal</t>
  </si>
  <si>
    <t>Anticipo a Proveedores</t>
  </si>
  <si>
    <t>Deudores Varios Gs</t>
  </si>
  <si>
    <t>Deudores Varios US$</t>
  </si>
  <si>
    <t xml:space="preserve">Total </t>
  </si>
  <si>
    <t>No registra saldo</t>
  </si>
  <si>
    <t>Instrumentos</t>
  </si>
  <si>
    <t>Valor Unitario</t>
  </si>
  <si>
    <t>Fecha de Vencimiento del Contrato</t>
  </si>
  <si>
    <t>Valor de Suscripcion G.</t>
  </si>
  <si>
    <t>Total Actual G.</t>
  </si>
  <si>
    <t>Total Anterior G.</t>
  </si>
  <si>
    <t>g) Bienes de Uso</t>
  </si>
  <si>
    <t>Valores al inicio del ejercicio</t>
  </si>
  <si>
    <t>Altas</t>
  </si>
  <si>
    <t>Bajas</t>
  </si>
  <si>
    <t>Revaluo del periodo</t>
  </si>
  <si>
    <t>Valores al Cierre del periodo</t>
  </si>
  <si>
    <t>Acumuladas al inicio del ejercicio</t>
  </si>
  <si>
    <t>Acumuladas al Cierre</t>
  </si>
  <si>
    <t>Neto Resultante</t>
  </si>
  <si>
    <t>Muebles y Utiles</t>
  </si>
  <si>
    <t>Equipos de Informática</t>
  </si>
  <si>
    <t>Rodados</t>
  </si>
  <si>
    <t>Instalaciones</t>
  </si>
  <si>
    <t>Totales Periodo Actual</t>
  </si>
  <si>
    <t>Totales Periodo Anterior</t>
  </si>
  <si>
    <t xml:space="preserve">h.i) Activos Intangibles y Cargos Diferidos </t>
  </si>
  <si>
    <t>La empresa  registra operaciones de cuenta Intangibles al periodo considerado</t>
  </si>
  <si>
    <t>k) Préstamos Financieros a corto y largo Plazo</t>
  </si>
  <si>
    <t>Saldo Inicial</t>
  </si>
  <si>
    <t>Aumentos</t>
  </si>
  <si>
    <t>Amortizaciones</t>
  </si>
  <si>
    <t>Saldo Neto Final</t>
  </si>
  <si>
    <t>Institución</t>
  </si>
  <si>
    <t>Total ejercicio anterior</t>
  </si>
  <si>
    <t>Tarjeta de Credito</t>
  </si>
  <si>
    <t>j) Otros Activos Corrientes y No Corrientes</t>
  </si>
  <si>
    <t>Intereses a pagar Gs</t>
  </si>
  <si>
    <t>Intereses a pagar usd</t>
  </si>
  <si>
    <t>Garantía de Alquiler</t>
  </si>
  <si>
    <t xml:space="preserve">Honorarios a Pagar </t>
  </si>
  <si>
    <t>Agua, Luz y Telefono a pagar</t>
  </si>
  <si>
    <t>Proveedores</t>
  </si>
  <si>
    <t>m) Acreedores por Intermediacion (Corto y Largo Plazo)</t>
  </si>
  <si>
    <t>Aranceles a Pagar a la BVPASA</t>
  </si>
  <si>
    <t>Comisiones Cobradas p/Adelantado</t>
  </si>
  <si>
    <t>Dep. de Clientes para Negociaciones</t>
  </si>
  <si>
    <t>n) Administracion de cartera(Corto y Largo Plazo)</t>
  </si>
  <si>
    <t>Largo plazo G.</t>
  </si>
  <si>
    <t>-</t>
  </si>
  <si>
    <t>o) Cuentas a Pagar a personas y empresas relacionadas (Corto y Largo plazo)</t>
  </si>
  <si>
    <t>Nombre</t>
  </si>
  <si>
    <t>Relacion</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</si>
  <si>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</si>
  <si>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</si>
  <si>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</si>
  <si>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</si>
  <si>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</si>
  <si>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</si>
  <si>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</si>
  <si>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</si>
  <si>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</si>
  <si>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</si>
  <si>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</si>
  <si>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</si>
  <si>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</si>
  <si>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Prestamos con Terceros</t>
  </si>
  <si>
    <t>Total actual</t>
  </si>
  <si>
    <t>Total anterior</t>
  </si>
  <si>
    <t>v) Ingresos Operativos</t>
  </si>
  <si>
    <t>Ingresos por operaciones y servicios a personas relacionadas</t>
  </si>
  <si>
    <t>Otros ingresos operativos</t>
  </si>
  <si>
    <t>Ingresos Varios</t>
  </si>
  <si>
    <t>Recupero Aranceles BVPSA</t>
  </si>
  <si>
    <t>Recupero de Gastos</t>
  </si>
  <si>
    <t>Recupero de Gastos Bancarios</t>
  </si>
  <si>
    <t>z) Resultados Extraordinarios</t>
  </si>
  <si>
    <t>Ingresos Extraordinarios</t>
  </si>
  <si>
    <t>Otros Gastos Operativos</t>
  </si>
  <si>
    <t>Total</t>
  </si>
  <si>
    <t>Gastos de Venta Activo Fijo</t>
  </si>
  <si>
    <t>Total Otros Gastos Operativos</t>
  </si>
  <si>
    <t>Gastos de Comercialización</t>
  </si>
  <si>
    <t>Publicidad y Propaganda</t>
  </si>
  <si>
    <t>Total Otros Gastos de Comercialización</t>
  </si>
  <si>
    <t>Gastos de Administración</t>
  </si>
  <si>
    <t>Diferencia de caja</t>
  </si>
  <si>
    <t>Otros Gastos Administrativos</t>
  </si>
  <si>
    <t>Gastos de Asamblea y Escribania</t>
  </si>
  <si>
    <t>Cuota Social</t>
  </si>
  <si>
    <t>Utiles de Oficina e impresos</t>
  </si>
  <si>
    <t>Agua, Luz y Teléfono</t>
  </si>
  <si>
    <t>Viáticos y otros Gtos. Del Personal</t>
  </si>
  <si>
    <t>Otros Gastos de Comunicación</t>
  </si>
  <si>
    <t>GND</t>
  </si>
  <si>
    <t xml:space="preserve">Total Otros Gastos de Administracion </t>
  </si>
  <si>
    <t/>
  </si>
  <si>
    <t>x ) Otros Ingresos y Egresos</t>
  </si>
  <si>
    <t>Gastos Bancarios</t>
  </si>
  <si>
    <t>y) Resultados Financieros</t>
  </si>
  <si>
    <t>Intereses Cobrados</t>
  </si>
  <si>
    <t>Intereses Cobrados Caja de Ahorros</t>
  </si>
  <si>
    <t xml:space="preserve">Intereses Cobrados s/Bonos </t>
  </si>
  <si>
    <t>Ganancia por Diferencia de Cambio</t>
  </si>
  <si>
    <t>Intereses Bancarios Pagados/ Gtos.Bancarios/Sobregiros</t>
  </si>
  <si>
    <t>Nota 6 Información referente a contingencia y compromisos.</t>
  </si>
  <si>
    <r>
      <t xml:space="preserve">a) </t>
    </r>
    <r>
      <rPr>
        <u/>
        <sz val="10"/>
        <rFont val="Arial"/>
        <family val="2"/>
      </rPr>
      <t>Compromisos directos</t>
    </r>
  </si>
  <si>
    <r>
      <t xml:space="preserve">b) </t>
    </r>
    <r>
      <rPr>
        <u/>
        <sz val="10"/>
        <rFont val="Arial"/>
        <family val="2"/>
      </rPr>
      <t>Contingencias legales</t>
    </r>
  </si>
  <si>
    <r>
      <t xml:space="preserve">c) </t>
    </r>
    <r>
      <rPr>
        <u/>
        <sz val="10"/>
        <rFont val="Arial"/>
        <family val="2"/>
      </rPr>
      <t>Garantías constituidas</t>
    </r>
  </si>
  <si>
    <t>Nota 7 Hechos posteriores al cierre del ejercicio.</t>
  </si>
  <si>
    <t xml:space="preserve">Nota 8  Limitación a la libre disponibilidad de los Activos o del patrimonio </t>
  </si>
  <si>
    <t xml:space="preserve">             y cualquier restricción al derecho de propiedad.</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</si>
  <si>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</si>
  <si>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</si>
  <si>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</si>
  <si>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</si>
  <si>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</si>
  <si>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</si>
  <si>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Gs. 5.000.000.000</t>
  </si>
  <si>
    <t>INFORMACIÓN GENERAL DE LA ENTIDAD</t>
  </si>
  <si>
    <t>Presentado en forma comparativa con el ejercicio anterior</t>
  </si>
  <si>
    <t>Denominación</t>
  </si>
  <si>
    <r>
      <t xml:space="preserve">: </t>
    </r>
    <r>
      <rPr>
        <b/>
        <sz val="12"/>
        <color rgb="FF000000"/>
        <rFont val="Arial"/>
        <family val="2"/>
      </rPr>
      <t>VALORES CASA DE BOLSA S.A.</t>
    </r>
  </si>
  <si>
    <t>Registro CNV</t>
  </si>
  <si>
    <r>
      <t xml:space="preserve">: </t>
    </r>
    <r>
      <rPr>
        <sz val="11"/>
        <color rgb="FF000000"/>
        <rFont val="Arial"/>
        <family val="2"/>
      </rPr>
      <t>RES.33/93 841/05</t>
    </r>
  </si>
  <si>
    <t>Código Casa de Bolsa</t>
  </si>
  <si>
    <t>Domicilio legal</t>
  </si>
  <si>
    <t>Teléfono</t>
  </si>
  <si>
    <r>
      <t xml:space="preserve">: </t>
    </r>
    <r>
      <rPr>
        <sz val="11"/>
        <color rgb="FF000000"/>
        <rFont val="Arial"/>
        <family val="2"/>
      </rPr>
      <t>600-450 Tel. fax: 600-450</t>
    </r>
  </si>
  <si>
    <t>E-mail</t>
  </si>
  <si>
    <r>
      <t xml:space="preserve">: </t>
    </r>
    <r>
      <rPr>
        <sz val="11"/>
        <color rgb="FF000000"/>
        <rFont val="Arial"/>
        <family val="2"/>
      </rPr>
      <t>valores@valores.com.py</t>
    </r>
  </si>
  <si>
    <t>Actividad principal: Intermediación en el Mercado de Valores</t>
  </si>
  <si>
    <t>CARGO</t>
  </si>
  <si>
    <t>NOMBRE Y APELLLIDO</t>
  </si>
  <si>
    <t>Directorio</t>
  </si>
  <si>
    <t>Dr. Diego Christian Borja Terán</t>
  </si>
  <si>
    <t>Vicepresidente</t>
  </si>
  <si>
    <t>Econ. Gustavo Mathias Angulo</t>
  </si>
  <si>
    <t>Director</t>
  </si>
  <si>
    <t>Cp. Yanina Monges</t>
  </si>
  <si>
    <t>Síndico</t>
  </si>
  <si>
    <t>Capital Social</t>
  </si>
  <si>
    <t>Capital Emitido</t>
  </si>
  <si>
    <t>Capital Integrado</t>
  </si>
  <si>
    <t>Valor Nominal de las acciones</t>
  </si>
  <si>
    <t>Retenciones</t>
  </si>
  <si>
    <t>Las previsiones por incobrables se realizan de acuerdo a la antigüedad de saldos de las cuentas deudoras, según políticas administrativas de la empresa y criterios establecidos en la Ley  6380/19</t>
  </si>
  <si>
    <t>BANCOP CTA. USD</t>
  </si>
  <si>
    <t>SUDAMERIS BANK USD</t>
  </si>
  <si>
    <t>INTERFISA USD</t>
  </si>
  <si>
    <t>CONTINENTAL USD</t>
  </si>
  <si>
    <t>FINANCIERA RIO USD</t>
  </si>
  <si>
    <t>VISION BANCO USD</t>
  </si>
  <si>
    <t>FINEXPAR USD</t>
  </si>
  <si>
    <t>IBI SAECA</t>
  </si>
  <si>
    <t>Solar SA GS</t>
  </si>
  <si>
    <t>IRF</t>
  </si>
  <si>
    <t>Anticipos a Rendir</t>
  </si>
  <si>
    <t>Deudores Para Inversion</t>
  </si>
  <si>
    <t>Vision Banco  SAECA</t>
  </si>
  <si>
    <t>CEFISA SAECA</t>
  </si>
  <si>
    <t>r) Saldos y transacciones con personas y empresas Relacionadas (Corriente y No Corriente)</t>
  </si>
  <si>
    <t>Saldos (Indicacion de los saldos deudores y acreedores mantenidos)</t>
  </si>
  <si>
    <t>Relación</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</si>
  <si>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</si>
  <si>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</si>
  <si>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</si>
  <si>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</si>
  <si>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</si>
  <si>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</si>
  <si>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</si>
  <si>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</si>
  <si>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Remuneracion Superior</t>
  </si>
  <si>
    <t>Comisiones</t>
  </si>
  <si>
    <t>Accionista-Director</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</si>
  <si>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</si>
  <si>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</si>
  <si>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</si>
  <si>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</si>
  <si>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</si>
  <si>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</si>
  <si>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</si>
  <si>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</si>
  <si>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</si>
  <si>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</si>
  <si>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</si>
  <si>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</si>
  <si>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</si>
  <si>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</si>
  <si>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</si>
  <si>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Cesion de Creditos</t>
  </si>
  <si>
    <t>Otros Gastos- Palco</t>
  </si>
  <si>
    <t>Recaudaciones a Depositar M/L</t>
  </si>
  <si>
    <t>SUDAMERIS BANK GS</t>
  </si>
  <si>
    <t>BANCO ATLAS GS</t>
  </si>
  <si>
    <t>BANCO BASA GS</t>
  </si>
  <si>
    <t>FINANCIERA RIO GS</t>
  </si>
  <si>
    <t>CONTINENTAL GS</t>
  </si>
  <si>
    <t>VISION BANCO GS</t>
  </si>
  <si>
    <t>FINEXPAR GS</t>
  </si>
  <si>
    <t>GNB EN PROCESO DE FUSION BBVA GS</t>
  </si>
  <si>
    <t>GNB GS PROPIA</t>
  </si>
  <si>
    <t>GNB CAJA DE AHORRO GS</t>
  </si>
  <si>
    <t>GNB GS COMPESACIONES</t>
  </si>
  <si>
    <t>Bco. Familiar Gs</t>
  </si>
  <si>
    <t>Banco Regional</t>
  </si>
  <si>
    <t>Geco S.A</t>
  </si>
  <si>
    <t>Banco Regional SAECA</t>
  </si>
  <si>
    <t>Banco GNB</t>
  </si>
  <si>
    <t>Incobrables</t>
  </si>
  <si>
    <t>Palco a Devengar</t>
  </si>
  <si>
    <t>Viva Inversiones S.A.</t>
  </si>
  <si>
    <t>Marcelo Nicolas Ypa</t>
  </si>
  <si>
    <t>ok</t>
  </si>
  <si>
    <t>El Comercio Gs</t>
  </si>
  <si>
    <t>CGS Bono</t>
  </si>
  <si>
    <t>FNV CAPITAL SA</t>
  </si>
  <si>
    <t>L) Documentos y cuentas por pagar(Corto y Largo Plazo)</t>
  </si>
  <si>
    <t xml:space="preserve">OPPY OPERADOR PARAGUAY S.A.E </t>
  </si>
  <si>
    <t>No Corresponde</t>
  </si>
  <si>
    <t>OPPY OPERADOR PARAGUAY S.A.E (*)</t>
  </si>
  <si>
    <t>Deudores Por Inversion - Inmueble San Bernardino</t>
  </si>
  <si>
    <t>Nombre y Apellido</t>
  </si>
  <si>
    <t xml:space="preserve"> Relación</t>
  </si>
  <si>
    <t>Dr. Christian Borja Terán</t>
  </si>
  <si>
    <t>Accionista - Presidente</t>
  </si>
  <si>
    <t xml:space="preserve">Accionista </t>
  </si>
  <si>
    <t>Auditor Interno</t>
  </si>
  <si>
    <t>Lic. Andrea Nuñez</t>
  </si>
  <si>
    <t>Violette Perezlindo</t>
  </si>
  <si>
    <t>Oficial de Cumplimiento</t>
  </si>
  <si>
    <t>Vinculación por Activos</t>
  </si>
  <si>
    <t>NO APLICA</t>
  </si>
  <si>
    <t>Intereses</t>
  </si>
  <si>
    <t>La empresa cuenta con los siguientes activos que garantizan lineas de credito</t>
  </si>
  <si>
    <t>A la fecha de informes no existen sanciones a la empresa o a sus Directores</t>
  </si>
  <si>
    <r>
      <t xml:space="preserve">: </t>
    </r>
    <r>
      <rPr>
        <sz val="11"/>
        <color rgb="FF000000"/>
        <rFont val="Arial"/>
        <family val="2"/>
      </rPr>
      <t>Avda. Mariscal López Nº 3811 e/Dr. Morra– Asunción</t>
    </r>
  </si>
  <si>
    <t>Tu Financiera</t>
  </si>
  <si>
    <t>Ingresos por operaciones y servicios extrabursatiles</t>
  </si>
  <si>
    <t>Abog.Diego R. Cuevas Giardina</t>
  </si>
  <si>
    <t>Caja</t>
  </si>
  <si>
    <t>Impuesto al Valor Agregado</t>
  </si>
  <si>
    <t>Anticipos</t>
  </si>
  <si>
    <t>Intereses a Devengar LP USD</t>
  </si>
  <si>
    <t>Intereses a Pagar LP (Nota 5.k.)</t>
  </si>
  <si>
    <t>TECNICO</t>
  </si>
  <si>
    <t>Finexpar</t>
  </si>
  <si>
    <t>GNB En Proceso de Fusion</t>
  </si>
  <si>
    <t>Tu Financiera USD</t>
  </si>
  <si>
    <t>Deudores Pendientes USD</t>
  </si>
  <si>
    <t>Garantia de Alquiler Family Global</t>
  </si>
  <si>
    <t>Intereses a Pagar LP</t>
  </si>
  <si>
    <t>Tu Financiera Gs</t>
  </si>
  <si>
    <t>OPPY OPERADOR PARAGUAY S.A.E</t>
  </si>
  <si>
    <t>ITTI USD</t>
  </si>
  <si>
    <t>FNV Inversiones USD</t>
  </si>
  <si>
    <t>Frigorifico Guarani USD</t>
  </si>
  <si>
    <t>GRUPO VAZQUEZ</t>
  </si>
  <si>
    <t>Gastos pag.por Adelantado</t>
  </si>
  <si>
    <t>Intereses a Devengasr USD</t>
  </si>
  <si>
    <t>Garantía Alquiler Mcal Center</t>
  </si>
  <si>
    <t>CEFISA GS</t>
  </si>
  <si>
    <t>GNB USD PROPIA</t>
  </si>
  <si>
    <t>ITTI SAECA</t>
  </si>
  <si>
    <t>GRUPO VAZQUEZ SAECA</t>
  </si>
  <si>
    <t>Deudores Por Inversion</t>
  </si>
  <si>
    <t>INMUEBLE MEJORAS</t>
  </si>
  <si>
    <t>GRUPO VAZQUEZ SAE</t>
  </si>
  <si>
    <t>Clientes</t>
  </si>
  <si>
    <t>,</t>
  </si>
  <si>
    <t>Intereses a Devengar LP</t>
  </si>
  <si>
    <t>Nota de Retencion</t>
  </si>
  <si>
    <t xml:space="preserve">                       Derechos Sobre Titulos por Contratos De Underwriting</t>
  </si>
  <si>
    <t>Inmueble</t>
  </si>
  <si>
    <t>Honorarios Profesionales</t>
  </si>
  <si>
    <t>Mathias Angulo Turitich</t>
  </si>
  <si>
    <t>Arancel CNV</t>
  </si>
  <si>
    <t>Cursos y Capacitaciones</t>
  </si>
  <si>
    <t>Com. P/Servicio de Asesoría</t>
  </si>
  <si>
    <t>Para dar cumplimiento a lo previsto en los artículos 113 y 114 de la Res.763/04, la garantía fue constituida mediante Póliza de Caución de la empresa  Seguridad S.A, póliza de caucion Nº 1514.00998/000, con vigencia desde el 22/05/22 hasta el 22/05/23, por el valor de 250 salarios mínimos</t>
  </si>
  <si>
    <t>Abg. Diego R. Cuevas Giardina</t>
  </si>
  <si>
    <t>Según Escritura Nº 08 con fecha 15/02/2022, Escritura Nº 04 con fecha 10/03/2022, Escritura Nº 33 con fecha 24/03/2022, y Escritura Nº 44 con fecha 19/04/2022, todas ante la escribana pública Carmen Rodriguez con Registro Nº 425</t>
  </si>
  <si>
    <t>Se registra a favor de VALORES CASA DE BOLSA SA las Fincas N° 1784 con Padrón N° 1915, Finca N° 325 con Padrón N° 482 y Finca N° 1367 con Padrón N° 475, todas del Distrito de San Bernardino.</t>
  </si>
  <si>
    <t>Los inmuebles mencionados se registran a un Valor Contable Gs 25.481.970.000 según tasación realizada por ARVA S.R.L N° 44239 y 44262</t>
  </si>
  <si>
    <t>Director Titular</t>
  </si>
  <si>
    <t>N/A</t>
  </si>
  <si>
    <t>Sin Información</t>
  </si>
  <si>
    <t>Estudio de Factibilidad</t>
  </si>
  <si>
    <t>NOTA 12 – Inmueble</t>
  </si>
  <si>
    <t>Andrea Nuñez</t>
  </si>
  <si>
    <t>Bienes de Uso (Nota 5.g-Nota 12)</t>
  </si>
  <si>
    <t>Las depreciaciones de los bienes de uso son computadas mediante cargos mensuales a los resultados sobre la base del sistema lineal, en los años estimados de vida útil. A partir del ejercicio 2020 por disposicion de la S.E.T. no se revaluan.</t>
  </si>
  <si>
    <t>Acciones 13 de Agosto</t>
  </si>
  <si>
    <t xml:space="preserve">Personas y empresas relacionadas </t>
  </si>
  <si>
    <t>13 de Agosto S.A.</t>
  </si>
  <si>
    <t>Diego Christian Borja</t>
  </si>
  <si>
    <t>Aranceles por Inscrip.Titulos/Desgloses</t>
  </si>
  <si>
    <t>Cuota  BVPASA SEN</t>
  </si>
  <si>
    <t>Fondo de Garantía-BVPASA</t>
  </si>
  <si>
    <t>Costo  Rosweb</t>
  </si>
  <si>
    <t>Sistema Informatico</t>
  </si>
  <si>
    <t>Seguros Pagados por adelantado</t>
  </si>
  <si>
    <t>Honorarios Pagados Por Adelantado US$</t>
  </si>
  <si>
    <t xml:space="preserve">Otros Gastos </t>
  </si>
  <si>
    <t>Deudores por Inversión LP</t>
  </si>
  <si>
    <t>Accionista - Vicepresidente</t>
  </si>
  <si>
    <t xml:space="preserve">Los bienes de uso están registrados a su costo de adquisición, menos las depreciaciones acumuladas, cuyos valores se hallan Depreciados al 30/09/2022 y 31/12/2021 de acuerdo a lo establecido en la ley Nº 6380/19  y su reglamentación </t>
  </si>
  <si>
    <t>Las cuentas en moneda extranjera se valúan a su valor de cotización al cierre, de acuerdo a las disposiciones de la 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</si>
  <si>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La moneda extranjera, Dólar fue registrada de acuerdo al tipo de cambio publicado por la Sub Secretaria de Estado de Tributación al 30/09/2022 Tipo de cambio comprador Gs. 7,078,87- para saldos de cuentas del activo y Tipo de cambio vendedor Gs.-7090,20 para saldo de cuentas pasivas.</t>
  </si>
  <si>
    <t>IBI BONO</t>
  </si>
  <si>
    <t>Sin Informacion</t>
  </si>
  <si>
    <t>Acciones VISION BANCO</t>
  </si>
  <si>
    <t>Acciones Electronicas VISION BANCO</t>
  </si>
  <si>
    <t>IBI Bono Gs</t>
  </si>
  <si>
    <t>Acciones Electronicas Vision Banco</t>
  </si>
  <si>
    <t>Acciones Vision Banco</t>
  </si>
  <si>
    <t>UENO HOLDING SAECA</t>
  </si>
  <si>
    <t>Gratificaciones</t>
  </si>
  <si>
    <t>FINANCIERA UENO SAECA</t>
  </si>
  <si>
    <t>ITTI SAECA GS</t>
  </si>
  <si>
    <t>Obs.: Según Acta de Directorio de Numero 295 de fecha 28/04/21 el Directorio de Valores Casa de Bolsa S.A. dispuso una politica de previsiones del 20% anual, aplicando 5% trimestral sobre los Bonos emitidos por Oppy S.A.E. Al 30/09/2022 posee una prevision de Gs .2.509.781.150- incluida en el valor contable.</t>
  </si>
  <si>
    <t>Inversion Mejoras- Inmueble (Nota 5.e)</t>
  </si>
  <si>
    <t xml:space="preserve">Deudores Por Inversion- Inmueble  </t>
  </si>
  <si>
    <t>Estado de Situación Patrimonial o Balance General al 31/12/2022 presentado en forma comparativa con el ejercicio anterior cerrado el 31/12/2021</t>
  </si>
  <si>
    <t>Correspondiente al   31/12/2022 presentado en forma comparativa con el 31/12/2021</t>
  </si>
  <si>
    <t>AL 31/12/2022 y 31/12/2021</t>
  </si>
  <si>
    <t>BIEDERMANN PUBLICIDAD</t>
  </si>
  <si>
    <t>COMFAR S.E.C.A</t>
  </si>
  <si>
    <t>CHACOMER S.A.E.</t>
  </si>
  <si>
    <t>FRIGORIFICO GUARANI</t>
  </si>
  <si>
    <t>Patria S.A. de Seguros</t>
  </si>
  <si>
    <t>Chacomer S.A.E</t>
  </si>
  <si>
    <r>
      <t>Por el ejercicio</t>
    </r>
    <r>
      <rPr>
        <i/>
        <sz val="12"/>
        <color rgb="FFFF0000"/>
        <rFont val="Arial"/>
        <family val="2"/>
      </rPr>
      <t xml:space="preserve"> </t>
    </r>
    <r>
      <rPr>
        <i/>
        <sz val="12"/>
        <rFont val="Arial"/>
        <family val="2"/>
      </rPr>
      <t>Nº 38</t>
    </r>
    <r>
      <rPr>
        <i/>
        <sz val="12"/>
        <color theme="1"/>
        <rFont val="Arial"/>
        <family val="2"/>
      </rPr>
      <t xml:space="preserve"> iniciado el 01 de Enero al 31 de Diciembre del 2022</t>
    </r>
  </si>
  <si>
    <t>INTERFISA GS</t>
  </si>
  <si>
    <t>GNB EN PROCESO DE FUSION BBVA USD</t>
  </si>
  <si>
    <t>GNB USD COMPENSACIONES</t>
  </si>
  <si>
    <t>GNB Caja De Ahorro USD</t>
  </si>
  <si>
    <t>UENO USD</t>
  </si>
  <si>
    <t>Cefisa USD</t>
  </si>
  <si>
    <t>Solar SA USD</t>
  </si>
  <si>
    <t>RECTORA SA</t>
  </si>
  <si>
    <t>Bancop S.A.</t>
  </si>
  <si>
    <t>Sudameris Bank</t>
  </si>
  <si>
    <t>Interfisa</t>
  </si>
  <si>
    <t>Continental</t>
  </si>
  <si>
    <t>Financiera Rio</t>
  </si>
  <si>
    <t>Vision Banco</t>
  </si>
  <si>
    <t>Clientes USD</t>
  </si>
  <si>
    <t>Anticipos a rendir USD</t>
  </si>
  <si>
    <t>Deudores Varios USD</t>
  </si>
  <si>
    <t>Alquileres a Vencer USD</t>
  </si>
  <si>
    <t>JB Mosaic USD</t>
  </si>
  <si>
    <t>Honorarios a Pagar USD</t>
  </si>
  <si>
    <t>Comisiones a Pagar USD</t>
  </si>
  <si>
    <t>BVPASA a pagar USD</t>
  </si>
  <si>
    <t>Prestamos a pagar USD</t>
  </si>
  <si>
    <t>Proveedores USD</t>
  </si>
  <si>
    <t>UENO S.A. Usd</t>
  </si>
  <si>
    <t>PARASUR SA</t>
  </si>
  <si>
    <t>COMFAR S.E.C.A.</t>
  </si>
  <si>
    <t>Patria SA de Seguros</t>
  </si>
  <si>
    <t>Financiera UENO</t>
  </si>
  <si>
    <t>Finexpar USD</t>
  </si>
  <si>
    <t>Deudores por Inversion</t>
  </si>
  <si>
    <t xml:space="preserve">Alquileres a Pagar </t>
  </si>
  <si>
    <t>Estructuraciones</t>
  </si>
  <si>
    <t>Representantes de Obligacionistas</t>
  </si>
  <si>
    <t>Gratificaciones y Bonificaciones</t>
  </si>
  <si>
    <t>Devengamiento Palco</t>
  </si>
  <si>
    <t>Gastos De Inmueble</t>
  </si>
  <si>
    <t>Diferencia de Cambio</t>
  </si>
  <si>
    <t>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11-03-2020.Protocolizada  por  escritura publica Nº 22 con fecha 16.08.2022 Acta Nº 48 Emisión de acciones dentro del capital autorizado.</t>
  </si>
  <si>
    <t>: 006</t>
  </si>
  <si>
    <r>
      <t xml:space="preserve">Inscripción en el Registro Público de Comercio: </t>
    </r>
    <r>
      <rPr>
        <sz val="8"/>
        <color theme="1"/>
        <rFont val="Arial"/>
        <family val="2"/>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 Protocolizada por escritura pública Nº22 con fecha 16,08,2022 Acta Nº48 Emisión de acciones dentro del capital autorizado</t>
    </r>
  </si>
  <si>
    <t>Gs.       1.000.000</t>
  </si>
  <si>
    <t>Cuentas a Pagar a Personas y (Nota 5.o.y Nota 5.r.)</t>
  </si>
  <si>
    <t>Correspondiente al  31/12/2022 presentado en forma comparativa con el 31/12/2021</t>
  </si>
  <si>
    <t>ESTADO DE VARIACIÓN DE PATRIMONIO NETO</t>
  </si>
  <si>
    <t xml:space="preserve">VALORES CASA DE BOLSA S.A </t>
  </si>
  <si>
    <t xml:space="preserve">CAPITAL </t>
  </si>
  <si>
    <t>RESERVAS</t>
  </si>
  <si>
    <t>RESULTADOS</t>
  </si>
  <si>
    <t>Total Periodo Actual</t>
  </si>
  <si>
    <t>Total Periodo Anterior</t>
  </si>
  <si>
    <t>PATRIMONIO NETO</t>
  </si>
  <si>
    <t>NOTAS A LOS ESTADOS CONTABLES</t>
  </si>
  <si>
    <t>Al 31 De Diciembre  2022 y 2021</t>
  </si>
  <si>
    <r>
      <t xml:space="preserve">2.1. </t>
    </r>
    <r>
      <rPr>
        <u/>
        <sz val="11"/>
        <rFont val="Arial"/>
        <family val="2"/>
      </rPr>
      <t>Natural jurídica de las actividades de la sociedad.</t>
    </r>
  </si>
  <si>
    <r>
      <t xml:space="preserve">2.2. </t>
    </r>
    <r>
      <rPr>
        <u/>
        <sz val="11"/>
        <rFont val="Arial"/>
        <family val="2"/>
      </rPr>
      <t>Participación en otras empresas</t>
    </r>
    <r>
      <rPr>
        <sz val="11"/>
        <rFont val="Arial"/>
        <family val="2"/>
      </rPr>
      <t>.</t>
    </r>
  </si>
  <si>
    <r>
      <t xml:space="preserve">3.1. </t>
    </r>
    <r>
      <rPr>
        <u/>
        <sz val="11"/>
        <rFont val="Arial"/>
        <family val="2"/>
      </rPr>
      <t>Bases de preparación de los Estados Contables:</t>
    </r>
    <r>
      <rPr>
        <sz val="11"/>
        <rFont val="Arial"/>
        <family val="2"/>
      </rPr>
      <t xml:space="preserve"> </t>
    </r>
  </si>
  <si>
    <r>
      <t xml:space="preserve">3.2. </t>
    </r>
    <r>
      <rPr>
        <u/>
        <sz val="11"/>
        <rFont val="Arial"/>
        <family val="2"/>
      </rPr>
      <t>Criterio de valuación:</t>
    </r>
    <r>
      <rPr>
        <sz val="11"/>
        <rFont val="Arial"/>
        <family val="2"/>
      </rPr>
      <t xml:space="preserve"> </t>
    </r>
  </si>
  <si>
    <r>
      <t xml:space="preserve">3.3 </t>
    </r>
    <r>
      <rPr>
        <u/>
        <sz val="11"/>
        <rFont val="Arial"/>
        <family val="2"/>
      </rPr>
      <t>Política de constitución de previsiones:</t>
    </r>
    <r>
      <rPr>
        <sz val="11"/>
        <rFont val="Arial"/>
        <family val="2"/>
      </rPr>
      <t xml:space="preserve"> </t>
    </r>
  </si>
  <si>
    <r>
      <t>3.4.</t>
    </r>
    <r>
      <rPr>
        <sz val="11"/>
        <rFont val="Arial"/>
        <family val="2"/>
      </rPr>
      <t xml:space="preserve"> </t>
    </r>
    <r>
      <rPr>
        <u/>
        <sz val="11"/>
        <rFont val="Arial"/>
        <family val="2"/>
      </rPr>
      <t>Política de depreciación:</t>
    </r>
    <r>
      <rPr>
        <sz val="11"/>
        <rFont val="Arial"/>
        <family val="2"/>
      </rPr>
      <t xml:space="preserve"> .</t>
    </r>
  </si>
  <si>
    <r>
      <t>3.5.</t>
    </r>
    <r>
      <rPr>
        <sz val="11"/>
        <rFont val="Arial"/>
        <family val="2"/>
      </rPr>
      <t xml:space="preserve"> </t>
    </r>
    <r>
      <rPr>
        <u/>
        <sz val="11"/>
        <rFont val="Arial"/>
        <family val="2"/>
      </rPr>
      <t>Política de reconocimiento de ingresos:</t>
    </r>
  </si>
  <si>
    <r>
      <rPr>
        <b/>
        <sz val="11"/>
        <rFont val="Arial"/>
        <family val="2"/>
      </rPr>
      <t>3.6.</t>
    </r>
    <r>
      <rPr>
        <b/>
        <u/>
        <sz val="11"/>
        <rFont val="Arial"/>
        <family val="2"/>
      </rPr>
      <t xml:space="preserve"> </t>
    </r>
    <r>
      <rPr>
        <u/>
        <sz val="11"/>
        <rFont val="Arial"/>
        <family val="2"/>
      </rPr>
      <t xml:space="preserve">Definición de fondos adoptada para la preparación del estado de flujo de Efectivo, </t>
    </r>
  </si>
  <si>
    <t xml:space="preserve">ACTIVOS Y PASIVOS EN MONEDA EXTRANJERA </t>
  </si>
  <si>
    <t>INVERSIONES TEMPORARIAS</t>
  </si>
  <si>
    <t>INVERSIONES PERMANENTES</t>
  </si>
  <si>
    <t>La composición del rubro al 31/12/2022- comparativo con el 2021 es como sigue:</t>
  </si>
  <si>
    <t>DEPRECIACIONES</t>
  </si>
  <si>
    <t xml:space="preserve">VALOR DE ORIGEN </t>
  </si>
  <si>
    <t>El saldo al 31/12/2022 de cuentas y provisiones a pagar se detallan en el siguiente cuadro</t>
  </si>
  <si>
    <t>El saldo al 31/12/2022</t>
  </si>
  <si>
    <t xml:space="preserve">CONCEPTO </t>
  </si>
  <si>
    <t>CORTO PLAZO</t>
  </si>
  <si>
    <t>LARGO PLAZO G</t>
  </si>
  <si>
    <t>En fecha 28.02.2023 la empresa Viva Inversiones S.A transfiere al Sr. Diego Christian Borja Terán 497 acciones de Valores Casa de Bolsa S.A mediante contrato de compraventa, comunican a la sociedad en fecha 01.03.2023 lo cual se procede a la comunicación a la abogacía del tesoro y los entes reguladores.</t>
  </si>
  <si>
    <t>Otros Egresos</t>
  </si>
  <si>
    <t>Cesion de Créditos</t>
  </si>
  <si>
    <t xml:space="preserve">Servicio De Intermediación </t>
  </si>
  <si>
    <t>Adminsitración de Cartera</t>
  </si>
  <si>
    <t>Capital Social (art.5 de los estatutos sociales) Gs.5.000.000.0000.- Representado por Gs. 1.000.000.- con acciones de Clase Ordinaria</t>
  </si>
  <si>
    <t xml:space="preserve">ADMINISTRACIÓN </t>
  </si>
  <si>
    <t>CAPITAL Y PROPIEDAD</t>
  </si>
  <si>
    <t xml:space="preserve">PERSONAS Y EMPRESAS RELACIONADAS </t>
  </si>
  <si>
    <t>ACTIVO CORRIENTE</t>
  </si>
  <si>
    <t>TOTAL DE ACTIVO CORRIENTE</t>
  </si>
  <si>
    <t xml:space="preserve">Cuenta De orden Deudora </t>
  </si>
  <si>
    <t xml:space="preserve">Cuenta De Orden Acreedora </t>
  </si>
  <si>
    <t xml:space="preserve">PASIVO CORRIENTE </t>
  </si>
  <si>
    <t>TOTAL DE PASIVO CORRIENTE</t>
  </si>
  <si>
    <t>TOTAL PASIVO</t>
  </si>
  <si>
    <t xml:space="preserve">PATRIMONIO NETO </t>
  </si>
  <si>
    <t xml:space="preserve">TOTAL DEL ACTIVO NO CORRIENTE </t>
  </si>
  <si>
    <t xml:space="preserve">TOTAL DEL ACTIVO </t>
  </si>
  <si>
    <t>TOTAL DEL PASIVO Y PATRIMONIO NETO</t>
  </si>
  <si>
    <t>ESTADO DE RESULTADOS</t>
  </si>
  <si>
    <t>PERIODO ACTUAL</t>
  </si>
  <si>
    <t>PERIODO ANTERIOR</t>
  </si>
  <si>
    <t>INGRESOS OPERATIVOS</t>
  </si>
  <si>
    <t xml:space="preserve">TOTAL INGRESOS OPERATIVOS </t>
  </si>
  <si>
    <t>GASTOS OPERATIVOS</t>
  </si>
  <si>
    <t>RESULTADO OPERATIVO BRUTO</t>
  </si>
  <si>
    <t xml:space="preserve">GASTOS DE COMERCIALIZACION </t>
  </si>
  <si>
    <t>GASTOS DE ADMINISTRACIÓN</t>
  </si>
  <si>
    <t>Otros Gastos de Administracion (Nota 5.w)</t>
  </si>
  <si>
    <t>RESULTADO NETO OPERATIVO</t>
  </si>
  <si>
    <t>Ingreso por venta de Cartera Propia (Nota 5.x)</t>
  </si>
  <si>
    <t>UTILIDAD O (PÉRDIDA)</t>
  </si>
  <si>
    <t xml:space="preserve">ESTADO DE FLUJO DE EFECTIVO </t>
  </si>
  <si>
    <t>Las 12 notas que se acompañan forman parte integrante de los Estados Financieros</t>
  </si>
  <si>
    <r>
      <t>Los Estados Financieros serán considerados por la Asamblea General Ordinaria de Accionistas de la Sociedad, de acuerdo a lo establecido por el art. 28 de los Estatutos Sociales y el art. 1079 del Código Civil. El Directorio de Valores Casa de Bolsa S.A. aprueba mediante el  Acta de Directorio</t>
    </r>
    <r>
      <rPr>
        <b/>
        <sz val="11"/>
        <rFont val="Arial"/>
        <family val="2"/>
      </rPr>
      <t xml:space="preserve"> </t>
    </r>
    <r>
      <rPr>
        <sz val="11"/>
        <rFont val="Arial"/>
        <family val="2"/>
      </rPr>
      <t>Nro. 347 de fecha 13.03.2023 los  Estados Financieros</t>
    </r>
  </si>
  <si>
    <t>Nota 1 CONSIDERACIÓN DE LOS ESTADOS FINANCIEROS</t>
  </si>
  <si>
    <t>Nota 2 INFORMACIÓN BÁSICA DE LA EMPRESA</t>
  </si>
  <si>
    <t xml:space="preserve">La empresa Valores Casa de Bolsa S.A., al cierre del ejercicio cuenta con participación en la Bolsa de Valores de Asunción S.A., de acuerdo a lo establecido en la Ley 5810/17 de Mercado de Valores </t>
  </si>
  <si>
    <t xml:space="preserve">Los Estados Financieros fueron preparados de acuerdo a normas, reglamentaciones e instrucciones emitidas por la Comisión Nacional de Valores según lo establecido en Resolución CNV CG Nº 35/2023  Capitulo 9 y los principios señalados por el Consejo de Contadores del Paraguay. </t>
  </si>
  <si>
    <t xml:space="preserve">Para la elaboración del Estado de Flujo de efectivo, fue utilizado el método directo con la clasificación de flujo de Efectivo por actividades operativas, de inversión y de financiamiento, según formato del Anexo F del Titulo Normativo de la Res. CNV CG Nº 35/2023 financiamiento, según formato del Anexo F del Titulo 3 de la Res.30/2021. </t>
  </si>
  <si>
    <t xml:space="preserve">No se registraron cambios en los criterios de valuación con relación al año anterior, manteniéndose uniformes con el periodo comparado. </t>
  </si>
  <si>
    <t>ACTIVO</t>
  </si>
  <si>
    <t>Intereses a Pagar USD</t>
  </si>
  <si>
    <t xml:space="preserve">Depósito de Clientes para Negociación </t>
  </si>
  <si>
    <t>Ganancias por Valuación De Activos Monetarios en moneda Extranjera</t>
  </si>
  <si>
    <t>Ganancias por Valuación de Pasivos Monetarios en moneda extranjera</t>
  </si>
  <si>
    <t>Perdidas por Valuación de Activos Monetarios en Moneda Extranjera</t>
  </si>
  <si>
    <t>Crédito en gestión de cobro</t>
  </si>
  <si>
    <t>IVA Crédito Fiscal</t>
  </si>
  <si>
    <t>Previsión por incobrables</t>
  </si>
  <si>
    <t>Totales ejercicio actual Gs</t>
  </si>
  <si>
    <t>w ) Otros Gastos operativos, de comercializacion y de administración</t>
  </si>
  <si>
    <t>El Saldo al 31.12.2022  es el siguiente:</t>
  </si>
  <si>
    <t>La empresa no cuenta con contingencias legales a la fecha de cierre de los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</si>
</sst>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_(* #,##0_);_(* \(#,##0\);_(* &quot;-&quot;_);_(@_)"/>
    <numFmt numFmtId="169" formatCode="_(* #,##0.00_);_(* \(#,##0.00\);_(* &quot;-&quot;??_);_(@_)"/>
    <numFmt numFmtId="170" formatCode="_([$€]* #,##0.00_);_([$€]* \(#,##0.00\);_([$€]* &quot;-&quot;??_);_(@_)"/>
    <numFmt numFmtId="171" formatCode="_-* #,##0.00\ [$€]_-;\-* #,##0.00\ [$€]_-;_-* &quot;-&quot;??\ [$€]_-;_-@_-"/>
    <numFmt numFmtId="172" formatCode="_(* #,##0.00_);_(* \(#,##0.00\);_(* &quot;-&quot;_);_(@_)"/>
    <numFmt numFmtId="173" formatCode="_ * #,##0_ ;_ * \-#,##0_ ;_ * &quot;-&quot;??_ ;_ @_ "/>
    <numFmt numFmtId="174" formatCode="_-* #,##0\ _€_-;\-* #,##0\ _€_-;_-* &quot;-&quot;??\ _€_-;_-@_-"/>
    <numFmt numFmtId="175" formatCode="#,##0,"/>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b/>
      <sz val="11"/>
      <name val="Arial"/>
      <family val="2"/>
    </font>
    <font>
      <sz val="11"/>
      <name val="Arial"/>
      <family val="2"/>
    </font>
    <font>
      <sz val="9"/>
      <name val="Arial"/>
      <family val="2"/>
    </font>
    <font>
      <b/>
      <u/>
      <sz val="11"/>
      <name val="Arial"/>
      <family val="2"/>
    </font>
    <font>
      <b/>
      <u/>
      <sz val="10"/>
      <name val="Arial"/>
      <family val="2"/>
    </font>
    <font>
      <b/>
      <sz val="14"/>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u/>
      <sz val="10"/>
      <color theme="10"/>
      <name val="Arial"/>
      <family val="2"/>
    </font>
    <font>
      <sz val="10"/>
      <color theme="1"/>
      <name val="Arial"/>
      <family val="2"/>
    </font>
    <font>
      <sz val="10"/>
      <color rgb="FFFF0000"/>
      <name val="Arial"/>
      <family val="2"/>
    </font>
    <font>
      <sz val="12"/>
      <color rgb="FF000000"/>
      <name val="Arial"/>
      <family val="2"/>
    </font>
    <font>
      <i/>
      <sz val="12"/>
      <color rgb="FF000000"/>
      <name val="Arial"/>
      <family val="2"/>
    </font>
    <font>
      <i/>
      <sz val="12"/>
      <color theme="1"/>
      <name val="Arial"/>
      <family val="2"/>
    </font>
    <font>
      <i/>
      <sz val="14"/>
      <color rgb="FF000000"/>
      <name val="Arial"/>
      <family val="2"/>
    </font>
    <font>
      <sz val="14"/>
      <color rgb="FF000000"/>
      <name val="Arial"/>
      <family val="2"/>
    </font>
    <font>
      <b/>
      <sz val="12"/>
      <color rgb="FF000000"/>
      <name val="Arial"/>
      <family val="2"/>
    </font>
    <font>
      <b/>
      <sz val="11"/>
      <color rgb="FF000000"/>
      <name val="Arial"/>
      <family val="2"/>
    </font>
    <font>
      <sz val="11"/>
      <color rgb="FF000000"/>
      <name val="Arial"/>
      <family val="2"/>
    </font>
    <font>
      <b/>
      <sz val="14"/>
      <color rgb="FF000000"/>
      <name val="Arial"/>
      <family val="2"/>
    </font>
    <font>
      <sz val="9"/>
      <color theme="1"/>
      <name val="Arial"/>
      <family val="2"/>
    </font>
    <font>
      <sz val="8"/>
      <color rgb="FF000000"/>
      <name val="Arial"/>
      <family val="2"/>
    </font>
    <font>
      <sz val="9"/>
      <color indexed="53"/>
      <name val="Arial"/>
      <family val="2"/>
    </font>
    <font>
      <sz val="12"/>
      <name val="Arial"/>
      <family val="2"/>
    </font>
    <font>
      <i/>
      <sz val="12"/>
      <color rgb="FFFF0000"/>
      <name val="Arial"/>
      <family val="2"/>
    </font>
    <font>
      <i/>
      <sz val="12"/>
      <name val="Arial"/>
      <family val="2"/>
    </font>
    <font>
      <b/>
      <u/>
      <sz val="8"/>
      <name val="Arial"/>
      <family val="2"/>
    </font>
    <font>
      <b/>
      <sz val="8"/>
      <name val="Arial"/>
      <family val="2"/>
    </font>
    <font>
      <b/>
      <sz val="9"/>
      <name val="Arial"/>
      <family val="2"/>
    </font>
    <font>
      <sz val="11"/>
      <color theme="1"/>
      <name val="Arial"/>
      <family val="2"/>
    </font>
    <font>
      <b/>
      <sz val="16"/>
      <color theme="1"/>
      <name val="Arial"/>
      <family val="2"/>
    </font>
    <font>
      <b/>
      <sz val="18"/>
      <name val="Arial"/>
      <family val="2"/>
    </font>
    <font>
      <u/>
      <sz val="11"/>
      <color theme="1"/>
      <name val="Arial"/>
      <family val="2"/>
    </font>
    <font>
      <sz val="10"/>
      <color indexed="9"/>
      <name val="Arial"/>
      <family val="2"/>
    </font>
    <font>
      <sz val="10"/>
      <color theme="0"/>
      <name val="Arial"/>
      <family val="2"/>
    </font>
    <font>
      <sz val="10"/>
      <color indexed="10"/>
      <name val="Arial"/>
      <family val="2"/>
    </font>
    <font>
      <sz val="10"/>
      <name val="Times New Roman"/>
      <family val="1"/>
    </font>
    <font>
      <sz val="8"/>
      <color theme="1"/>
      <name val="Arial"/>
      <family val="2"/>
    </font>
    <font>
      <u/>
      <sz val="11"/>
      <name val="Arial"/>
      <family val="2"/>
    </font>
    <font>
      <u/>
      <sz val="9"/>
      <name val="Arial"/>
      <family val="2"/>
    </font>
    <font>
      <b/>
      <u/>
      <sz val="9"/>
      <name val="Arial"/>
      <family val="2"/>
    </font>
  </fonts>
  <fills count="34">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33">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s>
  <cellStyleXfs count="1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6" fillId="0" borderId="0"/>
    <xf numFmtId="16" fontId="27" fillId="0" borderId="9" applyAlignment="0"/>
    <xf numFmtId="170" fontId="1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30" fillId="0" borderId="0"/>
    <xf numFmtId="0" fontId="33" fillId="0" borderId="0" applyNumberFormat="0" applyFill="0" applyBorder="0" applyAlignment="0" applyProtection="0">
      <alignment vertical="top"/>
      <protection locked="0"/>
    </xf>
    <xf numFmtId="165" fontId="16" fillId="0" borderId="0" applyFont="0" applyFill="0" applyBorder="0" applyAlignment="0" applyProtection="0"/>
    <xf numFmtId="164" fontId="16"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8" fontId="29"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32" fillId="0" borderId="0"/>
    <xf numFmtId="0" fontId="32"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7" borderId="7" applyNumberFormat="0" applyFont="0" applyAlignment="0" applyProtection="0"/>
    <xf numFmtId="0" fontId="28" fillId="7" borderId="7" applyNumberFormat="0" applyFont="0" applyAlignment="0" applyProtection="0"/>
    <xf numFmtId="9" fontId="3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675">
    <xf numFmtId="0" fontId="0" fillId="0" borderId="0" xfId="0"/>
    <xf numFmtId="3" fontId="18" fillId="0" borderId="0" xfId="39" applyNumberFormat="1" applyFont="1" applyAlignment="1">
      <alignment horizontal="center"/>
    </xf>
    <xf numFmtId="0" fontId="21" fillId="33" borderId="0" xfId="0" applyFont="1" applyFill="1" applyAlignment="1">
      <alignment horizontal="left"/>
    </xf>
    <xf numFmtId="0" fontId="21" fillId="0" borderId="0" xfId="0" applyFont="1" applyAlignment="1">
      <alignment horizontal="left"/>
    </xf>
    <xf numFmtId="0" fontId="22" fillId="0" borderId="0" xfId="0" applyFont="1" applyAlignment="1">
      <alignment horizontal="justify"/>
    </xf>
    <xf numFmtId="0" fontId="24" fillId="0" borderId="0" xfId="0" applyFont="1" applyAlignment="1">
      <alignment horizontal="centerContinuous"/>
    </xf>
    <xf numFmtId="0" fontId="18" fillId="0" borderId="0" xfId="0" applyFont="1" applyAlignment="1">
      <alignment horizontal="justify"/>
    </xf>
    <xf numFmtId="0" fontId="47" fillId="0" borderId="0" xfId="0" applyFont="1" applyAlignment="1">
      <alignment horizontal="left"/>
    </xf>
    <xf numFmtId="0" fontId="21" fillId="0" borderId="0" xfId="0" applyFont="1" applyAlignment="1">
      <alignment horizontal="justify"/>
    </xf>
    <xf numFmtId="0" fontId="22" fillId="0" borderId="0" xfId="0" applyFont="1" applyAlignment="1">
      <alignment horizontal="left"/>
    </xf>
    <xf numFmtId="0" fontId="36" fillId="33" borderId="0" xfId="0" applyFont="1" applyFill="1" applyAlignment="1">
      <alignment horizontal="center" vertical="center"/>
    </xf>
    <xf numFmtId="0" fontId="37" fillId="33" borderId="0" xfId="0" applyFont="1" applyFill="1" applyAlignment="1">
      <alignment horizontal="center" vertical="center"/>
    </xf>
    <xf numFmtId="0" fontId="39" fillId="33" borderId="0" xfId="0" applyFont="1" applyFill="1" applyAlignment="1">
      <alignment vertical="center"/>
    </xf>
    <xf numFmtId="0" fontId="40" fillId="33" borderId="0" xfId="0" applyFont="1" applyFill="1" applyAlignment="1">
      <alignment vertical="center"/>
    </xf>
    <xf numFmtId="0" fontId="43" fillId="33" borderId="0" xfId="0" applyFont="1" applyFill="1" applyAlignment="1">
      <alignment vertical="center"/>
    </xf>
    <xf numFmtId="0" fontId="44" fillId="33" borderId="0" xfId="0" applyFont="1" applyFill="1" applyAlignment="1">
      <alignment vertical="center"/>
    </xf>
    <xf numFmtId="0" fontId="42" fillId="33" borderId="0" xfId="0" applyFont="1" applyFill="1" applyAlignment="1">
      <alignment vertical="center"/>
    </xf>
    <xf numFmtId="0" fontId="45" fillId="33" borderId="0" xfId="0" applyFont="1" applyFill="1" applyAlignment="1">
      <alignment horizontal="justify" vertical="center"/>
    </xf>
    <xf numFmtId="0" fontId="46" fillId="33" borderId="16" xfId="125" applyFont="1" applyFill="1" applyBorder="1" applyAlignment="1">
      <alignment horizontal="center" vertical="center" wrapText="1"/>
    </xf>
    <xf numFmtId="0" fontId="40" fillId="33" borderId="16" xfId="0" applyFont="1" applyFill="1" applyBorder="1" applyAlignment="1">
      <alignment vertical="center"/>
    </xf>
    <xf numFmtId="0" fontId="41" fillId="33" borderId="0" xfId="0" applyFont="1" applyFill="1" applyAlignment="1">
      <alignment horizontal="center"/>
    </xf>
    <xf numFmtId="0" fontId="16" fillId="0" borderId="0" xfId="0" applyFont="1" applyAlignment="1">
      <alignment horizontal="justify"/>
    </xf>
    <xf numFmtId="0" fontId="16" fillId="33" borderId="0" xfId="0" applyFont="1" applyFill="1" applyAlignment="1">
      <alignment horizontal="justify"/>
    </xf>
    <xf numFmtId="0" fontId="18" fillId="0" borderId="0" xfId="0" applyFont="1" applyAlignment="1">
      <alignment horizontal="left"/>
    </xf>
    <xf numFmtId="0" fontId="16" fillId="0" borderId="0" xfId="0" applyFont="1"/>
    <xf numFmtId="0" fontId="16" fillId="0" borderId="18" xfId="0" applyFont="1" applyBorder="1"/>
    <xf numFmtId="3" fontId="16" fillId="0" borderId="18" xfId="0" applyNumberFormat="1" applyFont="1" applyBorder="1"/>
    <xf numFmtId="0" fontId="16" fillId="0" borderId="28" xfId="0" applyFont="1" applyBorder="1"/>
    <xf numFmtId="3" fontId="16" fillId="0" borderId="18" xfId="113" applyNumberFormat="1" applyFont="1" applyBorder="1"/>
    <xf numFmtId="3" fontId="18" fillId="0" borderId="10" xfId="0" applyNumberFormat="1" applyFont="1" applyBorder="1"/>
    <xf numFmtId="3" fontId="16" fillId="0" borderId="14" xfId="0" applyNumberFormat="1" applyFont="1" applyBorder="1"/>
    <xf numFmtId="3" fontId="16" fillId="0" borderId="11" xfId="0" applyNumberFormat="1" applyFont="1" applyBorder="1"/>
    <xf numFmtId="3" fontId="16" fillId="0" borderId="13" xfId="0" applyNumberFormat="1" applyFont="1" applyBorder="1"/>
    <xf numFmtId="3" fontId="16" fillId="0" borderId="12" xfId="0" applyNumberFormat="1" applyFont="1" applyBorder="1"/>
    <xf numFmtId="3" fontId="18" fillId="0" borderId="11" xfId="0" applyNumberFormat="1" applyFont="1" applyBorder="1"/>
    <xf numFmtId="3" fontId="16" fillId="0" borderId="0" xfId="0" applyNumberFormat="1" applyFont="1"/>
    <xf numFmtId="0" fontId="26" fillId="0" borderId="13" xfId="0" applyFont="1" applyBorder="1" applyAlignment="1">
      <alignment horizontal="center"/>
    </xf>
    <xf numFmtId="0" fontId="18" fillId="0" borderId="22" xfId="0" applyFont="1" applyBorder="1" applyAlignment="1">
      <alignment horizontal="left"/>
    </xf>
    <xf numFmtId="3" fontId="18" fillId="0" borderId="18" xfId="0" applyNumberFormat="1" applyFont="1" applyBorder="1"/>
    <xf numFmtId="164" fontId="16" fillId="0" borderId="0" xfId="50" applyFont="1" applyFill="1" applyBorder="1"/>
    <xf numFmtId="164" fontId="16" fillId="0" borderId="0" xfId="50" applyFont="1" applyFill="1" applyBorder="1" applyAlignment="1">
      <alignment horizontal="center"/>
    </xf>
    <xf numFmtId="0" fontId="18" fillId="0" borderId="0" xfId="0" applyFont="1"/>
    <xf numFmtId="3" fontId="16" fillId="0" borderId="0" xfId="0" applyNumberFormat="1" applyFont="1" applyAlignment="1">
      <alignment horizontal="center"/>
    </xf>
    <xf numFmtId="0" fontId="18" fillId="0" borderId="10" xfId="0" applyFont="1" applyBorder="1"/>
    <xf numFmtId="0" fontId="16" fillId="0" borderId="0" xfId="0" applyFont="1" applyAlignment="1">
      <alignment horizontal="centerContinuous"/>
    </xf>
    <xf numFmtId="0" fontId="18" fillId="0" borderId="0" xfId="0" applyFont="1" applyAlignment="1">
      <alignment horizontal="centerContinuous"/>
    </xf>
    <xf numFmtId="165" fontId="16" fillId="0" borderId="0" xfId="49" applyFont="1" applyFill="1"/>
    <xf numFmtId="164" fontId="16" fillId="0" borderId="0" xfId="50" applyFont="1" applyFill="1"/>
    <xf numFmtId="0" fontId="16" fillId="0" borderId="23" xfId="0" applyFont="1" applyBorder="1"/>
    <xf numFmtId="0" fontId="16" fillId="0" borderId="0" xfId="0" applyFont="1" applyAlignment="1">
      <alignment horizontal="left"/>
    </xf>
    <xf numFmtId="0" fontId="21" fillId="0" borderId="0" xfId="0" applyFont="1"/>
    <xf numFmtId="0" fontId="23" fillId="0" borderId="0" xfId="0" applyFont="1"/>
    <xf numFmtId="0" fontId="24" fillId="0" borderId="0" xfId="0" applyFont="1" applyAlignment="1">
      <alignment horizontal="center"/>
    </xf>
    <xf numFmtId="0" fontId="16" fillId="0" borderId="0" xfId="0" applyFont="1" applyAlignment="1">
      <alignment horizontal="justify" vertical="justify" wrapText="1"/>
    </xf>
    <xf numFmtId="0" fontId="0" fillId="0" borderId="0" xfId="0" applyAlignment="1">
      <alignment horizontal="justify" vertical="justify" wrapText="1"/>
    </xf>
    <xf numFmtId="173" fontId="0" fillId="0" borderId="0" xfId="151" applyNumberFormat="1" applyFont="1"/>
    <xf numFmtId="0" fontId="16" fillId="32" borderId="0" xfId="0" applyFont="1" applyFill="1"/>
    <xf numFmtId="3" fontId="16" fillId="0" borderId="10" xfId="0" applyNumberFormat="1" applyFont="1" applyBorder="1" applyAlignment="1">
      <alignment horizontal="right" vertical="center" wrapText="1"/>
    </xf>
    <xf numFmtId="0" fontId="20" fillId="0" borderId="24" xfId="0" applyFont="1" applyBorder="1" applyAlignment="1">
      <alignment horizontal="left"/>
    </xf>
    <xf numFmtId="3" fontId="24" fillId="0" borderId="0" xfId="0" applyNumberFormat="1" applyFont="1"/>
    <xf numFmtId="173" fontId="24" fillId="0" borderId="11" xfId="151" applyNumberFormat="1" applyFont="1" applyFill="1" applyBorder="1"/>
    <xf numFmtId="0" fontId="16" fillId="32" borderId="0" xfId="0" applyFont="1" applyFill="1" applyAlignment="1">
      <alignment horizontal="justify" vertical="justify" wrapText="1"/>
    </xf>
    <xf numFmtId="173" fontId="0" fillId="0" borderId="0" xfId="151" applyNumberFormat="1" applyFont="1" applyAlignment="1">
      <alignment horizontal="justify" vertical="justify" wrapText="1"/>
    </xf>
    <xf numFmtId="173" fontId="24" fillId="0" borderId="0" xfId="151" applyNumberFormat="1" applyFont="1" applyAlignment="1">
      <alignment horizontal="center"/>
    </xf>
    <xf numFmtId="3" fontId="16" fillId="0" borderId="16" xfId="0" applyNumberFormat="1" applyFont="1" applyBorder="1"/>
    <xf numFmtId="0" fontId="48" fillId="0" borderId="0" xfId="0" applyFont="1" applyAlignment="1">
      <alignment horizontal="center"/>
    </xf>
    <xf numFmtId="0" fontId="18" fillId="0" borderId="22" xfId="0" applyFont="1" applyBorder="1"/>
    <xf numFmtId="3" fontId="18" fillId="0" borderId="10" xfId="113" applyNumberFormat="1" applyFont="1" applyBorder="1"/>
    <xf numFmtId="173" fontId="16" fillId="0" borderId="0" xfId="0" applyNumberFormat="1" applyFont="1"/>
    <xf numFmtId="173" fontId="16" fillId="0" borderId="0" xfId="49" applyNumberFormat="1" applyFont="1" applyFill="1" applyBorder="1"/>
    <xf numFmtId="0" fontId="48" fillId="0" borderId="0" xfId="0" applyFont="1"/>
    <xf numFmtId="3" fontId="48" fillId="0" borderId="0" xfId="0" applyNumberFormat="1" applyFont="1"/>
    <xf numFmtId="3" fontId="21" fillId="0" borderId="0" xfId="0" applyNumberFormat="1" applyFont="1"/>
    <xf numFmtId="0" fontId="21" fillId="0" borderId="0" xfId="0" applyFont="1" applyAlignment="1">
      <alignment horizontal="centerContinuous" vertical="center"/>
    </xf>
    <xf numFmtId="3" fontId="21" fillId="0" borderId="0" xfId="0" applyNumberFormat="1" applyFont="1" applyAlignment="1">
      <alignment horizontal="center"/>
    </xf>
    <xf numFmtId="0" fontId="18" fillId="0" borderId="0" xfId="0" applyFont="1" applyAlignment="1">
      <alignment horizontal="center"/>
    </xf>
    <xf numFmtId="173" fontId="16" fillId="0" borderId="0" xfId="49" applyNumberFormat="1" applyFont="1" applyFill="1"/>
    <xf numFmtId="164" fontId="16" fillId="0" borderId="0" xfId="0" applyNumberFormat="1" applyFont="1"/>
    <xf numFmtId="0" fontId="27" fillId="0" borderId="0" xfId="39" applyFont="1" applyAlignment="1">
      <alignment horizontal="center"/>
    </xf>
    <xf numFmtId="3" fontId="18" fillId="0" borderId="0" xfId="39" applyNumberFormat="1" applyFont="1" applyAlignment="1">
      <alignment horizontal="centerContinuous"/>
    </xf>
    <xf numFmtId="0" fontId="16" fillId="0" borderId="0" xfId="39"/>
    <xf numFmtId="3" fontId="16" fillId="0" borderId="0" xfId="39" applyNumberFormat="1"/>
    <xf numFmtId="0" fontId="16" fillId="0" borderId="0" xfId="39" applyAlignment="1">
      <alignment horizontal="left"/>
    </xf>
    <xf numFmtId="0" fontId="16" fillId="0" borderId="0" xfId="39" applyAlignment="1">
      <alignment horizontal="center" vertical="center"/>
    </xf>
    <xf numFmtId="0" fontId="18" fillId="0" borderId="10" xfId="0" applyFont="1" applyBorder="1" applyAlignment="1">
      <alignment horizontal="left"/>
    </xf>
    <xf numFmtId="3" fontId="16" fillId="0" borderId="10" xfId="0" applyNumberFormat="1" applyFont="1" applyBorder="1"/>
    <xf numFmtId="3" fontId="18" fillId="0" borderId="12" xfId="0" applyNumberFormat="1" applyFont="1" applyBorder="1"/>
    <xf numFmtId="3" fontId="23" fillId="0" borderId="0" xfId="0" applyNumberFormat="1" applyFont="1"/>
    <xf numFmtId="3" fontId="23" fillId="0" borderId="10" xfId="0" applyNumberFormat="1" applyFont="1" applyBorder="1" applyAlignment="1">
      <alignment horizontal="right"/>
    </xf>
    <xf numFmtId="0" fontId="23" fillId="0" borderId="11" xfId="0" applyFont="1" applyBorder="1" applyAlignment="1">
      <alignment horizontal="right"/>
    </xf>
    <xf numFmtId="3" fontId="23" fillId="0" borderId="0" xfId="0" applyNumberFormat="1" applyFont="1" applyAlignment="1">
      <alignment horizontal="right"/>
    </xf>
    <xf numFmtId="164" fontId="16" fillId="0" borderId="10" xfId="50" applyFont="1" applyFill="1" applyBorder="1" applyProtection="1">
      <protection locked="0"/>
    </xf>
    <xf numFmtId="0" fontId="16" fillId="0" borderId="16" xfId="0" applyFont="1" applyBorder="1"/>
    <xf numFmtId="0" fontId="22" fillId="0" borderId="0" xfId="0" applyFont="1"/>
    <xf numFmtId="0" fontId="24" fillId="0" borderId="0" xfId="0" applyFont="1"/>
    <xf numFmtId="0" fontId="16" fillId="0" borderId="10" xfId="0" applyFont="1" applyBorder="1" applyAlignment="1">
      <alignment horizontal="center" wrapText="1"/>
    </xf>
    <xf numFmtId="0" fontId="16" fillId="0" borderId="10" xfId="0" applyFont="1" applyBorder="1" applyAlignment="1">
      <alignment horizontal="center"/>
    </xf>
    <xf numFmtId="0" fontId="16" fillId="0" borderId="10" xfId="0" applyFont="1" applyBorder="1"/>
    <xf numFmtId="164" fontId="23" fillId="0" borderId="0" xfId="50" applyFont="1" applyFill="1"/>
    <xf numFmtId="0" fontId="46" fillId="33" borderId="0" xfId="125" applyFont="1" applyFill="1" applyAlignment="1">
      <alignment horizontal="center" vertical="center" wrapText="1"/>
    </xf>
    <xf numFmtId="0" fontId="24" fillId="33" borderId="0" xfId="113" applyFont="1" applyFill="1" applyAlignment="1">
      <alignment horizontal="center" vertical="center"/>
    </xf>
    <xf numFmtId="0" fontId="16" fillId="0" borderId="0" xfId="0" applyFont="1" applyAlignment="1">
      <alignment horizontal="center"/>
    </xf>
    <xf numFmtId="0" fontId="26" fillId="0" borderId="28" xfId="0" applyFont="1" applyBorder="1" applyAlignment="1">
      <alignment horizontal="left"/>
    </xf>
    <xf numFmtId="0" fontId="48" fillId="0" borderId="0" xfId="0" applyFont="1" applyAlignment="1">
      <alignment horizontal="center" vertical="center"/>
    </xf>
    <xf numFmtId="3" fontId="16" fillId="0" borderId="0" xfId="39" applyNumberFormat="1" applyAlignment="1">
      <alignment horizontal="left"/>
    </xf>
    <xf numFmtId="0" fontId="16" fillId="0" borderId="0" xfId="39" applyAlignment="1">
      <alignment horizontal="center"/>
    </xf>
    <xf numFmtId="0" fontId="16" fillId="0" borderId="0" xfId="0" applyFont="1" applyAlignment="1">
      <alignment horizontal="center" vertical="center"/>
    </xf>
    <xf numFmtId="0" fontId="16" fillId="33" borderId="0" xfId="0" applyFont="1" applyFill="1" applyAlignment="1">
      <alignment horizontal="justify" vertical="justify" wrapText="1"/>
    </xf>
    <xf numFmtId="0" fontId="23" fillId="0" borderId="0" xfId="0" applyFont="1" applyAlignment="1">
      <alignment horizontal="center"/>
    </xf>
    <xf numFmtId="0" fontId="17" fillId="0" borderId="0" xfId="0" applyFont="1" applyAlignment="1">
      <alignment horizontal="justify"/>
    </xf>
    <xf numFmtId="166" fontId="16" fillId="0" borderId="0" xfId="152" applyFont="1" applyFill="1"/>
    <xf numFmtId="173" fontId="16" fillId="0" borderId="0" xfId="151" applyNumberFormat="1" applyFont="1" applyFill="1"/>
    <xf numFmtId="0" fontId="24" fillId="0" borderId="10" xfId="0" applyFont="1" applyBorder="1" applyAlignment="1">
      <alignment horizontal="center"/>
    </xf>
    <xf numFmtId="3" fontId="18" fillId="0" borderId="10" xfId="0" applyNumberFormat="1" applyFont="1" applyBorder="1" applyAlignment="1">
      <alignment horizontal="center"/>
    </xf>
    <xf numFmtId="0" fontId="17" fillId="0" borderId="0" xfId="0" applyFont="1"/>
    <xf numFmtId="0" fontId="17" fillId="0" borderId="0" xfId="0" applyFont="1" applyAlignment="1">
      <alignment horizontal="left"/>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30" xfId="0" applyFont="1" applyBorder="1" applyAlignment="1">
      <alignment horizontal="center" wrapText="1"/>
    </xf>
    <xf numFmtId="3" fontId="18" fillId="0" borderId="0" xfId="0" applyNumberFormat="1" applyFont="1"/>
    <xf numFmtId="173" fontId="16" fillId="0" borderId="0" xfId="151" applyNumberFormat="1" applyFont="1" applyFill="1" applyAlignment="1"/>
    <xf numFmtId="173" fontId="18" fillId="0" borderId="0" xfId="151" applyNumberFormat="1" applyFont="1" applyFill="1" applyAlignment="1">
      <alignment horizontal="center"/>
    </xf>
    <xf numFmtId="0" fontId="18" fillId="0" borderId="26" xfId="0" applyFont="1" applyBorder="1"/>
    <xf numFmtId="0" fontId="16" fillId="0" borderId="0" xfId="0" applyFont="1" applyAlignment="1">
      <alignment horizontal="center" wrapText="1"/>
    </xf>
    <xf numFmtId="0" fontId="16" fillId="0" borderId="0" xfId="0" quotePrefix="1" applyFont="1"/>
    <xf numFmtId="3" fontId="16" fillId="0" borderId="18" xfId="0" applyNumberFormat="1" applyFont="1" applyBorder="1" applyAlignment="1">
      <alignment horizontal="right" vertical="center" wrapText="1"/>
    </xf>
    <xf numFmtId="0" fontId="18"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16" fillId="0" borderId="0" xfId="0" applyFont="1" applyAlignment="1">
      <alignment vertical="center"/>
    </xf>
    <xf numFmtId="0" fontId="24" fillId="0" borderId="0" xfId="0" applyFont="1" applyAlignment="1">
      <alignment horizontal="left" vertical="center" indent="5"/>
    </xf>
    <xf numFmtId="0" fontId="24" fillId="0" borderId="0" xfId="0" applyFont="1" applyAlignment="1">
      <alignment horizontal="left" vertical="center" indent="4"/>
    </xf>
    <xf numFmtId="0" fontId="17" fillId="0" borderId="0" xfId="0" applyFont="1" applyAlignment="1">
      <alignment horizontal="justify" vertical="center"/>
    </xf>
    <xf numFmtId="0" fontId="48" fillId="0" borderId="0" xfId="0" applyFont="1" applyAlignment="1">
      <alignment vertical="center"/>
    </xf>
    <xf numFmtId="0" fontId="18" fillId="0" borderId="0" xfId="0" applyFont="1" applyAlignment="1">
      <alignment horizontal="center" vertical="center"/>
    </xf>
    <xf numFmtId="0" fontId="0" fillId="0" borderId="0" xfId="0" applyAlignment="1">
      <alignment vertical="center"/>
    </xf>
    <xf numFmtId="0" fontId="54" fillId="33" borderId="14" xfId="0" applyFont="1" applyFill="1" applyBorder="1"/>
    <xf numFmtId="0" fontId="54" fillId="33" borderId="21" xfId="0" applyFont="1" applyFill="1" applyBorder="1"/>
    <xf numFmtId="0" fontId="55" fillId="33" borderId="21" xfId="0" applyFont="1" applyFill="1" applyBorder="1" applyAlignment="1">
      <alignment horizontal="left" vertical="center"/>
    </xf>
    <xf numFmtId="0" fontId="54" fillId="33" borderId="20" xfId="0" applyFont="1" applyFill="1" applyBorder="1"/>
    <xf numFmtId="0" fontId="54" fillId="33" borderId="0" xfId="0" applyFont="1" applyFill="1"/>
    <xf numFmtId="0" fontId="54" fillId="33" borderId="13" xfId="0" applyFont="1" applyFill="1" applyBorder="1"/>
    <xf numFmtId="0" fontId="54" fillId="33" borderId="16" xfId="0" applyFont="1" applyFill="1" applyBorder="1"/>
    <xf numFmtId="0" fontId="54" fillId="33" borderId="19" xfId="0" applyFont="1" applyFill="1" applyBorder="1"/>
    <xf numFmtId="0" fontId="54" fillId="33" borderId="17" xfId="0" applyFont="1" applyFill="1" applyBorder="1"/>
    <xf numFmtId="0" fontId="54" fillId="33" borderId="29" xfId="0" applyFont="1" applyFill="1" applyBorder="1"/>
    <xf numFmtId="0" fontId="23" fillId="0" borderId="0" xfId="0" applyFont="1" applyAlignment="1">
      <alignment horizontal="left"/>
    </xf>
    <xf numFmtId="174" fontId="23" fillId="0" borderId="10" xfId="49" applyNumberFormat="1" applyFont="1" applyFill="1" applyBorder="1"/>
    <xf numFmtId="0" fontId="21" fillId="0" borderId="0" xfId="0" applyFont="1" applyAlignment="1">
      <alignment horizontal="center"/>
    </xf>
    <xf numFmtId="0" fontId="48" fillId="0" borderId="0" xfId="0" applyFont="1" applyAlignment="1">
      <alignment horizontal="left"/>
    </xf>
    <xf numFmtId="0" fontId="48" fillId="0" borderId="0" xfId="0" applyFont="1" applyAlignment="1">
      <alignment horizontal="centerContinuous" vertical="center"/>
    </xf>
    <xf numFmtId="3" fontId="48" fillId="0" borderId="0" xfId="0" applyNumberFormat="1" applyFont="1" applyAlignment="1">
      <alignment horizontal="centerContinuous" vertical="center"/>
    </xf>
    <xf numFmtId="0" fontId="48" fillId="0" borderId="0" xfId="0" applyFont="1" applyAlignment="1">
      <alignment horizontal="centerContinuous"/>
    </xf>
    <xf numFmtId="3" fontId="48" fillId="0" borderId="0" xfId="0" applyNumberFormat="1" applyFont="1" applyAlignment="1">
      <alignment horizontal="centerContinuous"/>
    </xf>
    <xf numFmtId="0" fontId="56" fillId="0" borderId="0" xfId="0" applyFont="1" applyAlignment="1">
      <alignment horizontal="center"/>
    </xf>
    <xf numFmtId="3" fontId="23" fillId="0" borderId="10" xfId="0" applyNumberFormat="1" applyFont="1" applyBorder="1"/>
    <xf numFmtId="3" fontId="23" fillId="0" borderId="12" xfId="0" applyNumberFormat="1" applyFont="1" applyBorder="1"/>
    <xf numFmtId="0" fontId="23" fillId="0" borderId="11" xfId="0" applyFont="1" applyBorder="1"/>
    <xf numFmtId="0" fontId="23" fillId="0" borderId="10" xfId="0" applyFont="1" applyBorder="1"/>
    <xf numFmtId="0" fontId="23" fillId="0" borderId="15" xfId="0" applyFont="1" applyBorder="1"/>
    <xf numFmtId="173" fontId="23" fillId="0" borderId="0" xfId="49" applyNumberFormat="1" applyFont="1" applyFill="1"/>
    <xf numFmtId="0" fontId="54" fillId="0" borderId="0" xfId="0" applyFont="1"/>
    <xf numFmtId="0" fontId="54" fillId="0" borderId="0" xfId="0" applyFont="1" applyAlignment="1">
      <alignment horizontal="justify" vertical="justify" wrapText="1"/>
    </xf>
    <xf numFmtId="3" fontId="54" fillId="0" borderId="0" xfId="0" applyNumberFormat="1" applyFont="1"/>
    <xf numFmtId="0" fontId="54" fillId="0" borderId="0" xfId="0" applyFont="1" applyAlignment="1">
      <alignment horizontal="centerContinuous"/>
    </xf>
    <xf numFmtId="0" fontId="57" fillId="0" borderId="0" xfId="0" applyFont="1"/>
    <xf numFmtId="0" fontId="54" fillId="0" borderId="15" xfId="0" applyFont="1" applyBorder="1"/>
    <xf numFmtId="4" fontId="54" fillId="0" borderId="0" xfId="0" applyNumberFormat="1" applyFont="1"/>
    <xf numFmtId="4" fontId="16" fillId="0" borderId="0" xfId="0" applyNumberFormat="1" applyFont="1"/>
    <xf numFmtId="0" fontId="58" fillId="32" borderId="0" xfId="0" applyFont="1" applyFill="1"/>
    <xf numFmtId="0" fontId="16" fillId="33" borderId="0" xfId="0" applyFont="1" applyFill="1" applyAlignment="1">
      <alignment horizontal="center" wrapText="1"/>
    </xf>
    <xf numFmtId="0" fontId="16" fillId="33" borderId="0" xfId="0" applyFont="1" applyFill="1"/>
    <xf numFmtId="0" fontId="18" fillId="33" borderId="0" xfId="0" applyFont="1" applyFill="1" applyAlignment="1">
      <alignment horizontal="left" wrapText="1"/>
    </xf>
    <xf numFmtId="166" fontId="16" fillId="0" borderId="0" xfId="152" applyFont="1"/>
    <xf numFmtId="0" fontId="17" fillId="33" borderId="0" xfId="0" applyFont="1" applyFill="1"/>
    <xf numFmtId="0" fontId="18" fillId="33" borderId="10" xfId="0" applyFont="1" applyFill="1" applyBorder="1" applyAlignment="1">
      <alignment horizontal="center"/>
    </xf>
    <xf numFmtId="3" fontId="58" fillId="0" borderId="0" xfId="0" applyNumberFormat="1" applyFont="1"/>
    <xf numFmtId="4" fontId="58" fillId="0" borderId="0" xfId="0" applyNumberFormat="1" applyFont="1"/>
    <xf numFmtId="3" fontId="16" fillId="0" borderId="13" xfId="0" applyNumberFormat="1" applyFont="1" applyBorder="1" applyAlignment="1">
      <alignment horizontal="right"/>
    </xf>
    <xf numFmtId="0" fontId="16" fillId="0" borderId="12" xfId="0" applyFont="1" applyBorder="1"/>
    <xf numFmtId="0" fontId="35" fillId="0" borderId="0" xfId="0" applyFont="1"/>
    <xf numFmtId="3" fontId="59" fillId="0" borderId="0" xfId="0" applyNumberFormat="1" applyFont="1"/>
    <xf numFmtId="0" fontId="58" fillId="0" borderId="0" xfId="0" applyFont="1"/>
    <xf numFmtId="173" fontId="58" fillId="0" borderId="0" xfId="151" applyNumberFormat="1" applyFont="1"/>
    <xf numFmtId="0" fontId="16" fillId="0" borderId="0" xfId="0" applyFont="1" applyAlignment="1">
      <alignment horizontal="left" vertical="top"/>
    </xf>
    <xf numFmtId="0" fontId="22" fillId="0" borderId="0" xfId="0" applyFont="1" applyAlignment="1">
      <alignment horizontal="left" wrapText="1"/>
    </xf>
    <xf numFmtId="0" fontId="18" fillId="33" borderId="10" xfId="0" applyFont="1" applyFill="1" applyBorder="1" applyAlignment="1">
      <alignment horizontal="centerContinuous" vertical="center" wrapText="1"/>
    </xf>
    <xf numFmtId="3" fontId="18" fillId="33" borderId="10" xfId="0" applyNumberFormat="1" applyFont="1" applyFill="1" applyBorder="1" applyAlignment="1">
      <alignment horizontal="centerContinuous" vertical="center" wrapText="1"/>
    </xf>
    <xf numFmtId="0" fontId="16" fillId="0" borderId="13" xfId="0" applyFont="1" applyBorder="1"/>
    <xf numFmtId="0" fontId="16" fillId="0" borderId="14" xfId="0" applyFont="1" applyBorder="1"/>
    <xf numFmtId="4" fontId="16" fillId="0" borderId="14" xfId="0" applyNumberFormat="1" applyFont="1" applyBorder="1"/>
    <xf numFmtId="0" fontId="16" fillId="0" borderId="13" xfId="0" applyFont="1" applyBorder="1" applyAlignment="1">
      <alignment horizontal="center"/>
    </xf>
    <xf numFmtId="3" fontId="16" fillId="0" borderId="13" xfId="125" applyNumberFormat="1" applyFont="1" applyBorder="1"/>
    <xf numFmtId="3" fontId="16" fillId="0" borderId="19" xfId="0" applyNumberFormat="1" applyFont="1" applyBorder="1"/>
    <xf numFmtId="3" fontId="16" fillId="0" borderId="14" xfId="0" applyNumberFormat="1" applyFont="1" applyBorder="1" applyAlignment="1">
      <alignment horizontal="right"/>
    </xf>
    <xf numFmtId="164" fontId="29" fillId="0" borderId="11" xfId="150" applyFont="1" applyFill="1" applyBorder="1" applyAlignment="1">
      <alignment horizontal="right"/>
    </xf>
    <xf numFmtId="3" fontId="29" fillId="0" borderId="13" xfId="150" applyNumberFormat="1" applyFont="1" applyFill="1" applyBorder="1" applyAlignment="1">
      <alignment horizontal="right"/>
    </xf>
    <xf numFmtId="3" fontId="29" fillId="0" borderId="18" xfId="150" applyNumberFormat="1" applyFont="1" applyFill="1" applyBorder="1" applyAlignment="1">
      <alignment horizontal="right"/>
    </xf>
    <xf numFmtId="3" fontId="16" fillId="32" borderId="13" xfId="0" applyNumberFormat="1" applyFont="1" applyFill="1" applyBorder="1"/>
    <xf numFmtId="3" fontId="16" fillId="32" borderId="19" xfId="0" applyNumberFormat="1" applyFont="1" applyFill="1" applyBorder="1"/>
    <xf numFmtId="3" fontId="16" fillId="33" borderId="13" xfId="125" applyNumberFormat="1" applyFont="1" applyFill="1" applyBorder="1"/>
    <xf numFmtId="166" fontId="58" fillId="0" borderId="0" xfId="152" applyFont="1"/>
    <xf numFmtId="3" fontId="58" fillId="32" borderId="0" xfId="0" applyNumberFormat="1" applyFont="1" applyFill="1"/>
    <xf numFmtId="3" fontId="16" fillId="33" borderId="10" xfId="0" applyNumberFormat="1" applyFont="1" applyFill="1" applyBorder="1"/>
    <xf numFmtId="0" fontId="21" fillId="0" borderId="0" xfId="0" applyFont="1" applyAlignment="1">
      <alignment horizontal="left" wrapText="1"/>
    </xf>
    <xf numFmtId="173" fontId="16" fillId="0" borderId="0" xfId="151" applyNumberFormat="1" applyFont="1"/>
    <xf numFmtId="173" fontId="58" fillId="0" borderId="0" xfId="0" applyNumberFormat="1" applyFont="1"/>
    <xf numFmtId="3" fontId="16" fillId="0" borderId="20" xfId="0" applyNumberFormat="1" applyFont="1" applyBorder="1"/>
    <xf numFmtId="3" fontId="34" fillId="32" borderId="0" xfId="0" applyNumberFormat="1" applyFont="1" applyFill="1"/>
    <xf numFmtId="3" fontId="29" fillId="0" borderId="0" xfId="0" applyNumberFormat="1" applyFont="1"/>
    <xf numFmtId="3" fontId="29" fillId="0" borderId="18" xfId="0" applyNumberFormat="1" applyFont="1" applyBorder="1"/>
    <xf numFmtId="3" fontId="17" fillId="0" borderId="0" xfId="0" applyNumberFormat="1" applyFont="1"/>
    <xf numFmtId="0" fontId="23" fillId="0" borderId="0" xfId="0" applyFont="1" applyAlignment="1">
      <alignment horizontal="centerContinuous"/>
    </xf>
    <xf numFmtId="0" fontId="23" fillId="0" borderId="22" xfId="0" applyFont="1" applyBorder="1"/>
    <xf numFmtId="173" fontId="23" fillId="0" borderId="0" xfId="151" applyNumberFormat="1" applyFont="1" applyFill="1"/>
    <xf numFmtId="0" fontId="23" fillId="0" borderId="10" xfId="0" applyFont="1" applyBorder="1" applyAlignment="1">
      <alignment horizontal="center"/>
    </xf>
    <xf numFmtId="3" fontId="23" fillId="0" borderId="10" xfId="0" applyNumberFormat="1" applyFont="1" applyBorder="1" applyAlignment="1">
      <alignment horizontal="center"/>
    </xf>
    <xf numFmtId="14" fontId="23" fillId="0" borderId="0" xfId="0" applyNumberFormat="1" applyFont="1"/>
    <xf numFmtId="173" fontId="23" fillId="0" borderId="0" xfId="0" applyNumberFormat="1" applyFont="1"/>
    <xf numFmtId="173" fontId="23" fillId="0" borderId="0" xfId="151" applyNumberFormat="1" applyFont="1" applyFill="1" applyAlignment="1"/>
    <xf numFmtId="0" fontId="23" fillId="0" borderId="0" xfId="0" applyFont="1" applyAlignment="1">
      <alignment horizontal="center" wrapText="1"/>
    </xf>
    <xf numFmtId="0" fontId="23" fillId="0" borderId="24" xfId="0" applyFont="1" applyBorder="1" applyAlignment="1">
      <alignment horizontal="left"/>
    </xf>
    <xf numFmtId="173" fontId="23" fillId="0" borderId="0" xfId="151" applyNumberFormat="1" applyFont="1" applyFill="1" applyBorder="1"/>
    <xf numFmtId="3" fontId="23" fillId="0" borderId="15" xfId="0" applyNumberFormat="1" applyFont="1" applyBorder="1"/>
    <xf numFmtId="0" fontId="23" fillId="0" borderId="29" xfId="0" applyFont="1" applyBorder="1"/>
    <xf numFmtId="0" fontId="23" fillId="0" borderId="31" xfId="0" applyFont="1" applyBorder="1"/>
    <xf numFmtId="173" fontId="16" fillId="0" borderId="10" xfId="151" applyNumberFormat="1" applyFont="1" applyFill="1" applyBorder="1" applyAlignment="1">
      <alignment horizontal="center"/>
    </xf>
    <xf numFmtId="173" fontId="16" fillId="0" borderId="11" xfId="151" applyNumberFormat="1" applyFont="1" applyFill="1" applyBorder="1" applyAlignment="1">
      <alignment horizontal="center"/>
    </xf>
    <xf numFmtId="3" fontId="18" fillId="0" borderId="11" xfId="0" applyNumberFormat="1" applyFont="1" applyBorder="1" applyAlignment="1">
      <alignment horizontal="center"/>
    </xf>
    <xf numFmtId="3" fontId="16" fillId="0" borderId="11" xfId="0" applyNumberFormat="1" applyFont="1" applyBorder="1" applyAlignment="1">
      <alignment horizontal="right" vertical="center" wrapText="1"/>
    </xf>
    <xf numFmtId="173" fontId="16" fillId="0" borderId="10" xfId="151" applyNumberFormat="1" applyFont="1" applyFill="1" applyBorder="1"/>
    <xf numFmtId="173" fontId="23" fillId="0" borderId="10" xfId="151" applyNumberFormat="1" applyFont="1" applyFill="1" applyBorder="1" applyAlignment="1">
      <alignment horizontal="centerContinuous" vertical="center" wrapText="1"/>
    </xf>
    <xf numFmtId="3" fontId="16" fillId="0" borderId="16" xfId="0" applyNumberFormat="1" applyFont="1" applyBorder="1" applyAlignment="1">
      <alignment horizontal="right" vertical="center" wrapText="1"/>
    </xf>
    <xf numFmtId="0" fontId="16" fillId="0" borderId="13" xfId="0" applyFont="1" applyBorder="1" applyAlignment="1">
      <alignment horizontal="left" wrapText="1"/>
    </xf>
    <xf numFmtId="173" fontId="23" fillId="0" borderId="11" xfId="151" applyNumberFormat="1" applyFont="1" applyFill="1" applyBorder="1" applyAlignment="1">
      <alignment horizontal="centerContinuous" vertical="center" wrapText="1"/>
    </xf>
    <xf numFmtId="0" fontId="0" fillId="0" borderId="0" xfId="0" applyAlignment="1">
      <alignment horizontal="left" vertical="center" wrapText="1"/>
    </xf>
    <xf numFmtId="0" fontId="23" fillId="0" borderId="14" xfId="0" applyFont="1" applyBorder="1"/>
    <xf numFmtId="3" fontId="18" fillId="0" borderId="32" xfId="0" applyNumberFormat="1" applyFont="1" applyBorder="1"/>
    <xf numFmtId="3" fontId="23" fillId="0" borderId="9" xfId="0" applyNumberFormat="1" applyFont="1" applyBorder="1"/>
    <xf numFmtId="0" fontId="16" fillId="0" borderId="22" xfId="0" applyFont="1" applyBorder="1" applyAlignment="1">
      <alignment horizontal="center"/>
    </xf>
    <xf numFmtId="4" fontId="61" fillId="0" borderId="12" xfId="0" applyNumberFormat="1" applyFont="1" applyBorder="1"/>
    <xf numFmtId="4" fontId="16" fillId="0" borderId="18" xfId="0" applyNumberFormat="1" applyFont="1" applyBorder="1"/>
    <xf numFmtId="175" fontId="29" fillId="0" borderId="10" xfId="150" applyNumberFormat="1" applyFont="1" applyFill="1" applyBorder="1"/>
    <xf numFmtId="3" fontId="16" fillId="0" borderId="22" xfId="0" applyNumberFormat="1" applyFont="1" applyBorder="1"/>
    <xf numFmtId="3" fontId="16" fillId="0" borderId="31" xfId="0" applyNumberFormat="1" applyFont="1" applyBorder="1"/>
    <xf numFmtId="0" fontId="18" fillId="0" borderId="12" xfId="0" applyFont="1" applyBorder="1" applyAlignment="1">
      <alignment horizontal="center"/>
    </xf>
    <xf numFmtId="0" fontId="46" fillId="33" borderId="0" xfId="125" applyFont="1" applyFill="1" applyAlignment="1">
      <alignment horizontal="left" vertical="center" wrapText="1"/>
    </xf>
    <xf numFmtId="0" fontId="17" fillId="0" borderId="10" xfId="0" applyFont="1" applyBorder="1" applyAlignment="1">
      <alignment vertical="center"/>
    </xf>
    <xf numFmtId="0" fontId="17" fillId="0" borderId="10" xfId="0" applyFont="1" applyBorder="1" applyAlignment="1">
      <alignment horizontal="center" vertical="center"/>
    </xf>
    <xf numFmtId="0" fontId="51" fillId="0" borderId="10"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0" fontId="16" fillId="0" borderId="19" xfId="0" applyFont="1" applyBorder="1" applyAlignment="1">
      <alignment vertical="center"/>
    </xf>
    <xf numFmtId="0" fontId="22" fillId="0" borderId="10" xfId="0" applyFont="1" applyBorder="1" applyAlignment="1">
      <alignment vertical="center"/>
    </xf>
    <xf numFmtId="0" fontId="23" fillId="0" borderId="10" xfId="0" applyFont="1" applyBorder="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8" xfId="0" applyFont="1" applyBorder="1" applyAlignment="1">
      <alignment horizontal="center"/>
    </xf>
    <xf numFmtId="0" fontId="18" fillId="0" borderId="18" xfId="0" applyFont="1" applyBorder="1"/>
    <xf numFmtId="0" fontId="26" fillId="0" borderId="18" xfId="0" applyFont="1" applyBorder="1"/>
    <xf numFmtId="0" fontId="26" fillId="0" borderId="0" xfId="0" applyFont="1"/>
    <xf numFmtId="0" fontId="26" fillId="0" borderId="18" xfId="0" applyFont="1" applyBorder="1" applyAlignment="1">
      <alignment horizontal="left"/>
    </xf>
    <xf numFmtId="0" fontId="26" fillId="0" borderId="0" xfId="0" applyFont="1" applyAlignment="1">
      <alignment horizontal="left"/>
    </xf>
    <xf numFmtId="0" fontId="18" fillId="0" borderId="10" xfId="0" applyFont="1" applyBorder="1" applyAlignment="1">
      <alignment horizontal="center"/>
    </xf>
    <xf numFmtId="0" fontId="18" fillId="0" borderId="18" xfId="0" applyFont="1" applyBorder="1" applyAlignment="1">
      <alignment horizontal="center"/>
    </xf>
    <xf numFmtId="0" fontId="16" fillId="0" borderId="18" xfId="0" applyFont="1" applyBorder="1" applyAlignment="1">
      <alignment horizontal="left"/>
    </xf>
    <xf numFmtId="3" fontId="22" fillId="0" borderId="10" xfId="0" applyNumberFormat="1" applyFont="1" applyBorder="1"/>
    <xf numFmtId="3" fontId="16" fillId="0" borderId="21" xfId="0" applyNumberFormat="1" applyFont="1" applyBorder="1" applyAlignment="1">
      <alignment horizontal="center"/>
    </xf>
    <xf numFmtId="3" fontId="16" fillId="0" borderId="20" xfId="0" applyNumberFormat="1" applyFont="1" applyBorder="1" applyAlignment="1">
      <alignment horizontal="center"/>
    </xf>
    <xf numFmtId="0" fontId="16" fillId="0" borderId="19" xfId="0" applyFont="1" applyBorder="1"/>
    <xf numFmtId="3" fontId="16" fillId="0" borderId="17" xfId="0" applyNumberFormat="1" applyFont="1" applyBorder="1" applyAlignment="1">
      <alignment horizontal="center"/>
    </xf>
    <xf numFmtId="0" fontId="16" fillId="0" borderId="17" xfId="0" applyFont="1" applyBorder="1" applyAlignment="1">
      <alignment horizontal="center"/>
    </xf>
    <xf numFmtId="3" fontId="16" fillId="0" borderId="29" xfId="0" applyNumberFormat="1" applyFont="1" applyBorder="1" applyAlignment="1">
      <alignment horizontal="center"/>
    </xf>
    <xf numFmtId="0" fontId="18" fillId="0" borderId="11" xfId="0" applyFont="1" applyBorder="1" applyAlignment="1">
      <alignment horizontal="center"/>
    </xf>
    <xf numFmtId="174" fontId="23" fillId="0" borderId="10" xfId="49" applyNumberFormat="1" applyFont="1" applyFill="1" applyBorder="1" applyAlignment="1">
      <alignment horizontal="center"/>
    </xf>
    <xf numFmtId="3" fontId="23" fillId="0" borderId="16" xfId="0" applyNumberFormat="1" applyFont="1" applyBorder="1"/>
    <xf numFmtId="3" fontId="23" fillId="0" borderId="18" xfId="0" applyNumberFormat="1" applyFont="1" applyBorder="1" applyAlignment="1">
      <alignment horizontal="center"/>
    </xf>
    <xf numFmtId="0" fontId="48" fillId="0" borderId="18" xfId="0" applyFont="1" applyBorder="1"/>
    <xf numFmtId="0" fontId="63" fillId="0" borderId="18" xfId="0" applyFont="1" applyBorder="1"/>
    <xf numFmtId="0" fontId="22" fillId="0" borderId="11" xfId="0" applyFont="1" applyBorder="1"/>
    <xf numFmtId="0" fontId="22" fillId="0" borderId="18" xfId="0" applyFont="1" applyBorder="1"/>
    <xf numFmtId="0" fontId="21" fillId="0" borderId="12" xfId="0" applyFont="1" applyBorder="1"/>
    <xf numFmtId="0" fontId="22" fillId="0" borderId="10" xfId="39" applyFont="1" applyBorder="1"/>
    <xf numFmtId="0" fontId="17" fillId="0" borderId="13" xfId="39" applyFont="1" applyBorder="1"/>
    <xf numFmtId="3" fontId="17" fillId="0" borderId="13" xfId="39" applyNumberFormat="1" applyFont="1" applyBorder="1"/>
    <xf numFmtId="0" fontId="22" fillId="0" borderId="10" xfId="39" applyFont="1" applyBorder="1" applyAlignment="1">
      <alignment horizontal="center"/>
    </xf>
    <xf numFmtId="3" fontId="18" fillId="0" borderId="10" xfId="39" applyNumberFormat="1" applyFont="1" applyBorder="1"/>
    <xf numFmtId="3" fontId="16" fillId="0" borderId="0" xfId="39" applyNumberFormat="1" applyAlignment="1">
      <alignment horizontal="center"/>
    </xf>
    <xf numFmtId="3" fontId="53" fillId="0" borderId="13" xfId="39" applyNumberFormat="1" applyFont="1" applyBorder="1" applyAlignment="1">
      <alignment horizontal="left"/>
    </xf>
    <xf numFmtId="3" fontId="16" fillId="0" borderId="11" xfId="39" applyNumberFormat="1" applyBorder="1" applyAlignment="1">
      <alignment horizontal="right"/>
    </xf>
    <xf numFmtId="3" fontId="16" fillId="0" borderId="18" xfId="39" applyNumberFormat="1" applyBorder="1" applyAlignment="1">
      <alignment horizontal="right"/>
    </xf>
    <xf numFmtId="3" fontId="22" fillId="0" borderId="10" xfId="39" applyNumberFormat="1" applyFont="1" applyBorder="1" applyAlignment="1">
      <alignment horizontal="right"/>
    </xf>
    <xf numFmtId="0" fontId="22" fillId="0" borderId="10" xfId="39" applyFont="1" applyBorder="1" applyAlignment="1">
      <alignment horizontal="right"/>
    </xf>
    <xf numFmtId="3" fontId="18" fillId="0" borderId="15" xfId="39" applyNumberFormat="1" applyFont="1" applyBorder="1" applyAlignment="1">
      <alignment horizontal="right"/>
    </xf>
    <xf numFmtId="3" fontId="18" fillId="0" borderId="10" xfId="39" applyNumberFormat="1" applyFont="1" applyBorder="1" applyAlignment="1">
      <alignment horizontal="right"/>
    </xf>
    <xf numFmtId="3" fontId="16" fillId="0" borderId="12" xfId="39" applyNumberFormat="1" applyBorder="1" applyAlignment="1">
      <alignment horizontal="right"/>
    </xf>
    <xf numFmtId="3" fontId="22" fillId="0" borderId="10" xfId="0" applyNumberFormat="1" applyFont="1" applyBorder="1" applyAlignment="1">
      <alignment vertical="center"/>
    </xf>
    <xf numFmtId="173" fontId="22" fillId="0" borderId="10" xfId="49" applyNumberFormat="1" applyFont="1" applyFill="1" applyBorder="1" applyAlignment="1">
      <alignment vertical="center"/>
    </xf>
    <xf numFmtId="0" fontId="22" fillId="0" borderId="10" xfId="0" applyFont="1" applyBorder="1" applyAlignment="1">
      <alignment horizontal="centerContinuous"/>
    </xf>
    <xf numFmtId="0" fontId="18" fillId="0" borderId="12" xfId="0" applyFont="1" applyBorder="1"/>
    <xf numFmtId="0" fontId="16" fillId="0" borderId="10" xfId="0" applyFont="1" applyBorder="1" applyAlignment="1">
      <alignment horizontal="left"/>
    </xf>
    <xf numFmtId="0" fontId="18" fillId="0" borderId="12" xfId="0" applyFont="1" applyBorder="1" applyAlignment="1">
      <alignment vertical="center"/>
    </xf>
    <xf numFmtId="3" fontId="23" fillId="0" borderId="15" xfId="0" applyNumberFormat="1" applyFont="1" applyBorder="1" applyAlignment="1">
      <alignment horizontal="center"/>
    </xf>
    <xf numFmtId="3" fontId="16" fillId="0" borderId="15" xfId="0" applyNumberFormat="1" applyFont="1" applyBorder="1" applyAlignment="1">
      <alignment horizontal="center"/>
    </xf>
    <xf numFmtId="3" fontId="18" fillId="0" borderId="15" xfId="0" applyNumberFormat="1" applyFont="1" applyBorder="1" applyAlignment="1">
      <alignment horizontal="center"/>
    </xf>
    <xf numFmtId="3" fontId="18" fillId="0" borderId="12" xfId="0" applyNumberFormat="1" applyFont="1" applyBorder="1" applyAlignment="1">
      <alignment horizontal="center" vertical="center"/>
    </xf>
    <xf numFmtId="3" fontId="16" fillId="0" borderId="10" xfId="0" applyNumberFormat="1" applyFont="1" applyBorder="1" applyAlignment="1">
      <alignment horizontal="center"/>
    </xf>
    <xf numFmtId="3" fontId="24" fillId="0" borderId="10" xfId="0" applyNumberFormat="1" applyFont="1" applyBorder="1" applyAlignment="1">
      <alignment horizontal="center"/>
    </xf>
    <xf numFmtId="0" fontId="23" fillId="0" borderId="0" xfId="0" applyFont="1" applyAlignment="1">
      <alignment horizontal="justify" vertical="justify" wrapText="1"/>
    </xf>
    <xf numFmtId="0" fontId="25" fillId="0" borderId="0" xfId="0" applyFont="1" applyAlignment="1">
      <alignment horizontal="left"/>
    </xf>
    <xf numFmtId="0" fontId="54" fillId="0" borderId="10" xfId="0" applyFont="1" applyBorder="1"/>
    <xf numFmtId="4" fontId="16" fillId="33" borderId="12" xfId="0" applyNumberFormat="1" applyFont="1" applyFill="1" applyBorder="1"/>
    <xf numFmtId="3" fontId="16" fillId="32" borderId="18" xfId="0" applyNumberFormat="1" applyFont="1" applyFill="1" applyBorder="1"/>
    <xf numFmtId="4" fontId="16" fillId="32" borderId="18" xfId="0" applyNumberFormat="1" applyFont="1" applyFill="1" applyBorder="1"/>
    <xf numFmtId="0" fontId="16" fillId="0" borderId="12" xfId="0" applyFont="1" applyBorder="1" applyAlignment="1">
      <alignment horizontal="center"/>
    </xf>
    <xf numFmtId="4" fontId="16" fillId="0" borderId="12" xfId="0" applyNumberFormat="1" applyFont="1" applyBorder="1"/>
    <xf numFmtId="0" fontId="20" fillId="32" borderId="18" xfId="0" applyFont="1" applyFill="1" applyBorder="1"/>
    <xf numFmtId="4" fontId="16" fillId="33" borderId="16" xfId="0" applyNumberFormat="1" applyFont="1" applyFill="1" applyBorder="1"/>
    <xf numFmtId="0" fontId="16" fillId="32" borderId="11" xfId="0" applyFont="1" applyFill="1" applyBorder="1" applyAlignment="1">
      <alignment horizontal="center"/>
    </xf>
    <xf numFmtId="0" fontId="24" fillId="32" borderId="18" xfId="0" applyFont="1" applyFill="1" applyBorder="1" applyAlignment="1">
      <alignment horizontal="center"/>
    </xf>
    <xf numFmtId="3" fontId="16" fillId="32" borderId="11" xfId="0" applyNumberFormat="1" applyFont="1" applyFill="1" applyBorder="1"/>
    <xf numFmtId="3" fontId="16" fillId="33" borderId="12" xfId="0" applyNumberFormat="1" applyFont="1" applyFill="1" applyBorder="1"/>
    <xf numFmtId="4" fontId="16" fillId="32" borderId="11" xfId="0" applyNumberFormat="1" applyFont="1" applyFill="1" applyBorder="1"/>
    <xf numFmtId="0" fontId="24" fillId="0" borderId="18" xfId="0" applyFont="1" applyBorder="1"/>
    <xf numFmtId="0" fontId="24" fillId="33" borderId="18" xfId="0" applyFont="1" applyFill="1" applyBorder="1"/>
    <xf numFmtId="0" fontId="17" fillId="0" borderId="18" xfId="0" applyFont="1" applyBorder="1" applyAlignment="1">
      <alignment horizontal="center"/>
    </xf>
    <xf numFmtId="4" fontId="17" fillId="0" borderId="18" xfId="0" applyNumberFormat="1" applyFont="1" applyBorder="1"/>
    <xf numFmtId="3" fontId="17" fillId="0" borderId="18" xfId="0" applyNumberFormat="1" applyFont="1" applyBorder="1"/>
    <xf numFmtId="3" fontId="17" fillId="0" borderId="11" xfId="0" applyNumberFormat="1" applyFont="1" applyBorder="1"/>
    <xf numFmtId="4" fontId="24" fillId="33" borderId="18" xfId="0" applyNumberFormat="1" applyFont="1" applyFill="1" applyBorder="1"/>
    <xf numFmtId="3" fontId="24" fillId="33" borderId="18" xfId="0" applyNumberFormat="1" applyFont="1" applyFill="1" applyBorder="1"/>
    <xf numFmtId="4" fontId="24" fillId="33" borderId="12" xfId="0" applyNumberFormat="1" applyFont="1" applyFill="1" applyBorder="1"/>
    <xf numFmtId="3" fontId="24" fillId="33" borderId="12" xfId="0" applyNumberFormat="1" applyFont="1" applyFill="1" applyBorder="1"/>
    <xf numFmtId="4" fontId="17" fillId="33" borderId="18" xfId="0" applyNumberFormat="1" applyFont="1" applyFill="1" applyBorder="1"/>
    <xf numFmtId="3" fontId="17" fillId="33" borderId="18" xfId="0" applyNumberFormat="1" applyFont="1" applyFill="1" applyBorder="1"/>
    <xf numFmtId="3" fontId="17" fillId="32" borderId="18" xfId="0" applyNumberFormat="1" applyFont="1" applyFill="1" applyBorder="1"/>
    <xf numFmtId="4" fontId="17" fillId="33" borderId="12" xfId="0" applyNumberFormat="1" applyFont="1" applyFill="1" applyBorder="1"/>
    <xf numFmtId="3" fontId="17" fillId="33" borderId="12" xfId="0" applyNumberFormat="1" applyFont="1" applyFill="1" applyBorder="1"/>
    <xf numFmtId="3" fontId="17" fillId="32" borderId="12" xfId="0" applyNumberFormat="1" applyFont="1" applyFill="1" applyBorder="1"/>
    <xf numFmtId="0" fontId="24" fillId="33" borderId="12" xfId="0" applyFont="1" applyFill="1" applyBorder="1"/>
    <xf numFmtId="0" fontId="24" fillId="33" borderId="14" xfId="0" applyFont="1" applyFill="1" applyBorder="1"/>
    <xf numFmtId="3" fontId="17" fillId="32" borderId="16" xfId="0" applyNumberFormat="1" applyFont="1" applyFill="1" applyBorder="1"/>
    <xf numFmtId="0" fontId="18" fillId="32" borderId="22" xfId="0" applyFont="1" applyFill="1" applyBorder="1"/>
    <xf numFmtId="0" fontId="24"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3" fillId="33" borderId="18" xfId="0" applyFont="1" applyFill="1" applyBorder="1"/>
    <xf numFmtId="4" fontId="16" fillId="33" borderId="29" xfId="0" applyNumberFormat="1" applyFont="1" applyFill="1" applyBorder="1"/>
    <xf numFmtId="0" fontId="65" fillId="33" borderId="11" xfId="0" applyFont="1" applyFill="1" applyBorder="1"/>
    <xf numFmtId="0" fontId="18" fillId="33" borderId="22" xfId="0" applyFont="1" applyFill="1" applyBorder="1"/>
    <xf numFmtId="3" fontId="16" fillId="32" borderId="10" xfId="0" applyNumberFormat="1" applyFont="1" applyFill="1" applyBorder="1"/>
    <xf numFmtId="0" fontId="16" fillId="33" borderId="19" xfId="0" applyFont="1" applyFill="1" applyBorder="1"/>
    <xf numFmtId="172" fontId="17" fillId="33" borderId="11" xfId="152" applyNumberFormat="1" applyFont="1" applyFill="1" applyBorder="1"/>
    <xf numFmtId="3" fontId="24" fillId="33" borderId="11" xfId="0" applyNumberFormat="1" applyFont="1" applyFill="1" applyBorder="1"/>
    <xf numFmtId="4" fontId="24" fillId="33" borderId="11" xfId="0" applyNumberFormat="1" applyFont="1" applyFill="1" applyBorder="1"/>
    <xf numFmtId="4" fontId="17" fillId="32" borderId="18" xfId="0" applyNumberFormat="1" applyFont="1" applyFill="1" applyBorder="1" applyAlignment="1">
      <alignment horizontal="center"/>
    </xf>
    <xf numFmtId="3" fontId="17" fillId="33" borderId="11" xfId="0" applyNumberFormat="1" applyFont="1" applyFill="1" applyBorder="1"/>
    <xf numFmtId="4" fontId="17" fillId="33" borderId="0" xfId="0" applyNumberFormat="1" applyFont="1" applyFill="1"/>
    <xf numFmtId="4" fontId="17" fillId="32" borderId="16" xfId="0" applyNumberFormat="1" applyFont="1" applyFill="1" applyBorder="1"/>
    <xf numFmtId="4" fontId="17" fillId="33" borderId="11" xfId="0" applyNumberFormat="1" applyFont="1" applyFill="1" applyBorder="1"/>
    <xf numFmtId="0" fontId="17" fillId="32" borderId="18" xfId="0" applyFont="1" applyFill="1" applyBorder="1" applyAlignment="1">
      <alignment horizontal="center"/>
    </xf>
    <xf numFmtId="0" fontId="17" fillId="32" borderId="12" xfId="0" applyFont="1" applyFill="1" applyBorder="1" applyAlignment="1">
      <alignment horizontal="center"/>
    </xf>
    <xf numFmtId="0" fontId="64" fillId="32" borderId="14" xfId="0" applyFont="1" applyFill="1" applyBorder="1"/>
    <xf numFmtId="0" fontId="24" fillId="32" borderId="13" xfId="0" applyFont="1" applyFill="1" applyBorder="1"/>
    <xf numFmtId="0" fontId="24" fillId="33" borderId="22" xfId="0" applyFont="1" applyFill="1" applyBorder="1"/>
    <xf numFmtId="0" fontId="16" fillId="0" borderId="10" xfId="0" applyFont="1" applyBorder="1" applyAlignment="1">
      <alignment horizontal="left" wrapText="1"/>
    </xf>
    <xf numFmtId="0" fontId="17" fillId="0" borderId="10" xfId="0" applyFont="1" applyBorder="1" applyAlignment="1">
      <alignment horizontal="left" wrapText="1"/>
    </xf>
    <xf numFmtId="4" fontId="17" fillId="0" borderId="10" xfId="126" applyNumberFormat="1" applyFont="1" applyBorder="1"/>
    <xf numFmtId="3" fontId="17" fillId="0" borderId="10" xfId="0" applyNumberFormat="1" applyFont="1" applyBorder="1"/>
    <xf numFmtId="4" fontId="17" fillId="0" borderId="10" xfId="0" applyNumberFormat="1" applyFont="1" applyBorder="1" applyAlignment="1">
      <alignment horizontal="center"/>
    </xf>
    <xf numFmtId="0" fontId="17" fillId="0" borderId="11" xfId="0" applyFont="1" applyBorder="1" applyAlignment="1">
      <alignment horizontal="left" wrapText="1"/>
    </xf>
    <xf numFmtId="4" fontId="17" fillId="0" borderId="11" xfId="126" applyNumberFormat="1" applyFont="1" applyBorder="1"/>
    <xf numFmtId="4" fontId="17" fillId="0" borderId="11" xfId="0" applyNumberFormat="1" applyFont="1" applyBorder="1" applyAlignment="1">
      <alignment horizontal="center"/>
    </xf>
    <xf numFmtId="0" fontId="16" fillId="33" borderId="31" xfId="0" applyFont="1" applyFill="1" applyBorder="1"/>
    <xf numFmtId="0" fontId="16" fillId="33" borderId="10" xfId="0" applyFont="1" applyFill="1" applyBorder="1" applyAlignment="1">
      <alignment horizontal="left" wrapText="1"/>
    </xf>
    <xf numFmtId="0" fontId="53" fillId="33" borderId="15" xfId="0" applyFont="1" applyFill="1" applyBorder="1" applyAlignment="1">
      <alignment horizontal="center" vertical="center"/>
    </xf>
    <xf numFmtId="0" fontId="53" fillId="33" borderId="10" xfId="0" applyFont="1" applyFill="1" applyBorder="1" applyAlignment="1">
      <alignment horizontal="center" vertical="center"/>
    </xf>
    <xf numFmtId="0" fontId="24" fillId="33" borderId="21" xfId="0" applyFont="1" applyFill="1" applyBorder="1"/>
    <xf numFmtId="0" fontId="53" fillId="33" borderId="14" xfId="0" applyFont="1" applyFill="1" applyBorder="1" applyAlignment="1">
      <alignment horizontal="centerContinuous"/>
    </xf>
    <xf numFmtId="0" fontId="53" fillId="33" borderId="20" xfId="0" applyFont="1" applyFill="1" applyBorder="1" applyAlignment="1">
      <alignment horizontal="centerContinuous"/>
    </xf>
    <xf numFmtId="0" fontId="53" fillId="33" borderId="22" xfId="0" applyFont="1" applyFill="1" applyBorder="1" applyAlignment="1">
      <alignment horizontal="center" vertical="center"/>
    </xf>
    <xf numFmtId="0" fontId="18" fillId="33" borderId="20" xfId="0" applyFont="1" applyFill="1" applyBorder="1"/>
    <xf numFmtId="0" fontId="18" fillId="33" borderId="16" xfId="0" applyFont="1" applyFill="1" applyBorder="1"/>
    <xf numFmtId="4" fontId="16" fillId="0" borderId="16" xfId="0" applyNumberFormat="1" applyFont="1" applyBorder="1"/>
    <xf numFmtId="4" fontId="24" fillId="0" borderId="18" xfId="0" applyNumberFormat="1" applyFont="1" applyBorder="1"/>
    <xf numFmtId="3" fontId="24" fillId="0" borderId="18" xfId="0" applyNumberFormat="1" applyFont="1" applyBorder="1"/>
    <xf numFmtId="3" fontId="18" fillId="33" borderId="10" xfId="0" applyNumberFormat="1" applyFont="1" applyFill="1" applyBorder="1"/>
    <xf numFmtId="0" fontId="17" fillId="33" borderId="14" xfId="0" applyFont="1" applyFill="1" applyBorder="1"/>
    <xf numFmtId="0" fontId="17" fillId="33" borderId="13" xfId="0" applyFont="1" applyFill="1" applyBorder="1"/>
    <xf numFmtId="0" fontId="17" fillId="0" borderId="13" xfId="0" applyFont="1" applyBorder="1"/>
    <xf numFmtId="0" fontId="17" fillId="33" borderId="19" xfId="0" applyFont="1" applyFill="1" applyBorder="1"/>
    <xf numFmtId="0" fontId="26" fillId="32" borderId="18" xfId="0" applyFont="1" applyFill="1" applyBorder="1"/>
    <xf numFmtId="0" fontId="65" fillId="32" borderId="18" xfId="0" applyFont="1" applyFill="1" applyBorder="1"/>
    <xf numFmtId="0" fontId="65" fillId="32" borderId="13" xfId="0" applyFont="1" applyFill="1" applyBorder="1"/>
    <xf numFmtId="0" fontId="17" fillId="32" borderId="22" xfId="0" applyFont="1" applyFill="1" applyBorder="1" applyAlignment="1">
      <alignment horizontal="left"/>
    </xf>
    <xf numFmtId="0" fontId="22" fillId="33" borderId="14" xfId="0" applyFont="1" applyFill="1" applyBorder="1" applyAlignment="1">
      <alignment horizontal="centerContinuous" wrapText="1"/>
    </xf>
    <xf numFmtId="4" fontId="22" fillId="33" borderId="21" xfId="0" applyNumberFormat="1" applyFont="1" applyFill="1" applyBorder="1" applyAlignment="1">
      <alignment horizontal="centerContinuous" wrapText="1"/>
    </xf>
    <xf numFmtId="0" fontId="22" fillId="33" borderId="20" xfId="0" applyFont="1" applyFill="1" applyBorder="1" applyAlignment="1">
      <alignment horizontal="centerContinuous" wrapText="1"/>
    </xf>
    <xf numFmtId="4" fontId="18" fillId="33" borderId="10" xfId="0" applyNumberFormat="1" applyFont="1" applyFill="1" applyBorder="1" applyAlignment="1">
      <alignment horizontal="centerContinuous" vertical="center" wrapText="1"/>
    </xf>
    <xf numFmtId="0" fontId="26" fillId="0" borderId="11" xfId="0" applyFont="1" applyBorder="1" applyAlignment="1">
      <alignment horizontal="left" wrapText="1"/>
    </xf>
    <xf numFmtId="0" fontId="16" fillId="0" borderId="11" xfId="0" applyFont="1" applyBorder="1"/>
    <xf numFmtId="3" fontId="16" fillId="0" borderId="15" xfId="0" applyNumberFormat="1" applyFont="1" applyBorder="1"/>
    <xf numFmtId="3" fontId="16" fillId="0" borderId="11" xfId="0" applyNumberFormat="1" applyFont="1" applyBorder="1" applyAlignment="1">
      <alignment horizontal="right"/>
    </xf>
    <xf numFmtId="3" fontId="16" fillId="0" borderId="18" xfId="0" applyNumberFormat="1" applyFont="1" applyBorder="1" applyAlignment="1">
      <alignment horizontal="right"/>
    </xf>
    <xf numFmtId="0" fontId="16" fillId="0" borderId="19" xfId="0" applyFont="1" applyBorder="1" applyAlignment="1">
      <alignment horizontal="center"/>
    </xf>
    <xf numFmtId="3" fontId="16" fillId="0" borderId="19" xfId="125" applyNumberFormat="1" applyFont="1" applyBorder="1"/>
    <xf numFmtId="0" fontId="18" fillId="33" borderId="10" xfId="0" applyFont="1" applyFill="1" applyBorder="1"/>
    <xf numFmtId="173" fontId="18" fillId="33" borderId="10" xfId="151" applyNumberFormat="1" applyFont="1" applyFill="1" applyBorder="1"/>
    <xf numFmtId="0" fontId="16" fillId="32" borderId="10" xfId="0" applyFont="1" applyFill="1" applyBorder="1"/>
    <xf numFmtId="0" fontId="16" fillId="32" borderId="15" xfId="0" applyFont="1" applyFill="1" applyBorder="1"/>
    <xf numFmtId="0" fontId="29" fillId="0" borderId="18" xfId="0" applyFont="1" applyBorder="1"/>
    <xf numFmtId="0" fontId="29" fillId="0" borderId="12" xfId="0" applyFont="1" applyBorder="1"/>
    <xf numFmtId="0" fontId="18" fillId="33" borderId="18" xfId="0" applyFont="1" applyFill="1" applyBorder="1"/>
    <xf numFmtId="3" fontId="18" fillId="33" borderId="18" xfId="0" applyNumberFormat="1" applyFont="1" applyFill="1" applyBorder="1"/>
    <xf numFmtId="3" fontId="60" fillId="0" borderId="10" xfId="0" applyNumberFormat="1" applyFont="1" applyBorder="1"/>
    <xf numFmtId="0" fontId="26" fillId="0" borderId="11" xfId="0" applyFont="1" applyBorder="1"/>
    <xf numFmtId="0" fontId="18" fillId="33" borderId="12" xfId="0" applyFont="1" applyFill="1" applyBorder="1"/>
    <xf numFmtId="0" fontId="29" fillId="0" borderId="13" xfId="0" applyFont="1" applyBorder="1"/>
    <xf numFmtId="0" fontId="16" fillId="0" borderId="14" xfId="0" applyFont="1" applyBorder="1" applyAlignment="1">
      <alignment horizontal="center"/>
    </xf>
    <xf numFmtId="0" fontId="29" fillId="0" borderId="13" xfId="0" applyFont="1" applyBorder="1" applyAlignment="1">
      <alignment horizontal="center"/>
    </xf>
    <xf numFmtId="0" fontId="16" fillId="33" borderId="19" xfId="0" applyFont="1" applyFill="1" applyBorder="1" applyAlignment="1">
      <alignment horizontal="center"/>
    </xf>
    <xf numFmtId="3" fontId="16" fillId="0" borderId="18" xfId="125" applyNumberFormat="1" applyFont="1" applyBorder="1"/>
    <xf numFmtId="3" fontId="16" fillId="33" borderId="19" xfId="125" applyNumberFormat="1" applyFont="1" applyFill="1" applyBorder="1"/>
    <xf numFmtId="3" fontId="16" fillId="0" borderId="0" xfId="0" applyNumberFormat="1" applyFont="1" applyAlignment="1">
      <alignment horizontal="right"/>
    </xf>
    <xf numFmtId="3" fontId="16" fillId="0" borderId="29" xfId="0" applyNumberFormat="1" applyFont="1" applyBorder="1"/>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3" fontId="16" fillId="33" borderId="10" xfId="0" applyNumberFormat="1" applyFont="1" applyFill="1" applyBorder="1" applyAlignment="1">
      <alignment horizontal="center" vertical="center" wrapText="1"/>
    </xf>
    <xf numFmtId="0" fontId="16" fillId="32" borderId="18" xfId="0" applyFont="1" applyFill="1" applyBorder="1"/>
    <xf numFmtId="4" fontId="16" fillId="0" borderId="11" xfId="0" applyNumberFormat="1" applyFont="1" applyBorder="1"/>
    <xf numFmtId="3" fontId="16" fillId="32" borderId="19" xfId="125" applyNumberFormat="1" applyFont="1" applyFill="1" applyBorder="1"/>
    <xf numFmtId="0" fontId="16" fillId="0" borderId="20" xfId="0" applyFont="1" applyBorder="1"/>
    <xf numFmtId="0" fontId="22" fillId="0" borderId="14" xfId="0" applyFont="1" applyBorder="1" applyAlignment="1">
      <alignment horizontal="center"/>
    </xf>
    <xf numFmtId="0" fontId="22" fillId="0" borderId="21" xfId="0" applyFont="1" applyBorder="1" applyAlignment="1">
      <alignment horizontal="center"/>
    </xf>
    <xf numFmtId="0" fontId="29" fillId="0" borderId="22" xfId="0" applyFont="1" applyBorder="1"/>
    <xf numFmtId="3" fontId="18" fillId="33" borderId="18" xfId="0" applyNumberFormat="1" applyFont="1" applyFill="1" applyBorder="1" applyAlignment="1">
      <alignment horizontal="center" wrapText="1"/>
    </xf>
    <xf numFmtId="3" fontId="18" fillId="33" borderId="12" xfId="0" applyNumberFormat="1" applyFont="1" applyFill="1" applyBorder="1" applyAlignment="1">
      <alignment horizontal="centerContinuous" vertical="center" wrapText="1"/>
    </xf>
    <xf numFmtId="3" fontId="18" fillId="32" borderId="10" xfId="0" applyNumberFormat="1" applyFont="1" applyFill="1" applyBorder="1"/>
    <xf numFmtId="3" fontId="22" fillId="0" borderId="22" xfId="0" applyNumberFormat="1" applyFont="1" applyBorder="1" applyAlignment="1">
      <alignment horizontal="centerContinuous"/>
    </xf>
    <xf numFmtId="3" fontId="22" fillId="0" borderId="31" xfId="0" applyNumberFormat="1" applyFont="1" applyBorder="1" applyAlignment="1">
      <alignment horizontal="centerContinuous"/>
    </xf>
    <xf numFmtId="3" fontId="22" fillId="0" borderId="15" xfId="0" applyNumberFormat="1" applyFont="1" applyBorder="1" applyAlignment="1">
      <alignment horizontal="centerContinuous"/>
    </xf>
    <xf numFmtId="3" fontId="18" fillId="0" borderId="22" xfId="0" applyNumberFormat="1" applyFont="1" applyBorder="1"/>
    <xf numFmtId="3" fontId="16" fillId="0" borderId="13" xfId="0" applyNumberFormat="1" applyFont="1" applyBorder="1" applyAlignment="1">
      <alignment horizontal="left" wrapText="1"/>
    </xf>
    <xf numFmtId="3" fontId="18" fillId="33" borderId="10" xfId="0" applyNumberFormat="1" applyFont="1" applyFill="1" applyBorder="1" applyAlignment="1">
      <alignment horizontal="center" wrapText="1"/>
    </xf>
    <xf numFmtId="3" fontId="18" fillId="33" borderId="12" xfId="0" applyNumberFormat="1" applyFont="1" applyFill="1" applyBorder="1"/>
    <xf numFmtId="3" fontId="16" fillId="0" borderId="11" xfId="0" applyNumberFormat="1" applyFont="1" applyBorder="1" applyAlignment="1">
      <alignment horizontal="left" wrapText="1"/>
    </xf>
    <xf numFmtId="3" fontId="16" fillId="0" borderId="18" xfId="0" applyNumberFormat="1" applyFont="1" applyBorder="1" applyAlignment="1">
      <alignment horizontal="left" wrapText="1"/>
    </xf>
    <xf numFmtId="3" fontId="29" fillId="0" borderId="12" xfId="0" applyNumberFormat="1" applyFont="1" applyBorder="1" applyAlignment="1">
      <alignment horizontal="left" wrapText="1"/>
    </xf>
    <xf numFmtId="3" fontId="29" fillId="0" borderId="12" xfId="0" applyNumberFormat="1" applyFont="1" applyBorder="1"/>
    <xf numFmtId="0" fontId="21" fillId="0" borderId="31" xfId="0" applyFont="1" applyBorder="1" applyAlignment="1">
      <alignment horizontal="centerContinuous" wrapText="1"/>
    </xf>
    <xf numFmtId="0" fontId="21" fillId="0" borderId="15" xfId="0" applyFont="1" applyBorder="1" applyAlignment="1">
      <alignment horizontal="centerContinuous" wrapText="1"/>
    </xf>
    <xf numFmtId="0" fontId="18" fillId="0" borderId="10" xfId="0" applyFont="1" applyBorder="1" applyAlignment="1">
      <alignment horizontal="center" wrapText="1"/>
    </xf>
    <xf numFmtId="0" fontId="22" fillId="0" borderId="22" xfId="0" applyFont="1" applyBorder="1" applyAlignment="1">
      <alignment horizontal="centerContinuous" wrapText="1"/>
    </xf>
    <xf numFmtId="0" fontId="21" fillId="0" borderId="31" xfId="0" applyFont="1" applyBorder="1" applyAlignment="1">
      <alignment horizontal="centerContinuous" vertical="center" wrapText="1"/>
    </xf>
    <xf numFmtId="0" fontId="16" fillId="0" borderId="10" xfId="0" applyFont="1" applyBorder="1" applyAlignment="1">
      <alignment horizontal="center" vertical="center" wrapText="1"/>
    </xf>
    <xf numFmtId="0" fontId="23" fillId="0" borderId="12" xfId="0" applyFont="1" applyBorder="1"/>
    <xf numFmtId="0" fontId="22" fillId="0" borderId="10" xfId="0" applyFont="1" applyBorder="1"/>
    <xf numFmtId="3" fontId="22" fillId="0" borderId="10" xfId="0" applyNumberFormat="1" applyFont="1" applyBorder="1" applyAlignment="1">
      <alignment horizontal="right"/>
    </xf>
    <xf numFmtId="3" fontId="22" fillId="0" borderId="18" xfId="0" applyNumberFormat="1" applyFont="1" applyBorder="1" applyAlignment="1">
      <alignment horizontal="right"/>
    </xf>
    <xf numFmtId="0" fontId="16" fillId="0" borderId="10" xfId="0" applyFont="1" applyBorder="1" applyProtection="1">
      <protection locked="0"/>
    </xf>
    <xf numFmtId="0" fontId="22" fillId="0" borderId="10" xfId="0" applyFont="1" applyBorder="1" applyAlignment="1">
      <alignment horizontal="centerContinuous" vertical="center"/>
    </xf>
    <xf numFmtId="0" fontId="22" fillId="0" borderId="10" xfId="0" applyFont="1" applyBorder="1" applyAlignment="1">
      <alignment horizontal="center" wrapText="1"/>
    </xf>
    <xf numFmtId="0" fontId="16" fillId="0" borderId="29" xfId="0" applyFont="1" applyBorder="1"/>
    <xf numFmtId="0" fontId="16" fillId="0" borderId="15" xfId="0" applyFont="1" applyBorder="1"/>
    <xf numFmtId="164" fontId="16" fillId="0" borderId="16" xfId="50" applyFont="1" applyFill="1" applyBorder="1"/>
    <xf numFmtId="0" fontId="18" fillId="0" borderId="15" xfId="0" applyFont="1" applyBorder="1"/>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1" xfId="0" applyFont="1" applyBorder="1"/>
    <xf numFmtId="0" fontId="18" fillId="0" borderId="15" xfId="0" applyFont="1" applyBorder="1" applyAlignment="1">
      <alignment horizontal="center" vertical="center"/>
    </xf>
    <xf numFmtId="0" fontId="23" fillId="0" borderId="19" xfId="0" applyFont="1" applyBorder="1"/>
    <xf numFmtId="3" fontId="23" fillId="0" borderId="20" xfId="0" applyNumberFormat="1" applyFont="1" applyBorder="1" applyAlignment="1">
      <alignment horizontal="center"/>
    </xf>
    <xf numFmtId="3" fontId="22" fillId="0" borderId="10" xfId="0" applyNumberFormat="1" applyFont="1" applyBorder="1" applyAlignment="1">
      <alignment horizontal="center"/>
    </xf>
    <xf numFmtId="0" fontId="18" fillId="0" borderId="11" xfId="0" applyFont="1" applyBorder="1"/>
    <xf numFmtId="0" fontId="24" fillId="0" borderId="22" xfId="0" applyFont="1" applyBorder="1" applyAlignment="1">
      <alignment horizontal="center"/>
    </xf>
    <xf numFmtId="3" fontId="18" fillId="0" borderId="26" xfId="0" applyNumberFormat="1" applyFont="1" applyBorder="1"/>
    <xf numFmtId="3" fontId="24" fillId="0" borderId="22" xfId="0" applyNumberFormat="1" applyFont="1" applyBorder="1"/>
    <xf numFmtId="0" fontId="18" fillId="0" borderId="10" xfId="0" applyFont="1" applyBorder="1" applyAlignment="1">
      <alignment vertical="center"/>
    </xf>
    <xf numFmtId="173" fontId="18" fillId="0" borderId="10" xfId="151" applyNumberFormat="1" applyFont="1" applyFill="1" applyBorder="1" applyAlignment="1">
      <alignment horizontal="center"/>
    </xf>
    <xf numFmtId="3" fontId="18" fillId="0" borderId="31" xfId="0" applyNumberFormat="1" applyFont="1" applyBorder="1"/>
    <xf numFmtId="3" fontId="18" fillId="0" borderId="15" xfId="0" applyNumberFormat="1" applyFont="1" applyBorder="1"/>
    <xf numFmtId="0" fontId="18" fillId="0" borderId="14" xfId="0" applyFont="1" applyBorder="1" applyAlignment="1">
      <alignment horizontal="center"/>
    </xf>
    <xf numFmtId="0" fontId="16" fillId="0" borderId="11" xfId="0" applyFont="1" applyBorder="1" applyAlignment="1">
      <alignment horizontal="left"/>
    </xf>
    <xf numFmtId="0" fontId="16" fillId="0" borderId="12" xfId="0" applyFont="1" applyBorder="1" applyAlignment="1">
      <alignment horizontal="left"/>
    </xf>
    <xf numFmtId="0" fontId="18" fillId="0" borderId="10" xfId="0" applyFont="1" applyBorder="1" applyAlignment="1">
      <alignment horizontal="centerContinuous" vertical="center" wrapText="1"/>
    </xf>
    <xf numFmtId="173" fontId="18" fillId="0" borderId="10" xfId="151" applyNumberFormat="1" applyFont="1" applyFill="1" applyBorder="1" applyAlignment="1">
      <alignment horizontal="centerContinuous" vertical="center" wrapText="1"/>
    </xf>
    <xf numFmtId="0" fontId="18" fillId="0" borderId="19" xfId="0" applyFont="1" applyBorder="1"/>
    <xf numFmtId="173" fontId="18" fillId="0" borderId="12" xfId="151" applyNumberFormat="1" applyFont="1" applyFill="1" applyBorder="1"/>
    <xf numFmtId="173" fontId="23" fillId="0" borderId="10" xfId="151" applyNumberFormat="1" applyFont="1" applyFill="1" applyBorder="1" applyAlignment="1">
      <alignment horizontal="right" vertical="center" wrapText="1"/>
    </xf>
    <xf numFmtId="0" fontId="18" fillId="0" borderId="11" xfId="0" applyFont="1" applyBorder="1" applyAlignment="1">
      <alignment horizontal="centerContinuous" vertical="center" wrapText="1"/>
    </xf>
    <xf numFmtId="173" fontId="18" fillId="0" borderId="11" xfId="151" applyNumberFormat="1" applyFont="1" applyFill="1" applyBorder="1" applyAlignment="1">
      <alignment horizontal="centerContinuous" vertical="center" wrapText="1"/>
    </xf>
    <xf numFmtId="173" fontId="18" fillId="0" borderId="10" xfId="151" applyNumberFormat="1" applyFont="1" applyFill="1" applyBorder="1"/>
    <xf numFmtId="0" fontId="20" fillId="0" borderId="10" xfId="0" applyFont="1" applyBorder="1" applyAlignment="1">
      <alignment horizontal="left"/>
    </xf>
    <xf numFmtId="3" fontId="16" fillId="0" borderId="11" xfId="0" applyNumberFormat="1" applyFont="1" applyBorder="1" applyAlignment="1">
      <alignment horizontal="justify"/>
    </xf>
    <xf numFmtId="0" fontId="16" fillId="0" borderId="11" xfId="0" applyFont="1" applyBorder="1" applyAlignment="1">
      <alignment horizontal="justify"/>
    </xf>
    <xf numFmtId="0" fontId="16" fillId="0" borderId="10" xfId="0" applyFont="1" applyBorder="1" applyAlignment="1">
      <alignment horizontal="justify"/>
    </xf>
    <xf numFmtId="0" fontId="20" fillId="0" borderId="27" xfId="0" applyFont="1" applyBorder="1" applyAlignment="1">
      <alignment horizontal="left"/>
    </xf>
    <xf numFmtId="173" fontId="16" fillId="0" borderId="11" xfId="151" applyNumberFormat="1" applyFont="1" applyFill="1" applyBorder="1"/>
    <xf numFmtId="0" fontId="18" fillId="0" borderId="22" xfId="0" applyFont="1" applyBorder="1" applyAlignment="1">
      <alignment vertical="center" wrapText="1"/>
    </xf>
    <xf numFmtId="0" fontId="18" fillId="0" borderId="31" xfId="0" applyFont="1" applyBorder="1" applyAlignment="1">
      <alignment vertical="center" wrapText="1"/>
    </xf>
    <xf numFmtId="173" fontId="18" fillId="0" borderId="16" xfId="151" applyNumberFormat="1" applyFont="1" applyFill="1" applyBorder="1"/>
    <xf numFmtId="173" fontId="18" fillId="0" borderId="10" xfId="0" applyNumberFormat="1" applyFont="1" applyBorder="1" applyAlignment="1">
      <alignment horizontal="center" vertical="center" wrapText="1"/>
    </xf>
    <xf numFmtId="0" fontId="16" fillId="0" borderId="22" xfId="0" applyFont="1" applyBorder="1" applyAlignment="1">
      <alignment horizontal="left" wrapText="1"/>
    </xf>
    <xf numFmtId="0" fontId="18" fillId="0" borderId="10" xfId="0" applyFont="1" applyBorder="1" applyAlignment="1">
      <alignment horizontal="left" wrapText="1"/>
    </xf>
    <xf numFmtId="0" fontId="16" fillId="0" borderId="0" xfId="0" applyFont="1" applyAlignment="1">
      <alignment horizontal="left" vertical="top" wrapText="1"/>
    </xf>
    <xf numFmtId="0" fontId="18" fillId="0" borderId="19" xfId="0" applyFont="1" applyBorder="1" applyAlignment="1">
      <alignment vertical="center"/>
    </xf>
    <xf numFmtId="0" fontId="18" fillId="0" borderId="29" xfId="0" applyFont="1" applyBorder="1" applyAlignment="1">
      <alignment vertical="center"/>
    </xf>
    <xf numFmtId="173" fontId="18" fillId="0" borderId="29" xfId="151" applyNumberFormat="1" applyFont="1" applyFill="1" applyBorder="1" applyAlignment="1">
      <alignment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53" fillId="0" borderId="18" xfId="0" applyFont="1" applyBorder="1" applyAlignment="1">
      <alignment horizontal="center"/>
    </xf>
    <xf numFmtId="0" fontId="53" fillId="0" borderId="18" xfId="0" applyFont="1" applyBorder="1" applyAlignment="1">
      <alignment horizontal="center" vertical="center"/>
    </xf>
    <xf numFmtId="0" fontId="18" fillId="0" borderId="22" xfId="39" applyFont="1" applyBorder="1"/>
    <xf numFmtId="0" fontId="18" fillId="0" borderId="10" xfId="39" applyFont="1" applyBorder="1"/>
    <xf numFmtId="3" fontId="17" fillId="0" borderId="10" xfId="39" applyNumberFormat="1" applyFont="1" applyBorder="1"/>
    <xf numFmtId="0" fontId="24" fillId="0" borderId="10" xfId="0" applyFont="1" applyBorder="1"/>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left" vertical="center"/>
    </xf>
    <xf numFmtId="0" fontId="53" fillId="32" borderId="11" xfId="0" applyFont="1" applyFill="1" applyBorder="1"/>
    <xf numFmtId="3" fontId="53" fillId="33" borderId="31" xfId="0" applyNumberFormat="1" applyFont="1" applyFill="1" applyBorder="1"/>
    <xf numFmtId="3" fontId="53" fillId="33" borderId="15" xfId="0" applyNumberFormat="1" applyFont="1" applyFill="1" applyBorder="1"/>
    <xf numFmtId="0" fontId="17" fillId="32" borderId="31" xfId="0" applyFont="1" applyFill="1" applyBorder="1" applyAlignment="1">
      <alignment horizontal="center"/>
    </xf>
    <xf numFmtId="3" fontId="17" fillId="33" borderId="31" xfId="0" applyNumberFormat="1" applyFont="1" applyFill="1" applyBorder="1"/>
    <xf numFmtId="4" fontId="17" fillId="33" borderId="31" xfId="0" applyNumberFormat="1" applyFont="1" applyFill="1" applyBorder="1"/>
    <xf numFmtId="3" fontId="17" fillId="32" borderId="31" xfId="0" applyNumberFormat="1" applyFont="1" applyFill="1" applyBorder="1"/>
    <xf numFmtId="4" fontId="17" fillId="32" borderId="15" xfId="0" applyNumberFormat="1" applyFont="1" applyFill="1" applyBorder="1"/>
    <xf numFmtId="4" fontId="17" fillId="32" borderId="11" xfId="0" applyNumberFormat="1" applyFont="1" applyFill="1" applyBorder="1" applyAlignment="1">
      <alignment horizontal="center"/>
    </xf>
    <xf numFmtId="4" fontId="17" fillId="33" borderId="20" xfId="0" applyNumberFormat="1" applyFont="1" applyFill="1" applyBorder="1"/>
    <xf numFmtId="4" fontId="17" fillId="33" borderId="21" xfId="0" applyNumberFormat="1" applyFont="1" applyFill="1" applyBorder="1"/>
    <xf numFmtId="3" fontId="17" fillId="32" borderId="11" xfId="0" applyNumberFormat="1" applyFont="1" applyFill="1" applyBorder="1"/>
    <xf numFmtId="4" fontId="17" fillId="33" borderId="16" xfId="0" applyNumberFormat="1" applyFont="1" applyFill="1" applyBorder="1"/>
    <xf numFmtId="0" fontId="17" fillId="33" borderId="31" xfId="0" applyFont="1" applyFill="1" applyBorder="1" applyAlignment="1">
      <alignment horizontal="center"/>
    </xf>
    <xf numFmtId="4" fontId="17" fillId="33" borderId="10" xfId="0" applyNumberFormat="1" applyFont="1" applyFill="1" applyBorder="1" applyAlignment="1">
      <alignment horizontal="center"/>
    </xf>
    <xf numFmtId="3" fontId="17" fillId="33" borderId="10" xfId="0" applyNumberFormat="1" applyFont="1" applyFill="1" applyBorder="1"/>
    <xf numFmtId="3" fontId="17" fillId="32" borderId="10" xfId="0" applyNumberFormat="1" applyFont="1" applyFill="1" applyBorder="1"/>
    <xf numFmtId="4" fontId="17" fillId="32" borderId="31" xfId="0" applyNumberFormat="1" applyFont="1" applyFill="1" applyBorder="1" applyAlignment="1">
      <alignment horizontal="center"/>
    </xf>
    <xf numFmtId="4" fontId="17" fillId="32" borderId="14" xfId="0" applyNumberFormat="1" applyFont="1" applyFill="1" applyBorder="1" applyAlignment="1">
      <alignment horizontal="center"/>
    </xf>
    <xf numFmtId="3" fontId="17" fillId="32" borderId="20" xfId="0" applyNumberFormat="1" applyFont="1" applyFill="1" applyBorder="1"/>
    <xf numFmtId="4" fontId="17" fillId="32" borderId="13" xfId="0" applyNumberFormat="1" applyFont="1" applyFill="1" applyBorder="1" applyAlignment="1">
      <alignment horizontal="center"/>
    </xf>
    <xf numFmtId="4" fontId="17" fillId="32" borderId="19" xfId="0" applyNumberFormat="1" applyFont="1" applyFill="1" applyBorder="1" applyAlignment="1">
      <alignment horizontal="center"/>
    </xf>
    <xf numFmtId="4" fontId="17" fillId="33" borderId="17" xfId="0" applyNumberFormat="1" applyFont="1" applyFill="1" applyBorder="1"/>
    <xf numFmtId="3" fontId="17" fillId="32" borderId="29" xfId="0" applyNumberFormat="1" applyFont="1" applyFill="1" applyBorder="1"/>
    <xf numFmtId="0" fontId="17" fillId="32" borderId="0" xfId="0" applyFont="1" applyFill="1" applyAlignment="1">
      <alignment horizontal="center"/>
    </xf>
    <xf numFmtId="3" fontId="17" fillId="32" borderId="0" xfId="0" applyNumberFormat="1" applyFont="1" applyFill="1"/>
    <xf numFmtId="4" fontId="17" fillId="32" borderId="25" xfId="0" applyNumberFormat="1" applyFont="1" applyFill="1" applyBorder="1"/>
    <xf numFmtId="4" fontId="17" fillId="32" borderId="10" xfId="0" applyNumberFormat="1" applyFont="1" applyFill="1" applyBorder="1" applyAlignment="1">
      <alignment horizontal="center"/>
    </xf>
    <xf numFmtId="4" fontId="17" fillId="33" borderId="31" xfId="0" applyNumberFormat="1" applyFont="1" applyFill="1" applyBorder="1" applyAlignment="1">
      <alignment horizontal="center"/>
    </xf>
    <xf numFmtId="3" fontId="17" fillId="32" borderId="31" xfId="0" applyNumberFormat="1" applyFont="1" applyFill="1" applyBorder="1" applyAlignment="1">
      <alignment horizontal="center"/>
    </xf>
    <xf numFmtId="4" fontId="17" fillId="32" borderId="22" xfId="0" applyNumberFormat="1" applyFont="1" applyFill="1" applyBorder="1" applyAlignment="1">
      <alignment horizontal="center"/>
    </xf>
    <xf numFmtId="3" fontId="17" fillId="32" borderId="10" xfId="0" applyNumberFormat="1" applyFont="1" applyFill="1" applyBorder="1" applyAlignment="1">
      <alignment horizontal="center"/>
    </xf>
    <xf numFmtId="4" fontId="18" fillId="33" borderId="10" xfId="0" applyNumberFormat="1" applyFont="1" applyFill="1" applyBorder="1" applyAlignment="1">
      <alignment horizontal="right"/>
    </xf>
    <xf numFmtId="3" fontId="18" fillId="0" borderId="10" xfId="0" applyNumberFormat="1" applyFont="1" applyBorder="1" applyAlignment="1">
      <alignment vertical="center"/>
    </xf>
    <xf numFmtId="0" fontId="23" fillId="0" borderId="12" xfId="0" applyFont="1" applyBorder="1" applyAlignment="1">
      <alignment vertical="center"/>
    </xf>
    <xf numFmtId="3" fontId="23" fillId="0" borderId="12" xfId="0" applyNumberFormat="1" applyFont="1" applyBorder="1" applyAlignment="1">
      <alignment vertical="center"/>
    </xf>
    <xf numFmtId="0" fontId="22" fillId="0" borderId="22" xfId="0" applyFont="1" applyBorder="1"/>
    <xf numFmtId="173" fontId="22" fillId="0" borderId="10" xfId="151" applyNumberFormat="1" applyFont="1" applyFill="1" applyBorder="1" applyAlignment="1">
      <alignment horizontal="center"/>
    </xf>
    <xf numFmtId="0" fontId="26" fillId="0" borderId="11" xfId="0" applyFont="1" applyBorder="1" applyAlignment="1">
      <alignment horizontal="justify"/>
    </xf>
    <xf numFmtId="0" fontId="24" fillId="33" borderId="0" xfId="113" applyFont="1" applyFill="1" applyAlignment="1">
      <alignment horizontal="center" vertical="center"/>
    </xf>
    <xf numFmtId="0" fontId="24" fillId="33" borderId="16" xfId="113" applyFont="1" applyFill="1" applyBorder="1" applyAlignment="1">
      <alignment horizontal="center" vertical="center"/>
    </xf>
    <xf numFmtId="0" fontId="46" fillId="33" borderId="0" xfId="125" applyFont="1" applyFill="1" applyAlignment="1">
      <alignment horizontal="center" vertical="center" wrapText="1"/>
    </xf>
    <xf numFmtId="0" fontId="46" fillId="33" borderId="0" xfId="125" applyFont="1" applyFill="1" applyAlignment="1">
      <alignment horizontal="left" vertical="center" wrapText="1"/>
    </xf>
    <xf numFmtId="0" fontId="25" fillId="33" borderId="10" xfId="0" applyFont="1" applyFill="1" applyBorder="1" applyAlignment="1">
      <alignment horizontal="center" vertical="center"/>
    </xf>
    <xf numFmtId="0" fontId="24" fillId="0" borderId="0" xfId="0" applyFont="1" applyAlignment="1">
      <alignment horizontal="left" vertical="center" wrapText="1"/>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horizontal="center" vertical="center"/>
    </xf>
    <xf numFmtId="3" fontId="18" fillId="0" borderId="11" xfId="0" applyNumberFormat="1" applyFont="1" applyBorder="1" applyAlignment="1">
      <alignment horizontal="center"/>
    </xf>
    <xf numFmtId="3" fontId="18" fillId="0" borderId="12" xfId="0" applyNumberFormat="1" applyFont="1" applyBorder="1" applyAlignment="1">
      <alignment horizontal="center"/>
    </xf>
    <xf numFmtId="0" fontId="16"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vertical="center"/>
    </xf>
    <xf numFmtId="0" fontId="26" fillId="0" borderId="18" xfId="0" applyFont="1" applyBorder="1" applyAlignment="1">
      <alignment horizontal="left"/>
    </xf>
    <xf numFmtId="0" fontId="26" fillId="0" borderId="0" xfId="0" applyFont="1" applyAlignment="1">
      <alignment horizontal="left"/>
    </xf>
    <xf numFmtId="0" fontId="18" fillId="0" borderId="11" xfId="0" applyFont="1" applyBorder="1" applyAlignment="1">
      <alignment horizontal="center"/>
    </xf>
    <xf numFmtId="0" fontId="18" fillId="0" borderId="12" xfId="0" applyFont="1" applyBorder="1" applyAlignment="1">
      <alignment horizontal="center"/>
    </xf>
    <xf numFmtId="0" fontId="48" fillId="0" borderId="0" xfId="0" applyFont="1" applyAlignment="1">
      <alignment horizontal="center"/>
    </xf>
    <xf numFmtId="0" fontId="48" fillId="0" borderId="0" xfId="0" applyFont="1" applyAlignment="1">
      <alignment horizontal="center" vertical="center"/>
    </xf>
    <xf numFmtId="0" fontId="23" fillId="0" borderId="0" xfId="0" applyFont="1" applyAlignment="1">
      <alignment horizontal="center"/>
    </xf>
    <xf numFmtId="0" fontId="22" fillId="0" borderId="10" xfId="0" applyFont="1" applyBorder="1" applyAlignment="1">
      <alignment horizontal="center"/>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3" fontId="16" fillId="0" borderId="0" xfId="39" applyNumberFormat="1" applyAlignment="1">
      <alignment horizontal="left"/>
    </xf>
    <xf numFmtId="0" fontId="27" fillId="0" borderId="0" xfId="0" applyFont="1" applyAlignment="1">
      <alignment horizontal="center"/>
    </xf>
    <xf numFmtId="0" fontId="16" fillId="0" borderId="0" xfId="39" applyAlignment="1">
      <alignment horizontal="center"/>
    </xf>
    <xf numFmtId="0" fontId="22" fillId="0" borderId="0" xfId="39" applyFont="1" applyAlignment="1">
      <alignment horizont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xf>
    <xf numFmtId="0" fontId="16" fillId="0" borderId="0" xfId="0" applyFont="1" applyAlignment="1">
      <alignment horizontal="center" vertical="center"/>
    </xf>
    <xf numFmtId="3" fontId="24" fillId="0" borderId="11" xfId="0" applyNumberFormat="1" applyFont="1" applyBorder="1" applyAlignment="1">
      <alignment horizontal="center"/>
    </xf>
    <xf numFmtId="3" fontId="24" fillId="0" borderId="18" xfId="0" applyNumberFormat="1" applyFont="1" applyBorder="1" applyAlignment="1">
      <alignment horizontal="center"/>
    </xf>
    <xf numFmtId="3" fontId="24" fillId="0" borderId="12" xfId="0" applyNumberFormat="1" applyFont="1" applyBorder="1" applyAlignment="1">
      <alignment horizontal="center"/>
    </xf>
    <xf numFmtId="0" fontId="18" fillId="0" borderId="22" xfId="0" applyFont="1" applyBorder="1" applyAlignment="1">
      <alignment horizontal="center"/>
    </xf>
    <xf numFmtId="0" fontId="18" fillId="0" borderId="31" xfId="0" applyFont="1" applyBorder="1" applyAlignment="1">
      <alignment horizontal="center"/>
    </xf>
    <xf numFmtId="0" fontId="18" fillId="0" borderId="15" xfId="0" applyFont="1" applyBorder="1" applyAlignment="1">
      <alignment horizontal="center"/>
    </xf>
    <xf numFmtId="0" fontId="55" fillId="0" borderId="0" xfId="0" applyFont="1" applyAlignment="1">
      <alignment horizontal="center"/>
    </xf>
    <xf numFmtId="0" fontId="16" fillId="0" borderId="0" xfId="0" applyFont="1" applyAlignment="1">
      <alignment horizontal="justify" vertical="justify" wrapText="1"/>
    </xf>
    <xf numFmtId="0" fontId="54" fillId="0" borderId="0" xfId="0" applyFont="1" applyAlignment="1">
      <alignment horizontal="justify" vertical="justify" wrapText="1"/>
    </xf>
    <xf numFmtId="0" fontId="16" fillId="33" borderId="0" xfId="0" applyFont="1" applyFill="1" applyAlignment="1">
      <alignment horizontal="justify" vertical="justify" wrapText="1"/>
    </xf>
    <xf numFmtId="0" fontId="24" fillId="0" borderId="0" xfId="0" applyFont="1" applyAlignment="1">
      <alignment horizontal="center"/>
    </xf>
    <xf numFmtId="0" fontId="23" fillId="33" borderId="0" xfId="0" applyFont="1" applyFill="1" applyAlignment="1">
      <alignment horizontal="justify" vertical="justify" wrapText="1"/>
    </xf>
    <xf numFmtId="0" fontId="35" fillId="0" borderId="0" xfId="0" applyFont="1" applyAlignment="1">
      <alignment horizontal="center"/>
    </xf>
    <xf numFmtId="0" fontId="23" fillId="0" borderId="0" xfId="0" applyFont="1" applyAlignment="1">
      <alignment horizontal="left" wrapText="1"/>
    </xf>
    <xf numFmtId="0" fontId="23" fillId="0" borderId="0" xfId="0" applyFont="1" applyAlignment="1">
      <alignment horizontal="justify" vertical="justify" wrapText="1"/>
    </xf>
    <xf numFmtId="0" fontId="24" fillId="0" borderId="0" xfId="0" applyFont="1" applyAlignment="1">
      <alignment horizontal="left"/>
    </xf>
    <xf numFmtId="0" fontId="53" fillId="0" borderId="22" xfId="0" applyFont="1" applyBorder="1" applyAlignment="1">
      <alignment horizontal="center"/>
    </xf>
    <xf numFmtId="0" fontId="53" fillId="0" borderId="31" xfId="0" applyFont="1" applyBorder="1" applyAlignment="1">
      <alignment horizontal="center"/>
    </xf>
    <xf numFmtId="0" fontId="53" fillId="0" borderId="15" xfId="0" applyFont="1" applyBorder="1" applyAlignment="1">
      <alignment horizontal="center"/>
    </xf>
    <xf numFmtId="0" fontId="18" fillId="0" borderId="0" xfId="0" applyFont="1" applyAlignment="1">
      <alignment horizontal="left"/>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18" fillId="33" borderId="22" xfId="0" applyFont="1" applyFill="1" applyBorder="1" applyAlignment="1">
      <alignment horizontal="center"/>
    </xf>
    <xf numFmtId="0" fontId="18" fillId="33" borderId="31" xfId="0" applyFont="1" applyFill="1" applyBorder="1" applyAlignment="1">
      <alignment horizontal="center"/>
    </xf>
    <xf numFmtId="3" fontId="16" fillId="0" borderId="31" xfId="0" applyNumberFormat="1" applyFont="1" applyBorder="1" applyAlignment="1">
      <alignment horizontal="center"/>
    </xf>
    <xf numFmtId="3" fontId="16" fillId="0" borderId="15" xfId="0" applyNumberFormat="1" applyFont="1" applyBorder="1" applyAlignment="1">
      <alignment horizontal="center"/>
    </xf>
    <xf numFmtId="0" fontId="22" fillId="0" borderId="22" xfId="0" applyFont="1" applyBorder="1" applyAlignment="1">
      <alignment horizontal="center"/>
    </xf>
    <xf numFmtId="0" fontId="22" fillId="0" borderId="31" xfId="0" applyFont="1" applyBorder="1" applyAlignment="1">
      <alignment horizontal="center"/>
    </xf>
    <xf numFmtId="0" fontId="22" fillId="0" borderId="15" xfId="0" applyFont="1" applyBorder="1" applyAlignment="1">
      <alignment horizontal="center"/>
    </xf>
    <xf numFmtId="0" fontId="21" fillId="0" borderId="14" xfId="0" applyFont="1" applyBorder="1" applyAlignment="1">
      <alignment horizontal="center"/>
    </xf>
    <xf numFmtId="0" fontId="21" fillId="0" borderId="21" xfId="0" applyFont="1" applyBorder="1" applyAlignment="1">
      <alignment horizontal="center"/>
    </xf>
    <xf numFmtId="0" fontId="21" fillId="0" borderId="20" xfId="0" applyFont="1" applyBorder="1" applyAlignment="1">
      <alignment horizontal="center"/>
    </xf>
    <xf numFmtId="0" fontId="21" fillId="0" borderId="19" xfId="0" applyFont="1" applyBorder="1" applyAlignment="1">
      <alignment horizontal="center"/>
    </xf>
    <xf numFmtId="0" fontId="21" fillId="0" borderId="17" xfId="0" applyFont="1" applyBorder="1" applyAlignment="1">
      <alignment horizontal="center"/>
    </xf>
    <xf numFmtId="0" fontId="21" fillId="0" borderId="29" xfId="0" applyFont="1" applyBorder="1" applyAlignment="1">
      <alignment horizontal="center"/>
    </xf>
    <xf numFmtId="4" fontId="22" fillId="33" borderId="19" xfId="0" applyNumberFormat="1" applyFont="1" applyFill="1" applyBorder="1" applyAlignment="1">
      <alignment horizontal="center" wrapText="1"/>
    </xf>
    <xf numFmtId="4" fontId="22" fillId="33" borderId="17" xfId="0" applyNumberFormat="1" applyFont="1" applyFill="1" applyBorder="1" applyAlignment="1">
      <alignment horizontal="center" wrapText="1"/>
    </xf>
    <xf numFmtId="4" fontId="22" fillId="33" borderId="29" xfId="0" applyNumberFormat="1" applyFont="1" applyFill="1" applyBorder="1" applyAlignment="1">
      <alignment horizontal="center" wrapText="1"/>
    </xf>
    <xf numFmtId="3" fontId="16" fillId="0" borderId="22" xfId="0" applyNumberFormat="1" applyFont="1" applyBorder="1" applyAlignment="1">
      <alignment horizontal="center"/>
    </xf>
    <xf numFmtId="3" fontId="16" fillId="0" borderId="0" xfId="0" applyNumberFormat="1" applyFont="1" applyAlignment="1">
      <alignment horizontal="left" vertical="center" wrapText="1"/>
    </xf>
    <xf numFmtId="3" fontId="22" fillId="0" borderId="22" xfId="0" applyNumberFormat="1" applyFont="1" applyBorder="1" applyAlignment="1">
      <alignment horizontal="center"/>
    </xf>
    <xf numFmtId="3" fontId="22" fillId="0" borderId="31" xfId="0" applyNumberFormat="1" applyFont="1" applyBorder="1" applyAlignment="1">
      <alignment horizontal="center"/>
    </xf>
    <xf numFmtId="3" fontId="22" fillId="0" borderId="15" xfId="0" applyNumberFormat="1" applyFont="1" applyBorder="1" applyAlignment="1">
      <alignment horizontal="center"/>
    </xf>
    <xf numFmtId="3" fontId="16" fillId="0" borderId="14" xfId="0" applyNumberFormat="1" applyFont="1" applyBorder="1" applyAlignment="1">
      <alignment horizontal="center" vertical="center" wrapText="1"/>
    </xf>
    <xf numFmtId="3" fontId="16" fillId="0" borderId="21" xfId="0" applyNumberFormat="1" applyFont="1" applyBorder="1" applyAlignment="1">
      <alignment horizontal="center" vertical="center" wrapText="1"/>
    </xf>
    <xf numFmtId="3" fontId="16" fillId="0" borderId="20"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16"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0" fontId="22" fillId="0" borderId="22" xfId="0" applyFont="1" applyBorder="1" applyAlignment="1">
      <alignment horizontal="left"/>
    </xf>
    <xf numFmtId="0" fontId="22" fillId="0" borderId="31" xfId="0" applyFont="1" applyBorder="1" applyAlignment="1">
      <alignment horizontal="left"/>
    </xf>
    <xf numFmtId="0" fontId="22" fillId="0" borderId="15" xfId="0"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6" fillId="0" borderId="10" xfId="0" applyFont="1" applyBorder="1" applyAlignment="1">
      <alignment horizontal="center"/>
    </xf>
    <xf numFmtId="0" fontId="22" fillId="0" borderId="22" xfId="0" applyFont="1" applyBorder="1" applyAlignment="1">
      <alignment horizontal="center" vertical="center"/>
    </xf>
    <xf numFmtId="0" fontId="17" fillId="0" borderId="0" xfId="0" applyFont="1" applyAlignment="1">
      <alignment horizontal="justify"/>
    </xf>
    <xf numFmtId="0" fontId="23" fillId="0" borderId="14" xfId="0" applyFont="1" applyBorder="1" applyAlignment="1">
      <alignment horizontal="center"/>
    </xf>
    <xf numFmtId="0" fontId="23" fillId="0" borderId="21" xfId="0" applyFont="1" applyBorder="1" applyAlignment="1">
      <alignment horizontal="center"/>
    </xf>
    <xf numFmtId="0" fontId="23" fillId="0" borderId="20" xfId="0" applyFont="1" applyBorder="1" applyAlignment="1">
      <alignment horizontal="center"/>
    </xf>
    <xf numFmtId="0" fontId="18" fillId="0" borderId="22"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center"/>
    </xf>
    <xf numFmtId="0" fontId="16" fillId="0" borderId="15" xfId="0" applyFont="1" applyBorder="1" applyAlignment="1">
      <alignment horizontal="center"/>
    </xf>
    <xf numFmtId="0" fontId="24" fillId="0" borderId="22" xfId="0" applyFont="1" applyBorder="1" applyAlignment="1">
      <alignment horizontal="center"/>
    </xf>
    <xf numFmtId="0" fontId="24" fillId="0" borderId="31" xfId="0" applyFont="1" applyBorder="1" applyAlignment="1">
      <alignment horizontal="center"/>
    </xf>
    <xf numFmtId="0" fontId="24" fillId="0" borderId="15" xfId="0" applyFont="1" applyBorder="1" applyAlignment="1">
      <alignment horizontal="center"/>
    </xf>
    <xf numFmtId="0" fontId="18" fillId="0" borderId="22" xfId="0" applyFont="1" applyBorder="1" applyAlignment="1">
      <alignment horizontal="center" wrapText="1"/>
    </xf>
    <xf numFmtId="0" fontId="18" fillId="0" borderId="31" xfId="0" applyFont="1" applyBorder="1" applyAlignment="1">
      <alignment horizontal="center" wrapText="1"/>
    </xf>
    <xf numFmtId="0" fontId="18" fillId="0" borderId="15" xfId="0" applyFont="1" applyBorder="1" applyAlignment="1">
      <alignment horizontal="center" wrapText="1"/>
    </xf>
    <xf numFmtId="0" fontId="16" fillId="0" borderId="0" xfId="0" applyFont="1" applyAlignment="1">
      <alignment horizontal="center" vertical="top"/>
    </xf>
    <xf numFmtId="0" fontId="16" fillId="0" borderId="0" xfId="0" applyFont="1" applyAlignment="1">
      <alignment horizontal="left"/>
    </xf>
    <xf numFmtId="0" fontId="16" fillId="0" borderId="31" xfId="0" applyFont="1" applyBorder="1" applyAlignment="1">
      <alignment horizontal="center"/>
    </xf>
  </cellXfs>
  <cellStyles count="153">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xr:uid="{00000000-0005-0000-0000-00001D000000}"/>
    <cellStyle name="Euro" xfId="41" xr:uid="{00000000-0005-0000-0000-00001E000000}"/>
    <cellStyle name="Euro 2" xfId="42" xr:uid="{00000000-0005-0000-0000-00001F000000}"/>
    <cellStyle name="Euro 2 2" xfId="43" xr:uid="{00000000-0005-0000-0000-000020000000}"/>
    <cellStyle name="Euro 3" xfId="44" xr:uid="{00000000-0005-0000-0000-000021000000}"/>
    <cellStyle name="Euro 4" xfId="45" xr:uid="{00000000-0005-0000-0000-000022000000}"/>
    <cellStyle name="Euro_Form 101 IRACIS  - Valores 2007" xfId="46" xr:uid="{00000000-0005-0000-0000-000023000000}"/>
    <cellStyle name="Excel Built-in Normal" xfId="47" xr:uid="{00000000-0005-0000-0000-000024000000}"/>
    <cellStyle name="Hipervínculo 2" xfId="48" xr:uid="{00000000-0005-0000-0000-000025000000}"/>
    <cellStyle name="Incorrecto" xfId="5" builtinId="27" customBuiltin="1"/>
    <cellStyle name="Millares" xfId="151" builtinId="3"/>
    <cellStyle name="Millares [0]" xfId="152" builtinId="6"/>
    <cellStyle name="Millares [0] 10" xfId="150" xr:uid="{00000000-0005-0000-0000-000029000000}"/>
    <cellStyle name="Millares [0] 2" xfId="51" xr:uid="{00000000-0005-0000-0000-00002A000000}"/>
    <cellStyle name="Millares [0] 2 2" xfId="52" xr:uid="{00000000-0005-0000-0000-00002B000000}"/>
    <cellStyle name="Millares [0] 2 3" xfId="53" xr:uid="{00000000-0005-0000-0000-00002C000000}"/>
    <cellStyle name="Millares [0] 2 5" xfId="149" xr:uid="{00000000-0005-0000-0000-00002D000000}"/>
    <cellStyle name="Millares [0] 3" xfId="54" xr:uid="{00000000-0005-0000-0000-00002E000000}"/>
    <cellStyle name="Millares [0] 3 2" xfId="55" xr:uid="{00000000-0005-0000-0000-00002F000000}"/>
    <cellStyle name="Millares [0] 4" xfId="56" xr:uid="{00000000-0005-0000-0000-000030000000}"/>
    <cellStyle name="Millares [0] 4 2" xfId="57" xr:uid="{00000000-0005-0000-0000-000031000000}"/>
    <cellStyle name="Millares [0] 5" xfId="58" xr:uid="{00000000-0005-0000-0000-000032000000}"/>
    <cellStyle name="Millares [0] 6" xfId="59" xr:uid="{00000000-0005-0000-0000-000033000000}"/>
    <cellStyle name="Millares [0] 7" xfId="50" xr:uid="{00000000-0005-0000-0000-000034000000}"/>
    <cellStyle name="Millares 10" xfId="60" xr:uid="{00000000-0005-0000-0000-000035000000}"/>
    <cellStyle name="Millares 10 2" xfId="61" xr:uid="{00000000-0005-0000-0000-000036000000}"/>
    <cellStyle name="Millares 11" xfId="62" xr:uid="{00000000-0005-0000-0000-000037000000}"/>
    <cellStyle name="Millares 11 2" xfId="63" xr:uid="{00000000-0005-0000-0000-000038000000}"/>
    <cellStyle name="Millares 12" xfId="64" xr:uid="{00000000-0005-0000-0000-000039000000}"/>
    <cellStyle name="Millares 12 2" xfId="65" xr:uid="{00000000-0005-0000-0000-00003A000000}"/>
    <cellStyle name="Millares 13" xfId="66" xr:uid="{00000000-0005-0000-0000-00003B000000}"/>
    <cellStyle name="Millares 14" xfId="67" xr:uid="{00000000-0005-0000-0000-00003C000000}"/>
    <cellStyle name="Millares 15" xfId="68" xr:uid="{00000000-0005-0000-0000-00003D000000}"/>
    <cellStyle name="Millares 16" xfId="69" xr:uid="{00000000-0005-0000-0000-00003E000000}"/>
    <cellStyle name="Millares 17" xfId="70" xr:uid="{00000000-0005-0000-0000-00003F000000}"/>
    <cellStyle name="Millares 18" xfId="71" xr:uid="{00000000-0005-0000-0000-000040000000}"/>
    <cellStyle name="Millares 19" xfId="72" xr:uid="{00000000-0005-0000-0000-000041000000}"/>
    <cellStyle name="Millares 2" xfId="73" xr:uid="{00000000-0005-0000-0000-000042000000}"/>
    <cellStyle name="Millares 2 2" xfId="74" xr:uid="{00000000-0005-0000-0000-000043000000}"/>
    <cellStyle name="Millares 2 2 2" xfId="75" xr:uid="{00000000-0005-0000-0000-000044000000}"/>
    <cellStyle name="Millares 2 3" xfId="76" xr:uid="{00000000-0005-0000-0000-000045000000}"/>
    <cellStyle name="Millares 2 3 2" xfId="77" xr:uid="{00000000-0005-0000-0000-000046000000}"/>
    <cellStyle name="Millares 2 4" xfId="78" xr:uid="{00000000-0005-0000-0000-000047000000}"/>
    <cellStyle name="Millares 20" xfId="79" xr:uid="{00000000-0005-0000-0000-000048000000}"/>
    <cellStyle name="Millares 21" xfId="80" xr:uid="{00000000-0005-0000-0000-000049000000}"/>
    <cellStyle name="Millares 22" xfId="81" xr:uid="{00000000-0005-0000-0000-00004A000000}"/>
    <cellStyle name="Millares 23" xfId="82" xr:uid="{00000000-0005-0000-0000-00004B000000}"/>
    <cellStyle name="Millares 24" xfId="83" xr:uid="{00000000-0005-0000-0000-00004C000000}"/>
    <cellStyle name="Millares 25" xfId="84" xr:uid="{00000000-0005-0000-0000-00004D000000}"/>
    <cellStyle name="Millares 26" xfId="85" xr:uid="{00000000-0005-0000-0000-00004E000000}"/>
    <cellStyle name="Millares 27" xfId="86" xr:uid="{00000000-0005-0000-0000-00004F000000}"/>
    <cellStyle name="Millares 28" xfId="87" xr:uid="{00000000-0005-0000-0000-000050000000}"/>
    <cellStyle name="Millares 29" xfId="88" xr:uid="{00000000-0005-0000-0000-000051000000}"/>
    <cellStyle name="Millares 3" xfId="89" xr:uid="{00000000-0005-0000-0000-000052000000}"/>
    <cellStyle name="Millares 3 2" xfId="90" xr:uid="{00000000-0005-0000-0000-000053000000}"/>
    <cellStyle name="Millares 30" xfId="91" xr:uid="{00000000-0005-0000-0000-000054000000}"/>
    <cellStyle name="Millares 31" xfId="92" xr:uid="{00000000-0005-0000-0000-000055000000}"/>
    <cellStyle name="Millares 32" xfId="93" xr:uid="{00000000-0005-0000-0000-000056000000}"/>
    <cellStyle name="Millares 33" xfId="94" xr:uid="{00000000-0005-0000-0000-000057000000}"/>
    <cellStyle name="Millares 34" xfId="95" xr:uid="{00000000-0005-0000-0000-000058000000}"/>
    <cellStyle name="Millares 35" xfId="96" xr:uid="{00000000-0005-0000-0000-000059000000}"/>
    <cellStyle name="Millares 36" xfId="97" xr:uid="{00000000-0005-0000-0000-00005A000000}"/>
    <cellStyle name="Millares 37" xfId="98" xr:uid="{00000000-0005-0000-0000-00005B000000}"/>
    <cellStyle name="Millares 38" xfId="99" xr:uid="{00000000-0005-0000-0000-00005C000000}"/>
    <cellStyle name="Millares 39" xfId="49" xr:uid="{00000000-0005-0000-0000-00005D000000}"/>
    <cellStyle name="Millares 4" xfId="100" xr:uid="{00000000-0005-0000-0000-00005E000000}"/>
    <cellStyle name="Millares 40" xfId="141" xr:uid="{00000000-0005-0000-0000-00005F000000}"/>
    <cellStyle name="Millares 41" xfId="145" xr:uid="{00000000-0005-0000-0000-000060000000}"/>
    <cellStyle name="Millares 42" xfId="143" xr:uid="{00000000-0005-0000-0000-000061000000}"/>
    <cellStyle name="Millares 43" xfId="147" xr:uid="{00000000-0005-0000-0000-000062000000}"/>
    <cellStyle name="Millares 44" xfId="142" xr:uid="{00000000-0005-0000-0000-000063000000}"/>
    <cellStyle name="Millares 45" xfId="144" xr:uid="{00000000-0005-0000-0000-000064000000}"/>
    <cellStyle name="Millares 46" xfId="138" xr:uid="{00000000-0005-0000-0000-000065000000}"/>
    <cellStyle name="Millares 47" xfId="146" xr:uid="{00000000-0005-0000-0000-000066000000}"/>
    <cellStyle name="Millares 48" xfId="140" xr:uid="{00000000-0005-0000-0000-000067000000}"/>
    <cellStyle name="Millares 49" xfId="148" xr:uid="{00000000-0005-0000-0000-000068000000}"/>
    <cellStyle name="Millares 5" xfId="101" xr:uid="{00000000-0005-0000-0000-000069000000}"/>
    <cellStyle name="Millares 5 2" xfId="102" xr:uid="{00000000-0005-0000-0000-00006A000000}"/>
    <cellStyle name="Millares 50" xfId="139" xr:uid="{00000000-0005-0000-0000-00006B000000}"/>
    <cellStyle name="Millares 6" xfId="103" xr:uid="{00000000-0005-0000-0000-00006C000000}"/>
    <cellStyle name="Millares 6 2" xfId="104" xr:uid="{00000000-0005-0000-0000-00006D000000}"/>
    <cellStyle name="Millares 7" xfId="105" xr:uid="{00000000-0005-0000-0000-00006E000000}"/>
    <cellStyle name="Millares 7 2" xfId="106" xr:uid="{00000000-0005-0000-0000-00006F000000}"/>
    <cellStyle name="Millares 8" xfId="107" xr:uid="{00000000-0005-0000-0000-000070000000}"/>
    <cellStyle name="Millares 8 2" xfId="108" xr:uid="{00000000-0005-0000-0000-000071000000}"/>
    <cellStyle name="Millares 9" xfId="109" xr:uid="{00000000-0005-0000-0000-000072000000}"/>
    <cellStyle name="Millares 9 2" xfId="110" xr:uid="{00000000-0005-0000-0000-000073000000}"/>
    <cellStyle name="Neutral" xfId="6" builtinId="28" customBuiltin="1"/>
    <cellStyle name="Normal" xfId="0" builtinId="0"/>
    <cellStyle name="Normal 11" xfId="111" xr:uid="{00000000-0005-0000-0000-000076000000}"/>
    <cellStyle name="Normal 11 2" xfId="112" xr:uid="{00000000-0005-0000-0000-000077000000}"/>
    <cellStyle name="Normal 17 2" xfId="113" xr:uid="{00000000-0005-0000-0000-000078000000}"/>
    <cellStyle name="Normal 2" xfId="114" xr:uid="{00000000-0005-0000-0000-000079000000}"/>
    <cellStyle name="Normal 2 2" xfId="115" xr:uid="{00000000-0005-0000-0000-00007A000000}"/>
    <cellStyle name="Normal 2 2 2" xfId="116" xr:uid="{00000000-0005-0000-0000-00007B000000}"/>
    <cellStyle name="Normal 2 3" xfId="117" xr:uid="{00000000-0005-0000-0000-00007C000000}"/>
    <cellStyle name="Normal 3" xfId="118" xr:uid="{00000000-0005-0000-0000-00007D000000}"/>
    <cellStyle name="Normal 3 2" xfId="119" xr:uid="{00000000-0005-0000-0000-00007E000000}"/>
    <cellStyle name="Normal 3 3" xfId="120" xr:uid="{00000000-0005-0000-0000-00007F000000}"/>
    <cellStyle name="Normal 4" xfId="121" xr:uid="{00000000-0005-0000-0000-000080000000}"/>
    <cellStyle name="Normal 4 2" xfId="122" xr:uid="{00000000-0005-0000-0000-000081000000}"/>
    <cellStyle name="Normal 5" xfId="123" xr:uid="{00000000-0005-0000-0000-000082000000}"/>
    <cellStyle name="Normal 6" xfId="124" xr:uid="{00000000-0005-0000-0000-000083000000}"/>
    <cellStyle name="Normal 7" xfId="125" xr:uid="{00000000-0005-0000-0000-000084000000}"/>
    <cellStyle name="Normal 8" xfId="39" xr:uid="{00000000-0005-0000-0000-000085000000}"/>
    <cellStyle name="Normal 9" xfId="126" xr:uid="{00000000-0005-0000-0000-000086000000}"/>
    <cellStyle name="Notas 2" xfId="127" xr:uid="{00000000-0005-0000-0000-000087000000}"/>
    <cellStyle name="Notas 3" xfId="128" xr:uid="{00000000-0005-0000-0000-000088000000}"/>
    <cellStyle name="Porcentaje 2" xfId="129" xr:uid="{00000000-0005-0000-0000-000089000000}"/>
    <cellStyle name="Porcentaje 2 2" xfId="130" xr:uid="{00000000-0005-0000-0000-00008A000000}"/>
    <cellStyle name="Porcentaje 3" xfId="131" xr:uid="{00000000-0005-0000-0000-00008B000000}"/>
    <cellStyle name="Porcentual 2" xfId="132" xr:uid="{00000000-0005-0000-0000-00008C000000}"/>
    <cellStyle name="Porcentual 2 2" xfId="133" xr:uid="{00000000-0005-0000-0000-00008D000000}"/>
    <cellStyle name="Porcentual 3" xfId="134" xr:uid="{00000000-0005-0000-0000-00008E000000}"/>
    <cellStyle name="Porcentual 4" xfId="135" xr:uid="{00000000-0005-0000-0000-00008F000000}"/>
    <cellStyle name="Porcentual 4 2" xfId="136" xr:uid="{00000000-0005-0000-0000-000090000000}"/>
    <cellStyle name="Porcentual 5" xfId="137" xr:uid="{00000000-0005-0000-0000-000091000000}"/>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emf"/><Relationship Id="rId4" Type="http://schemas.openxmlformats.org/officeDocument/2006/relationships/image" Target="../media/image10.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2.emf"/><Relationship Id="rId4"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8.emf"/><Relationship Id="rId4" Type="http://schemas.openxmlformats.org/officeDocument/2006/relationships/image" Target="../media/image19.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emf"/><Relationship Id="rId4" Type="http://schemas.openxmlformats.org/officeDocument/2006/relationships/image" Target="../media/image10.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3.emf"/><Relationship Id="rId1" Type="http://schemas.openxmlformats.org/officeDocument/2006/relationships/image" Target="../media/image16.emf"/><Relationship Id="rId4" Type="http://schemas.openxmlformats.org/officeDocument/2006/relationships/image" Target="../media/image20.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7.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emf"/><Relationship Id="rId4"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emf"/><Relationship Id="rId4"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1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emf"/><Relationship Id="rId4"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emf"/><Relationship Id="rId1" Type="http://schemas.openxmlformats.org/officeDocument/2006/relationships/image" Target="../media/image16.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3.emf"/><Relationship Id="rId1" Type="http://schemas.openxmlformats.org/officeDocument/2006/relationships/image" Target="../media/image16.emf"/><Relationship Id="rId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600075</xdr:colOff>
          <xdr:row>23</xdr:row>
          <xdr:rowOff>85725</xdr:rowOff>
        </xdr:from>
        <xdr:to>
          <xdr:col>2</xdr:col>
          <xdr:colOff>0</xdr:colOff>
          <xdr:row>48</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752475</xdr:colOff>
      <xdr:row>22</xdr:row>
      <xdr:rowOff>19050</xdr:rowOff>
    </xdr:from>
    <xdr:to>
      <xdr:col>7</xdr:col>
      <xdr:colOff>704850</xdr:colOff>
      <xdr:row>63</xdr:row>
      <xdr:rowOff>38100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952875"/>
          <a:ext cx="7058025" cy="743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64</xdr:row>
          <xdr:rowOff>161925</xdr:rowOff>
        </xdr:from>
        <xdr:to>
          <xdr:col>8</xdr:col>
          <xdr:colOff>419100</xdr:colOff>
          <xdr:row>72</xdr:row>
          <xdr:rowOff>161925</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66675</xdr:colOff>
          <xdr:row>3</xdr:row>
          <xdr:rowOff>114300</xdr:rowOff>
        </xdr:from>
        <xdr:to>
          <xdr:col>3</xdr:col>
          <xdr:colOff>1828800</xdr:colOff>
          <xdr:row>6</xdr:row>
          <xdr:rowOff>171450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9</xdr:col>
      <xdr:colOff>607694</xdr:colOff>
      <xdr:row>13</xdr:row>
      <xdr:rowOff>38100</xdr:rowOff>
    </xdr:to>
    <xdr:sp macro="" textlink="">
      <xdr:nvSpPr>
        <xdr:cNvPr id="15361" name="AutoShape 1">
          <a:extLst>
            <a:ext uri="{FF2B5EF4-FFF2-40B4-BE49-F238E27FC236}">
              <a16:creationId xmlns:a16="http://schemas.microsoft.com/office/drawing/2014/main" id="{00000000-0008-0000-0E00-00000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9</xdr:col>
      <xdr:colOff>607694</xdr:colOff>
      <xdr:row>13</xdr:row>
      <xdr:rowOff>38100</xdr:rowOff>
    </xdr:to>
    <xdr:sp macro="" textlink="">
      <xdr:nvSpPr>
        <xdr:cNvPr id="15473" name="AutoShape 113">
          <a:extLst>
            <a:ext uri="{FF2B5EF4-FFF2-40B4-BE49-F238E27FC236}">
              <a16:creationId xmlns:a16="http://schemas.microsoft.com/office/drawing/2014/main" id="{00000000-0008-0000-0E00-00007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130969</xdr:colOff>
      <xdr:row>6</xdr:row>
      <xdr:rowOff>189025</xdr:rowOff>
    </xdr:from>
    <xdr:to>
      <xdr:col>2</xdr:col>
      <xdr:colOff>4036218</xdr:colOff>
      <xdr:row>11</xdr:row>
      <xdr:rowOff>71436</xdr:rowOff>
    </xdr:to>
    <xdr:pi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rotWithShape="1">
        <a:blip xmlns:r="http://schemas.openxmlformats.org/officeDocument/2006/relationships" r:embed="rId1"/>
        <a:srcRect l="21232" t="55508" r="31543" b="28051"/>
        <a:stretch/>
      </xdr:blipFill>
      <xdr:spPr>
        <a:xfrm>
          <a:off x="833438" y="1355838"/>
          <a:ext cx="3905249" cy="8349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hiasangulo/AppData/Local/Microsoft/Windows/INetCache/Content.Outlook/FSE7PEWY/Copia%20de%20INFORME%20CNV%20JUNIO%202021%20V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Nota final"/>
      <sheetName val="anexo v-x"/>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efreshError="1"/>
      <sheetData sheetId="1" refreshError="1"/>
      <sheetData sheetId="2" refreshError="1"/>
      <sheetData sheetId="3" refreshError="1">
        <row r="9">
          <cell r="A9" t="str">
            <v>Com. P/Servicio de Asesoría</v>
          </cell>
        </row>
        <row r="34">
          <cell r="A34" t="str">
            <v>Ganancia Venta Activo Fijo</v>
          </cell>
        </row>
        <row r="52">
          <cell r="C5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N4">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Microsoft_Excel_97-2003_Worksheet.xls"/><Relationship Id="rId5" Type="http://schemas.openxmlformats.org/officeDocument/2006/relationships/image" Target="../media/image5.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1.emf"/><Relationship Id="rId4" Type="http://schemas.openxmlformats.org/officeDocument/2006/relationships/oleObject" Target="../embeddings/Microsoft_Excel_97-2003_Worksheet1.xls"/></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T25"/>
  <sheetViews>
    <sheetView tabSelected="1" topLeftCell="A21" zoomScaleNormal="100" workbookViewId="0">
      <selection activeCell="C33" sqref="C33"/>
    </sheetView>
  </sheetViews>
  <sheetFormatPr baseColWidth="10" defaultColWidth="11.42578125" defaultRowHeight="14.25" x14ac:dyDescent="0.2"/>
  <cols>
    <col min="1" max="2" width="11.42578125" style="142"/>
    <col min="3" max="3" width="28.42578125" style="142" customWidth="1"/>
    <col min="4" max="4" width="11.42578125" style="142"/>
    <col min="5" max="5" width="11.85546875" style="142" customWidth="1"/>
    <col min="6" max="6" width="36" style="142" customWidth="1"/>
    <col min="7" max="7" width="11.42578125" style="142" customWidth="1"/>
    <col min="8" max="16384" width="11.42578125" style="142"/>
  </cols>
  <sheetData>
    <row r="2" spans="2:7" ht="20.25" x14ac:dyDescent="0.2">
      <c r="B2" s="138"/>
      <c r="C2" s="139"/>
      <c r="D2" s="139"/>
      <c r="E2" s="140"/>
      <c r="F2" s="139"/>
      <c r="G2" s="141"/>
    </row>
    <row r="3" spans="2:7" ht="23.25" customHeight="1" x14ac:dyDescent="0.25">
      <c r="B3" s="143"/>
      <c r="E3" s="20" t="s">
        <v>395</v>
      </c>
      <c r="G3" s="144"/>
    </row>
    <row r="4" spans="2:7" ht="15" x14ac:dyDescent="0.2">
      <c r="B4" s="143"/>
      <c r="E4" s="10"/>
      <c r="G4" s="144"/>
    </row>
    <row r="5" spans="2:7" ht="15" x14ac:dyDescent="0.2">
      <c r="B5" s="143"/>
      <c r="E5" s="10"/>
      <c r="G5" s="144"/>
    </row>
    <row r="6" spans="2:7" ht="15" x14ac:dyDescent="0.2">
      <c r="B6" s="143"/>
      <c r="E6" s="11" t="s">
        <v>608</v>
      </c>
      <c r="G6" s="144"/>
    </row>
    <row r="7" spans="2:7" ht="15" x14ac:dyDescent="0.2">
      <c r="B7" s="143"/>
      <c r="E7" s="11" t="s">
        <v>396</v>
      </c>
      <c r="G7" s="144"/>
    </row>
    <row r="8" spans="2:7" ht="18.75" x14ac:dyDescent="0.2">
      <c r="B8" s="143"/>
      <c r="E8" s="12"/>
      <c r="G8" s="144"/>
    </row>
    <row r="9" spans="2:7" ht="18" x14ac:dyDescent="0.2">
      <c r="B9" s="143"/>
      <c r="E9" s="13"/>
      <c r="G9" s="144"/>
    </row>
    <row r="10" spans="2:7" ht="18" x14ac:dyDescent="0.2">
      <c r="B10" s="143"/>
      <c r="C10" s="13" t="s">
        <v>397</v>
      </c>
      <c r="D10" s="13" t="s">
        <v>398</v>
      </c>
      <c r="G10" s="144"/>
    </row>
    <row r="11" spans="2:7" ht="18" x14ac:dyDescent="0.2">
      <c r="B11" s="143"/>
      <c r="C11" s="15"/>
      <c r="G11" s="144"/>
    </row>
    <row r="12" spans="2:7" ht="18" x14ac:dyDescent="0.2">
      <c r="B12" s="143"/>
      <c r="C12" s="13" t="s">
        <v>399</v>
      </c>
      <c r="D12" s="13" t="s">
        <v>400</v>
      </c>
      <c r="G12" s="144"/>
    </row>
    <row r="13" spans="2:7" x14ac:dyDescent="0.2">
      <c r="B13" s="143"/>
      <c r="C13" s="14"/>
      <c r="G13" s="144"/>
    </row>
    <row r="14" spans="2:7" ht="18" x14ac:dyDescent="0.2">
      <c r="B14" s="143"/>
      <c r="C14" s="13" t="s">
        <v>401</v>
      </c>
      <c r="D14" s="13" t="s">
        <v>648</v>
      </c>
      <c r="G14" s="144"/>
    </row>
    <row r="15" spans="2:7" ht="15" x14ac:dyDescent="0.2">
      <c r="B15" s="143"/>
      <c r="C15" s="16"/>
      <c r="G15" s="144"/>
    </row>
    <row r="16" spans="2:7" ht="18" x14ac:dyDescent="0.2">
      <c r="B16" s="143"/>
      <c r="C16" s="13" t="s">
        <v>402</v>
      </c>
      <c r="D16" s="13" t="s">
        <v>512</v>
      </c>
      <c r="E16" s="13"/>
      <c r="F16" s="13"/>
      <c r="G16" s="19"/>
    </row>
    <row r="17" spans="2:72" ht="18" x14ac:dyDescent="0.2">
      <c r="B17" s="143"/>
      <c r="C17" s="13" t="s">
        <v>403</v>
      </c>
      <c r="D17" s="13" t="s">
        <v>404</v>
      </c>
      <c r="E17" s="13"/>
      <c r="F17" s="13"/>
      <c r="G17" s="19"/>
    </row>
    <row r="18" spans="2:72" ht="18" x14ac:dyDescent="0.2">
      <c r="B18" s="143"/>
      <c r="C18" s="13" t="s">
        <v>405</v>
      </c>
      <c r="D18" s="13" t="s">
        <v>406</v>
      </c>
      <c r="E18" s="13"/>
      <c r="F18" s="13"/>
      <c r="G18" s="19"/>
    </row>
    <row r="19" spans="2:72" ht="18" x14ac:dyDescent="0.2">
      <c r="B19" s="143"/>
      <c r="C19" s="13"/>
      <c r="G19" s="144"/>
    </row>
    <row r="20" spans="2:72" ht="36.75" customHeight="1" x14ac:dyDescent="0.2">
      <c r="B20" s="143"/>
      <c r="C20" s="13" t="s">
        <v>407</v>
      </c>
      <c r="G20" s="144"/>
    </row>
    <row r="21" spans="2:72" ht="375.75" customHeight="1" x14ac:dyDescent="0.2">
      <c r="B21" s="143"/>
      <c r="C21" s="567" t="s">
        <v>649</v>
      </c>
      <c r="D21" s="567"/>
      <c r="E21" s="567"/>
      <c r="F21" s="567"/>
      <c r="G21" s="18"/>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99"/>
    </row>
    <row r="22" spans="2:72" ht="167.25" customHeight="1" x14ac:dyDescent="0.2">
      <c r="B22" s="143"/>
      <c r="C22" s="248"/>
      <c r="D22" s="248"/>
      <c r="E22" s="248"/>
      <c r="F22" s="248"/>
      <c r="G22" s="18"/>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row>
    <row r="23" spans="2:72" ht="13.5" customHeight="1" x14ac:dyDescent="0.2">
      <c r="B23" s="143"/>
      <c r="E23" s="17"/>
      <c r="G23" s="144"/>
    </row>
    <row r="24" spans="2:72" x14ac:dyDescent="0.2">
      <c r="B24" s="143"/>
      <c r="C24" s="100"/>
      <c r="D24" s="564"/>
      <c r="E24" s="564"/>
      <c r="F24" s="564"/>
      <c r="G24" s="565"/>
    </row>
    <row r="25" spans="2:72" x14ac:dyDescent="0.2">
      <c r="B25" s="145"/>
      <c r="C25" s="146"/>
      <c r="D25" s="146"/>
      <c r="E25" s="146"/>
      <c r="F25" s="146"/>
      <c r="G25" s="147"/>
    </row>
  </sheetData>
  <mergeCells count="19">
    <mergeCell ref="BH21:BK21"/>
    <mergeCell ref="BL21:BO21"/>
    <mergeCell ref="BP21:BS21"/>
    <mergeCell ref="AF21:AI21"/>
    <mergeCell ref="AJ21:AM21"/>
    <mergeCell ref="AN21:AQ21"/>
    <mergeCell ref="AR21:AU21"/>
    <mergeCell ref="AV21:AY21"/>
    <mergeCell ref="AZ21:BC21"/>
    <mergeCell ref="D24:E24"/>
    <mergeCell ref="F24:G24"/>
    <mergeCell ref="BD21:BG21"/>
    <mergeCell ref="X21:AA21"/>
    <mergeCell ref="AB21:AE21"/>
    <mergeCell ref="C21:F21"/>
    <mergeCell ref="H21:K21"/>
    <mergeCell ref="L21:O21"/>
    <mergeCell ref="P21:S21"/>
    <mergeCell ref="T21:W21"/>
  </mergeCells>
  <pageMargins left="0.35433070866141736" right="0.70866141732283472" top="0.74803149606299213" bottom="0.74803149606299213" header="0.31496062992125984" footer="0.31496062992125984"/>
  <pageSetup paperSize="9" scale="75"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31"/>
  <sheetViews>
    <sheetView showGridLines="0" topLeftCell="A121" zoomScale="80" zoomScaleNormal="80" workbookViewId="0">
      <selection activeCell="C144" sqref="C143:C144"/>
    </sheetView>
  </sheetViews>
  <sheetFormatPr baseColWidth="10" defaultColWidth="11.5703125" defaultRowHeight="12.75" x14ac:dyDescent="0.2"/>
  <cols>
    <col min="1" max="1" width="8.28515625" style="24" customWidth="1"/>
    <col min="2" max="2" width="45.28515625" style="24" customWidth="1"/>
    <col min="3" max="3" width="19.42578125" style="24" customWidth="1"/>
    <col min="4" max="4" width="15.85546875" style="24" customWidth="1"/>
    <col min="5" max="5" width="18" style="24" customWidth="1"/>
    <col min="6" max="6" width="18.140625" style="24" customWidth="1"/>
    <col min="7" max="7" width="19.28515625" style="24" customWidth="1"/>
    <col min="8" max="8" width="18.5703125" style="24" customWidth="1"/>
    <col min="9" max="9" width="20.5703125" style="24" customWidth="1"/>
    <col min="10" max="16384" width="11.5703125" style="24"/>
  </cols>
  <sheetData>
    <row r="1" spans="2:9" ht="15" x14ac:dyDescent="0.25">
      <c r="B1" s="187" t="s">
        <v>247</v>
      </c>
      <c r="H1" s="170"/>
    </row>
    <row r="2" spans="2:9" x14ac:dyDescent="0.2">
      <c r="B2" s="24" t="s">
        <v>234</v>
      </c>
      <c r="H2" s="170"/>
    </row>
    <row r="3" spans="2:9" ht="15" x14ac:dyDescent="0.25">
      <c r="B3" s="623" t="s">
        <v>180</v>
      </c>
      <c r="C3" s="624"/>
      <c r="D3" s="624"/>
      <c r="E3" s="624"/>
      <c r="F3" s="624"/>
      <c r="G3" s="624"/>
      <c r="H3" s="624"/>
      <c r="I3" s="625"/>
    </row>
    <row r="4" spans="2:9" ht="12.75" customHeight="1" x14ac:dyDescent="0.25">
      <c r="B4" s="626" t="s">
        <v>235</v>
      </c>
      <c r="C4" s="627"/>
      <c r="D4" s="627"/>
      <c r="E4" s="627"/>
      <c r="F4" s="628"/>
      <c r="G4" s="399" t="s">
        <v>236</v>
      </c>
      <c r="H4" s="400"/>
      <c r="I4" s="401"/>
    </row>
    <row r="5" spans="2:9" ht="12.75" customHeight="1" x14ac:dyDescent="0.25">
      <c r="B5" s="629"/>
      <c r="C5" s="630"/>
      <c r="D5" s="630"/>
      <c r="E5" s="630"/>
      <c r="F5" s="631"/>
      <c r="G5" s="632" t="s">
        <v>601</v>
      </c>
      <c r="H5" s="633"/>
      <c r="I5" s="634"/>
    </row>
    <row r="6" spans="2:9" ht="25.5" x14ac:dyDescent="0.2">
      <c r="B6" s="177" t="s">
        <v>237</v>
      </c>
      <c r="C6" s="188" t="s">
        <v>238</v>
      </c>
      <c r="D6" s="188" t="s">
        <v>239</v>
      </c>
      <c r="E6" s="188" t="s">
        <v>240</v>
      </c>
      <c r="F6" s="189" t="s">
        <v>241</v>
      </c>
      <c r="G6" s="188" t="s">
        <v>164</v>
      </c>
      <c r="H6" s="402" t="s">
        <v>242</v>
      </c>
      <c r="I6" s="188" t="s">
        <v>74</v>
      </c>
    </row>
    <row r="7" spans="2:9" x14ac:dyDescent="0.2">
      <c r="B7" s="403" t="s">
        <v>672</v>
      </c>
      <c r="D7" s="190"/>
      <c r="E7" s="190"/>
      <c r="F7" s="32"/>
      <c r="G7" s="191"/>
      <c r="H7" s="192"/>
      <c r="I7" s="404"/>
    </row>
    <row r="8" spans="2:9" x14ac:dyDescent="0.2">
      <c r="B8" s="25" t="s">
        <v>592</v>
      </c>
      <c r="C8" s="101" t="s">
        <v>432</v>
      </c>
      <c r="D8" s="193">
        <v>1</v>
      </c>
      <c r="E8" s="194">
        <v>1000000</v>
      </c>
      <c r="F8" s="194">
        <v>6500000000</v>
      </c>
      <c r="G8" s="32">
        <v>454101000000</v>
      </c>
      <c r="H8" s="32">
        <v>23638468</v>
      </c>
      <c r="I8" s="26">
        <v>419912815</v>
      </c>
    </row>
    <row r="9" spans="2:9" x14ac:dyDescent="0.2">
      <c r="B9" s="25" t="s">
        <v>491</v>
      </c>
      <c r="C9" s="101" t="s">
        <v>243</v>
      </c>
      <c r="D9" s="193">
        <v>1</v>
      </c>
      <c r="E9" s="194">
        <v>1000000</v>
      </c>
      <c r="F9" s="194">
        <v>4816617</v>
      </c>
      <c r="G9" s="635" t="s">
        <v>562</v>
      </c>
      <c r="H9" s="621"/>
      <c r="I9" s="622"/>
    </row>
    <row r="10" spans="2:9" ht="12" customHeight="1" x14ac:dyDescent="0.2">
      <c r="B10" s="25" t="s">
        <v>585</v>
      </c>
      <c r="C10" s="101" t="s">
        <v>243</v>
      </c>
      <c r="D10" s="193">
        <v>1</v>
      </c>
      <c r="E10" s="194">
        <v>1000000</v>
      </c>
      <c r="F10" s="194">
        <v>100000000</v>
      </c>
      <c r="G10" s="33">
        <v>99427000000</v>
      </c>
      <c r="H10" s="33">
        <v>16237665000</v>
      </c>
      <c r="I10" s="405">
        <v>141105981430</v>
      </c>
    </row>
    <row r="11" spans="2:9" x14ac:dyDescent="0.2">
      <c r="B11" s="25" t="s">
        <v>616</v>
      </c>
      <c r="C11" s="101" t="s">
        <v>243</v>
      </c>
      <c r="D11" s="193">
        <v>1</v>
      </c>
      <c r="E11" s="194">
        <v>1000000</v>
      </c>
      <c r="F11" s="194">
        <v>1018027</v>
      </c>
      <c r="G11" s="196">
        <v>49000000000</v>
      </c>
      <c r="H11" s="197">
        <v>234875487</v>
      </c>
      <c r="I11" s="406">
        <v>72188966195</v>
      </c>
    </row>
    <row r="12" spans="2:9" x14ac:dyDescent="0.2">
      <c r="B12" s="25" t="s">
        <v>602</v>
      </c>
      <c r="C12" s="101" t="s">
        <v>243</v>
      </c>
      <c r="D12" s="193">
        <v>1</v>
      </c>
      <c r="E12" s="194">
        <v>1000000</v>
      </c>
      <c r="F12" s="194">
        <v>50409600</v>
      </c>
      <c r="G12" s="245">
        <v>10134580000</v>
      </c>
      <c r="H12" s="246">
        <v>319675674</v>
      </c>
      <c r="I12" s="405">
        <v>15637177419</v>
      </c>
    </row>
    <row r="13" spans="2:9" x14ac:dyDescent="0.2">
      <c r="B13" s="25" t="s">
        <v>634</v>
      </c>
      <c r="C13" s="101" t="s">
        <v>432</v>
      </c>
      <c r="D13" s="193">
        <v>1</v>
      </c>
      <c r="E13" s="194">
        <v>1000000</v>
      </c>
      <c r="F13" s="194">
        <v>2000000000</v>
      </c>
      <c r="G13" s="635" t="s">
        <v>586</v>
      </c>
      <c r="H13" s="621"/>
      <c r="I13" s="622"/>
    </row>
    <row r="14" spans="2:9" x14ac:dyDescent="0.2">
      <c r="B14" s="25" t="s">
        <v>595</v>
      </c>
      <c r="C14" s="101" t="s">
        <v>243</v>
      </c>
      <c r="D14" s="193">
        <v>1</v>
      </c>
      <c r="E14" s="194">
        <v>1000000</v>
      </c>
      <c r="F14" s="194">
        <v>5985865329</v>
      </c>
      <c r="G14" s="198">
        <v>84269000000</v>
      </c>
      <c r="H14" s="199">
        <v>45549121</v>
      </c>
      <c r="I14" s="407">
        <v>157830075</v>
      </c>
    </row>
    <row r="15" spans="2:9" x14ac:dyDescent="0.2">
      <c r="B15" s="25" t="s">
        <v>492</v>
      </c>
      <c r="C15" s="101" t="s">
        <v>432</v>
      </c>
      <c r="D15" s="193">
        <v>1</v>
      </c>
      <c r="E15" s="194">
        <v>1000000</v>
      </c>
      <c r="F15" s="32">
        <v>17550868</v>
      </c>
      <c r="G15" s="635" t="s">
        <v>562</v>
      </c>
      <c r="H15" s="621"/>
      <c r="I15" s="622"/>
    </row>
    <row r="16" spans="2:9" x14ac:dyDescent="0.2">
      <c r="B16" s="25" t="s">
        <v>494</v>
      </c>
      <c r="C16" s="101" t="s">
        <v>243</v>
      </c>
      <c r="D16" s="193">
        <v>1</v>
      </c>
      <c r="E16" s="194">
        <v>1000000</v>
      </c>
      <c r="F16" s="32">
        <v>3330080573</v>
      </c>
      <c r="G16" s="635" t="s">
        <v>562</v>
      </c>
      <c r="H16" s="621"/>
      <c r="I16" s="622"/>
    </row>
    <row r="17" spans="2:11" x14ac:dyDescent="0.2">
      <c r="B17" s="25" t="s">
        <v>540</v>
      </c>
      <c r="C17" s="101" t="s">
        <v>432</v>
      </c>
      <c r="D17" s="193">
        <v>1</v>
      </c>
      <c r="E17" s="194">
        <v>1000000</v>
      </c>
      <c r="F17" s="32">
        <v>16000536500</v>
      </c>
      <c r="G17" s="244">
        <v>265300000000</v>
      </c>
      <c r="H17" s="85">
        <v>108523491</v>
      </c>
      <c r="I17" s="85">
        <v>719158616</v>
      </c>
    </row>
    <row r="18" spans="2:11" x14ac:dyDescent="0.2">
      <c r="B18" s="25" t="s">
        <v>594</v>
      </c>
      <c r="C18" s="101" t="s">
        <v>243</v>
      </c>
      <c r="D18" s="193">
        <v>1</v>
      </c>
      <c r="E18" s="194">
        <v>1000000</v>
      </c>
      <c r="F18" s="32">
        <v>10807435693</v>
      </c>
      <c r="G18" s="33">
        <v>100674000000</v>
      </c>
      <c r="H18" s="195">
        <v>14629687409</v>
      </c>
      <c r="I18" s="33">
        <v>218424110907</v>
      </c>
    </row>
    <row r="19" spans="2:11" x14ac:dyDescent="0.2">
      <c r="B19" s="25" t="s">
        <v>603</v>
      </c>
      <c r="C19" s="101" t="s">
        <v>243</v>
      </c>
      <c r="D19" s="193">
        <v>1</v>
      </c>
      <c r="E19" s="194">
        <v>1000000</v>
      </c>
      <c r="F19" s="32">
        <v>20000000</v>
      </c>
      <c r="G19" s="635" t="s">
        <v>562</v>
      </c>
      <c r="H19" s="621"/>
      <c r="I19" s="622"/>
    </row>
    <row r="20" spans="2:11" x14ac:dyDescent="0.2">
      <c r="B20" s="25" t="s">
        <v>604</v>
      </c>
      <c r="C20" s="101" t="s">
        <v>243</v>
      </c>
      <c r="D20" s="193">
        <v>1</v>
      </c>
      <c r="E20" s="194">
        <v>1000000</v>
      </c>
      <c r="F20" s="32">
        <v>11135555</v>
      </c>
      <c r="G20" s="635" t="s">
        <v>562</v>
      </c>
      <c r="H20" s="621"/>
      <c r="I20" s="622"/>
    </row>
    <row r="21" spans="2:11" x14ac:dyDescent="0.2">
      <c r="B21" s="181" t="s">
        <v>605</v>
      </c>
      <c r="C21" s="276" t="s">
        <v>243</v>
      </c>
      <c r="D21" s="408">
        <v>1</v>
      </c>
      <c r="E21" s="409">
        <v>1000000</v>
      </c>
      <c r="F21" s="195">
        <v>767984451</v>
      </c>
      <c r="G21" s="635" t="s">
        <v>562</v>
      </c>
      <c r="H21" s="621"/>
      <c r="I21" s="622"/>
    </row>
    <row r="22" spans="2:11" s="173" customFormat="1" x14ac:dyDescent="0.2">
      <c r="B22" s="410" t="s">
        <v>244</v>
      </c>
      <c r="C22" s="410"/>
      <c r="D22" s="410"/>
      <c r="E22" s="410"/>
      <c r="F22" s="390">
        <v>45596833213</v>
      </c>
      <c r="G22" s="411"/>
      <c r="H22" s="411"/>
      <c r="I22" s="411"/>
      <c r="J22" s="24"/>
      <c r="K22" s="24"/>
    </row>
    <row r="23" spans="2:11" x14ac:dyDescent="0.2">
      <c r="B23" s="97" t="s">
        <v>245</v>
      </c>
      <c r="C23" s="97"/>
      <c r="D23" s="97"/>
      <c r="E23" s="97"/>
      <c r="F23" s="85">
        <v>23682682891.553398</v>
      </c>
      <c r="G23" s="205">
        <v>0</v>
      </c>
      <c r="H23" s="205">
        <v>0</v>
      </c>
      <c r="I23" s="205">
        <v>0</v>
      </c>
    </row>
    <row r="24" spans="2:11" x14ac:dyDescent="0.2">
      <c r="B24" s="419" t="s">
        <v>673</v>
      </c>
      <c r="C24" s="404"/>
      <c r="D24" s="404"/>
      <c r="E24" s="404"/>
      <c r="F24" s="31"/>
      <c r="G24" s="412"/>
      <c r="H24" s="354"/>
      <c r="I24" s="413"/>
    </row>
    <row r="25" spans="2:11" x14ac:dyDescent="0.2">
      <c r="B25" s="191" t="s">
        <v>248</v>
      </c>
      <c r="C25" s="422" t="s">
        <v>246</v>
      </c>
      <c r="D25" s="422">
        <v>1</v>
      </c>
      <c r="E25" s="30">
        <v>1002000000</v>
      </c>
      <c r="F25" s="31">
        <v>1002000000</v>
      </c>
      <c r="G25" s="209">
        <v>1002000000</v>
      </c>
      <c r="H25" s="31">
        <v>5351780515</v>
      </c>
      <c r="I25" s="31">
        <v>28122272234</v>
      </c>
    </row>
    <row r="26" spans="2:11" x14ac:dyDescent="0.2">
      <c r="B26" s="421" t="s">
        <v>249</v>
      </c>
      <c r="C26" s="423" t="s">
        <v>246</v>
      </c>
      <c r="D26" s="423">
        <v>1</v>
      </c>
      <c r="E26" s="32">
        <v>2256000189</v>
      </c>
      <c r="F26" s="26">
        <v>2256000189</v>
      </c>
      <c r="G26" s="427">
        <v>0</v>
      </c>
      <c r="H26" s="180">
        <v>640283629322.005</v>
      </c>
      <c r="I26" s="407">
        <v>4059163438032</v>
      </c>
    </row>
    <row r="27" spans="2:11" x14ac:dyDescent="0.2">
      <c r="B27" s="421" t="s">
        <v>483</v>
      </c>
      <c r="C27" s="423" t="s">
        <v>246</v>
      </c>
      <c r="D27" s="423">
        <v>1</v>
      </c>
      <c r="E27" s="194">
        <v>90100000</v>
      </c>
      <c r="F27" s="425">
        <v>90100000</v>
      </c>
      <c r="G27" s="64">
        <v>0</v>
      </c>
      <c r="H27" s="26">
        <v>-1226481022.0022199</v>
      </c>
      <c r="I27" s="26">
        <v>1283946386305</v>
      </c>
    </row>
    <row r="28" spans="2:11" x14ac:dyDescent="0.2">
      <c r="B28" s="421" t="s">
        <v>482</v>
      </c>
      <c r="C28" s="423" t="s">
        <v>246</v>
      </c>
      <c r="D28" s="423">
        <v>1</v>
      </c>
      <c r="E28" s="194">
        <v>103000000</v>
      </c>
      <c r="F28" s="425">
        <v>103000000</v>
      </c>
      <c r="G28" s="64">
        <v>44115000000</v>
      </c>
      <c r="H28" s="26">
        <v>1120000000</v>
      </c>
      <c r="I28" s="26">
        <v>44115000000</v>
      </c>
    </row>
    <row r="29" spans="2:11" x14ac:dyDescent="0.2">
      <c r="B29" s="421" t="s">
        <v>606</v>
      </c>
      <c r="C29" s="423" t="s">
        <v>246</v>
      </c>
      <c r="D29" s="423">
        <v>1</v>
      </c>
      <c r="E29" s="194">
        <v>2464700000</v>
      </c>
      <c r="F29" s="425">
        <v>2464700000</v>
      </c>
      <c r="G29" s="621" t="s">
        <v>562</v>
      </c>
      <c r="H29" s="621"/>
      <c r="I29" s="622"/>
    </row>
    <row r="30" spans="2:11" x14ac:dyDescent="0.2">
      <c r="B30" s="421" t="s">
        <v>430</v>
      </c>
      <c r="C30" s="423" t="s">
        <v>246</v>
      </c>
      <c r="D30" s="423">
        <v>1</v>
      </c>
      <c r="E30" s="194">
        <v>6000000</v>
      </c>
      <c r="F30" s="26">
        <v>6000000</v>
      </c>
      <c r="G30" s="428">
        <v>99427000000</v>
      </c>
      <c r="H30" s="33">
        <v>16237665000</v>
      </c>
      <c r="I30" s="405">
        <v>141105981430</v>
      </c>
    </row>
    <row r="31" spans="2:11" x14ac:dyDescent="0.2">
      <c r="B31" s="421" t="s">
        <v>568</v>
      </c>
      <c r="C31" s="423" t="s">
        <v>246</v>
      </c>
      <c r="D31" s="423">
        <v>1</v>
      </c>
      <c r="E31" s="194">
        <v>98000000</v>
      </c>
      <c r="F31" s="26">
        <v>98000000</v>
      </c>
      <c r="G31" s="621" t="s">
        <v>562</v>
      </c>
      <c r="H31" s="621"/>
      <c r="I31" s="622"/>
    </row>
    <row r="32" spans="2:11" x14ac:dyDescent="0.2">
      <c r="B32" s="421" t="s">
        <v>588</v>
      </c>
      <c r="C32" s="423" t="s">
        <v>246</v>
      </c>
      <c r="D32" s="423">
        <v>1</v>
      </c>
      <c r="E32" s="194">
        <v>40000000</v>
      </c>
      <c r="F32" s="26">
        <v>40000000</v>
      </c>
      <c r="G32" s="621" t="s">
        <v>562</v>
      </c>
      <c r="H32" s="621"/>
      <c r="I32" s="622"/>
    </row>
    <row r="33" spans="2:9" x14ac:dyDescent="0.2">
      <c r="B33" s="421" t="s">
        <v>587</v>
      </c>
      <c r="C33" s="423" t="s">
        <v>246</v>
      </c>
      <c r="D33" s="423">
        <v>1</v>
      </c>
      <c r="E33" s="194">
        <v>9101339785</v>
      </c>
      <c r="F33" s="26">
        <v>9101339785</v>
      </c>
      <c r="G33" s="246">
        <v>547652200000</v>
      </c>
      <c r="H33" s="85">
        <v>58246743581</v>
      </c>
      <c r="I33" s="405">
        <v>837296930237</v>
      </c>
    </row>
    <row r="34" spans="2:9" s="56" customFormat="1" x14ac:dyDescent="0.2">
      <c r="B34" s="355" t="s">
        <v>541</v>
      </c>
      <c r="C34" s="424" t="s">
        <v>542</v>
      </c>
      <c r="D34" s="424">
        <v>1</v>
      </c>
      <c r="E34" s="426">
        <v>1794110500</v>
      </c>
      <c r="F34" s="326">
        <v>1794110500</v>
      </c>
      <c r="G34" s="621" t="s">
        <v>495</v>
      </c>
      <c r="H34" s="621"/>
      <c r="I34" s="622"/>
    </row>
    <row r="35" spans="2:9" x14ac:dyDescent="0.2">
      <c r="B35" s="420" t="s">
        <v>244</v>
      </c>
      <c r="C35" s="416"/>
      <c r="D35" s="416"/>
      <c r="E35" s="417"/>
      <c r="F35" s="417">
        <v>16955250474</v>
      </c>
      <c r="G35" s="390"/>
      <c r="H35" s="390"/>
      <c r="I35" s="390"/>
    </row>
    <row r="36" spans="2:9" x14ac:dyDescent="0.2">
      <c r="B36" s="97" t="s">
        <v>245</v>
      </c>
      <c r="C36" s="97"/>
      <c r="D36" s="96"/>
      <c r="E36" s="85"/>
      <c r="F36" s="85">
        <v>12240447801.8983</v>
      </c>
      <c r="G36" s="418"/>
      <c r="H36" s="418"/>
      <c r="I36" s="418"/>
    </row>
    <row r="37" spans="2:9" ht="13.5" customHeight="1" x14ac:dyDescent="0.2"/>
    <row r="38" spans="2:9" x14ac:dyDescent="0.2">
      <c r="G38" s="35"/>
      <c r="H38" s="35"/>
      <c r="I38" s="35"/>
    </row>
    <row r="39" spans="2:9" ht="13.5" customHeight="1" x14ac:dyDescent="0.25">
      <c r="B39" s="206" t="s">
        <v>247</v>
      </c>
      <c r="C39" s="101"/>
      <c r="D39" s="101"/>
      <c r="E39" s="101"/>
      <c r="F39" s="42"/>
      <c r="G39" s="42"/>
      <c r="H39" s="35"/>
    </row>
    <row r="40" spans="2:9" ht="25.5" x14ac:dyDescent="0.2">
      <c r="B40" s="429" t="s">
        <v>250</v>
      </c>
      <c r="C40" s="430" t="s">
        <v>251</v>
      </c>
      <c r="D40" s="430" t="s">
        <v>252</v>
      </c>
      <c r="E40" s="430" t="s">
        <v>240</v>
      </c>
      <c r="F40" s="431" t="s">
        <v>253</v>
      </c>
    </row>
    <row r="41" spans="2:9" x14ac:dyDescent="0.2">
      <c r="B41" s="25" t="s">
        <v>592</v>
      </c>
      <c r="C41" s="32">
        <v>6500000000</v>
      </c>
      <c r="D41" s="32">
        <v>6500000000</v>
      </c>
      <c r="E41" s="32">
        <v>6500000000</v>
      </c>
      <c r="F41" s="243">
        <v>100</v>
      </c>
      <c r="G41" s="207"/>
      <c r="H41" s="68"/>
    </row>
    <row r="42" spans="2:9" x14ac:dyDescent="0.2">
      <c r="B42" s="25" t="s">
        <v>589</v>
      </c>
      <c r="C42" s="32">
        <v>100000000</v>
      </c>
      <c r="D42" s="32">
        <v>100000000</v>
      </c>
      <c r="E42" s="32">
        <v>100000000</v>
      </c>
      <c r="F42" s="243">
        <v>100</v>
      </c>
      <c r="G42" s="207"/>
      <c r="H42" s="68"/>
    </row>
    <row r="43" spans="2:9" x14ac:dyDescent="0.2">
      <c r="B43" s="25" t="s">
        <v>491</v>
      </c>
      <c r="C43" s="32">
        <v>4816617</v>
      </c>
      <c r="D43" s="32">
        <v>4816617</v>
      </c>
      <c r="E43" s="32">
        <v>4816617</v>
      </c>
      <c r="F43" s="243">
        <v>100</v>
      </c>
      <c r="G43" s="207"/>
      <c r="H43" s="68"/>
    </row>
    <row r="44" spans="2:9" x14ac:dyDescent="0.2">
      <c r="B44" s="25" t="s">
        <v>602</v>
      </c>
      <c r="C44" s="32">
        <v>50409600</v>
      </c>
      <c r="D44" s="32">
        <v>50409600</v>
      </c>
      <c r="E44" s="32">
        <v>50409600</v>
      </c>
      <c r="F44" s="243">
        <v>100</v>
      </c>
      <c r="G44" s="207"/>
      <c r="H44" s="68"/>
    </row>
    <row r="45" spans="2:9" x14ac:dyDescent="0.2">
      <c r="B45" s="25" t="s">
        <v>616</v>
      </c>
      <c r="C45" s="32">
        <v>1018027</v>
      </c>
      <c r="D45" s="32">
        <v>1018027</v>
      </c>
      <c r="E45" s="32">
        <v>1018027</v>
      </c>
      <c r="F45" s="243">
        <v>100</v>
      </c>
      <c r="G45" s="207"/>
      <c r="H45" s="68"/>
    </row>
    <row r="46" spans="2:9" x14ac:dyDescent="0.2">
      <c r="B46" s="25" t="s">
        <v>634</v>
      </c>
      <c r="C46" s="32">
        <v>2000000000</v>
      </c>
      <c r="D46" s="32">
        <v>2000000000</v>
      </c>
      <c r="E46" s="32">
        <v>2000000000</v>
      </c>
      <c r="F46" s="243">
        <v>100</v>
      </c>
      <c r="G46" s="207"/>
      <c r="H46" s="68"/>
    </row>
    <row r="47" spans="2:9" x14ac:dyDescent="0.2">
      <c r="B47" s="25" t="s">
        <v>607</v>
      </c>
      <c r="C47" s="32">
        <v>11135555</v>
      </c>
      <c r="D47" s="32">
        <v>11135555</v>
      </c>
      <c r="E47" s="32">
        <v>11135555</v>
      </c>
      <c r="F47" s="243">
        <v>100</v>
      </c>
      <c r="G47" s="207"/>
      <c r="H47" s="68"/>
    </row>
    <row r="48" spans="2:9" x14ac:dyDescent="0.2">
      <c r="B48" s="25" t="s">
        <v>635</v>
      </c>
      <c r="C48" s="32">
        <v>20000000</v>
      </c>
      <c r="D48" s="32">
        <v>20000000</v>
      </c>
      <c r="E48" s="32">
        <v>20000000</v>
      </c>
      <c r="F48" s="243">
        <v>100</v>
      </c>
      <c r="G48" s="207"/>
      <c r="H48" s="68"/>
    </row>
    <row r="49" spans="2:8" x14ac:dyDescent="0.2">
      <c r="B49" s="25" t="s">
        <v>539</v>
      </c>
      <c r="C49" s="32">
        <v>5985865329</v>
      </c>
      <c r="D49" s="32">
        <v>5985865329</v>
      </c>
      <c r="E49" s="32">
        <v>5985865329</v>
      </c>
      <c r="F49" s="243">
        <v>100</v>
      </c>
      <c r="G49" s="207"/>
      <c r="H49" s="68"/>
    </row>
    <row r="50" spans="2:8" x14ac:dyDescent="0.2">
      <c r="B50" s="25" t="s">
        <v>492</v>
      </c>
      <c r="C50" s="32">
        <v>17550868</v>
      </c>
      <c r="D50" s="32">
        <v>17550868</v>
      </c>
      <c r="E50" s="32">
        <v>17550868</v>
      </c>
      <c r="F50" s="243">
        <v>100</v>
      </c>
      <c r="G50" s="207"/>
      <c r="H50" s="68"/>
    </row>
    <row r="51" spans="2:8" x14ac:dyDescent="0.2">
      <c r="B51" s="25" t="s">
        <v>496</v>
      </c>
      <c r="C51" s="32">
        <v>3330080573</v>
      </c>
      <c r="D51" s="32">
        <v>3330080573</v>
      </c>
      <c r="E51" s="32">
        <v>3330080573</v>
      </c>
      <c r="F51" s="243">
        <v>100</v>
      </c>
      <c r="G51" s="207"/>
      <c r="H51" s="68"/>
    </row>
    <row r="52" spans="2:8" x14ac:dyDescent="0.2">
      <c r="B52" s="25" t="s">
        <v>605</v>
      </c>
      <c r="C52" s="32">
        <v>767984451</v>
      </c>
      <c r="D52" s="32">
        <v>767984451</v>
      </c>
      <c r="E52" s="32">
        <v>767984451</v>
      </c>
      <c r="F52" s="243">
        <v>100</v>
      </c>
      <c r="G52" s="207"/>
      <c r="H52" s="68"/>
    </row>
    <row r="53" spans="2:8" x14ac:dyDescent="0.2">
      <c r="B53" s="25" t="s">
        <v>543</v>
      </c>
      <c r="C53" s="32">
        <v>16000536500</v>
      </c>
      <c r="D53" s="32">
        <v>16000536500</v>
      </c>
      <c r="E53" s="32">
        <v>16000536500</v>
      </c>
      <c r="F53" s="243">
        <v>100</v>
      </c>
      <c r="G53" s="207"/>
      <c r="H53" s="68"/>
    </row>
    <row r="54" spans="2:8" x14ac:dyDescent="0.2">
      <c r="B54" s="181" t="s">
        <v>594</v>
      </c>
      <c r="C54" s="195">
        <v>10807435693</v>
      </c>
      <c r="D54" s="195">
        <v>10807435693</v>
      </c>
      <c r="E54" s="195">
        <v>10807435693</v>
      </c>
      <c r="F54" s="320">
        <v>100</v>
      </c>
      <c r="G54" s="207"/>
      <c r="H54" s="68"/>
    </row>
    <row r="55" spans="2:8" x14ac:dyDescent="0.2">
      <c r="B55" s="97" t="s">
        <v>254</v>
      </c>
      <c r="C55" s="85">
        <v>0</v>
      </c>
      <c r="D55" s="29">
        <v>45596833213</v>
      </c>
      <c r="E55" s="85">
        <v>0</v>
      </c>
      <c r="F55" s="85">
        <v>0</v>
      </c>
      <c r="G55" s="183">
        <v>33503981792</v>
      </c>
    </row>
    <row r="56" spans="2:8" x14ac:dyDescent="0.2">
      <c r="B56" s="97" t="s">
        <v>255</v>
      </c>
      <c r="C56" s="85">
        <v>0</v>
      </c>
      <c r="D56" s="85">
        <v>23682682891.553398</v>
      </c>
      <c r="E56" s="85">
        <v>0</v>
      </c>
      <c r="F56" s="85">
        <v>0</v>
      </c>
      <c r="G56" s="183">
        <v>-4.99725341796875E-3</v>
      </c>
    </row>
    <row r="57" spans="2:8" x14ac:dyDescent="0.2">
      <c r="B57" s="43" t="s">
        <v>256</v>
      </c>
      <c r="C57" s="97"/>
      <c r="D57" s="85"/>
      <c r="E57" s="97"/>
      <c r="F57" s="85"/>
      <c r="G57" s="35"/>
    </row>
    <row r="58" spans="2:8" x14ac:dyDescent="0.2">
      <c r="B58" s="432" t="s">
        <v>248</v>
      </c>
      <c r="C58" s="202">
        <v>1002000000</v>
      </c>
      <c r="D58" s="202">
        <v>1002000000</v>
      </c>
      <c r="E58" s="202">
        <v>1002000000</v>
      </c>
      <c r="F58" s="433">
        <v>100</v>
      </c>
    </row>
    <row r="59" spans="2:8" x14ac:dyDescent="0.2">
      <c r="B59" s="414" t="s">
        <v>249</v>
      </c>
      <c r="C59" s="200">
        <v>2256000189</v>
      </c>
      <c r="D59" s="200">
        <v>2256000189</v>
      </c>
      <c r="E59" s="200">
        <v>2256000189</v>
      </c>
      <c r="F59" s="243">
        <v>100</v>
      </c>
    </row>
    <row r="60" spans="2:8" x14ac:dyDescent="0.2">
      <c r="B60" s="414" t="s">
        <v>481</v>
      </c>
      <c r="C60" s="200">
        <v>90100000</v>
      </c>
      <c r="D60" s="200">
        <v>90100000</v>
      </c>
      <c r="E60" s="200">
        <v>90100000</v>
      </c>
      <c r="F60" s="243">
        <v>100</v>
      </c>
      <c r="H60" s="35"/>
    </row>
    <row r="61" spans="2:8" x14ac:dyDescent="0.2">
      <c r="B61" s="414" t="s">
        <v>636</v>
      </c>
      <c r="C61" s="200">
        <v>0</v>
      </c>
      <c r="D61" s="200">
        <v>2464700000</v>
      </c>
      <c r="E61" s="200">
        <v>600000000</v>
      </c>
      <c r="F61" s="243">
        <v>100</v>
      </c>
      <c r="H61" s="35"/>
    </row>
    <row r="62" spans="2:8" x14ac:dyDescent="0.2">
      <c r="B62" s="414" t="s">
        <v>482</v>
      </c>
      <c r="C62" s="200">
        <v>103000000</v>
      </c>
      <c r="D62" s="200">
        <v>103000000</v>
      </c>
      <c r="E62" s="200">
        <v>103000000</v>
      </c>
      <c r="F62" s="243">
        <v>100</v>
      </c>
      <c r="H62" s="35"/>
    </row>
    <row r="63" spans="2:8" x14ac:dyDescent="0.2">
      <c r="B63" s="414" t="s">
        <v>570</v>
      </c>
      <c r="C63" s="200">
        <v>98000000</v>
      </c>
      <c r="D63" s="200">
        <v>98000000</v>
      </c>
      <c r="E63" s="200">
        <v>98000000</v>
      </c>
      <c r="F63" s="243">
        <v>100</v>
      </c>
      <c r="H63" s="35"/>
    </row>
    <row r="64" spans="2:8" x14ac:dyDescent="0.2">
      <c r="B64" s="414" t="s">
        <v>430</v>
      </c>
      <c r="C64" s="202">
        <v>6000000</v>
      </c>
      <c r="D64" s="200">
        <v>6000000</v>
      </c>
      <c r="E64" s="202">
        <v>6000000</v>
      </c>
      <c r="F64" s="243">
        <v>100</v>
      </c>
      <c r="H64" s="35"/>
    </row>
    <row r="65" spans="2:9" x14ac:dyDescent="0.2">
      <c r="B65" s="414" t="s">
        <v>590</v>
      </c>
      <c r="C65" s="202">
        <v>40000000</v>
      </c>
      <c r="D65" s="200">
        <v>40000000</v>
      </c>
      <c r="E65" s="202">
        <v>40000000</v>
      </c>
      <c r="F65" s="243">
        <v>100</v>
      </c>
      <c r="H65" s="35"/>
    </row>
    <row r="66" spans="2:9" x14ac:dyDescent="0.2">
      <c r="B66" s="414" t="s">
        <v>591</v>
      </c>
      <c r="C66" s="202">
        <v>9101339785</v>
      </c>
      <c r="D66" s="200">
        <v>9101339785</v>
      </c>
      <c r="E66" s="202">
        <v>9101339785</v>
      </c>
      <c r="F66" s="243">
        <v>100</v>
      </c>
      <c r="H66" s="35"/>
    </row>
    <row r="67" spans="2:9" x14ac:dyDescent="0.2">
      <c r="B67" s="415" t="s">
        <v>497</v>
      </c>
      <c r="C67" s="434">
        <v>1794110500</v>
      </c>
      <c r="D67" s="201">
        <v>1794110500</v>
      </c>
      <c r="E67" s="434">
        <v>1794110500</v>
      </c>
      <c r="F67" s="320">
        <v>100</v>
      </c>
      <c r="H67" s="35"/>
    </row>
    <row r="68" spans="2:9" x14ac:dyDescent="0.2">
      <c r="B68" s="438"/>
      <c r="C68" s="85"/>
      <c r="D68" s="29">
        <v>16955250474</v>
      </c>
      <c r="E68" s="245"/>
      <c r="F68" s="85"/>
      <c r="G68" s="35"/>
      <c r="H68" s="35"/>
    </row>
    <row r="69" spans="2:9" x14ac:dyDescent="0.2">
      <c r="B69" s="97"/>
      <c r="C69" s="85"/>
      <c r="D69" s="85">
        <v>12240447801.8983</v>
      </c>
      <c r="E69" s="29"/>
      <c r="F69" s="85"/>
      <c r="G69" s="35"/>
      <c r="H69" s="35"/>
    </row>
    <row r="70" spans="2:9" x14ac:dyDescent="0.2">
      <c r="E70" s="35"/>
      <c r="F70" s="35"/>
      <c r="G70" s="35"/>
      <c r="H70" s="35"/>
      <c r="I70" s="35"/>
    </row>
    <row r="71" spans="2:9" ht="15" x14ac:dyDescent="0.25">
      <c r="B71" s="436" t="s">
        <v>257</v>
      </c>
      <c r="C71" s="437"/>
      <c r="D71" s="437"/>
      <c r="E71" s="435"/>
      <c r="F71" s="35"/>
      <c r="G71" s="35"/>
      <c r="H71" s="35"/>
      <c r="I71" s="35"/>
    </row>
    <row r="72" spans="2:9" ht="25.5" x14ac:dyDescent="0.2">
      <c r="B72" s="177" t="s">
        <v>258</v>
      </c>
      <c r="C72" s="188" t="s">
        <v>259</v>
      </c>
      <c r="D72" s="188" t="s">
        <v>261</v>
      </c>
      <c r="E72" s="188" t="s">
        <v>260</v>
      </c>
      <c r="F72" s="35"/>
      <c r="G72" s="35"/>
      <c r="H72" s="35"/>
      <c r="I72" s="35"/>
    </row>
    <row r="73" spans="2:9" ht="16.5" customHeight="1" x14ac:dyDescent="0.2">
      <c r="B73" s="205" t="s">
        <v>254</v>
      </c>
      <c r="C73" s="205">
        <v>200000000</v>
      </c>
      <c r="D73" s="205">
        <v>1002000000</v>
      </c>
      <c r="E73" s="205">
        <v>624939383</v>
      </c>
      <c r="F73" s="35"/>
      <c r="G73" s="35"/>
      <c r="I73" s="35"/>
    </row>
    <row r="74" spans="2:9" ht="18" customHeight="1" x14ac:dyDescent="0.2">
      <c r="B74" s="85" t="s">
        <v>255</v>
      </c>
      <c r="C74" s="85">
        <v>200000000</v>
      </c>
      <c r="D74" s="85">
        <v>900000000</v>
      </c>
      <c r="E74" s="205">
        <v>516375371</v>
      </c>
      <c r="F74" s="204" t="s">
        <v>489</v>
      </c>
      <c r="G74" s="35"/>
      <c r="H74" s="35"/>
      <c r="I74" s="207"/>
    </row>
    <row r="75" spans="2:9" x14ac:dyDescent="0.2">
      <c r="B75" s="35"/>
      <c r="C75" s="35"/>
      <c r="D75" s="35"/>
      <c r="E75" s="35"/>
      <c r="F75" s="35"/>
      <c r="G75" s="35"/>
    </row>
    <row r="76" spans="2:9" ht="47.25" customHeight="1" x14ac:dyDescent="0.2">
      <c r="B76" s="636" t="s">
        <v>596</v>
      </c>
      <c r="C76" s="636"/>
      <c r="D76" s="636"/>
      <c r="E76" s="636"/>
      <c r="F76" s="636"/>
      <c r="G76" s="35"/>
    </row>
    <row r="77" spans="2:9" ht="14.25" customHeight="1" x14ac:dyDescent="0.2">
      <c r="B77" s="35"/>
      <c r="C77" s="35"/>
      <c r="D77" s="35"/>
      <c r="E77" s="35"/>
      <c r="F77" s="35"/>
      <c r="G77" s="35"/>
      <c r="H77" s="175"/>
    </row>
    <row r="78" spans="2:9" ht="15.75" customHeight="1" x14ac:dyDescent="0.25">
      <c r="B78" s="72" t="s">
        <v>262</v>
      </c>
      <c r="C78" s="35"/>
      <c r="D78" s="35"/>
      <c r="E78" s="35"/>
      <c r="F78" s="35"/>
      <c r="G78" s="35"/>
      <c r="I78" s="68"/>
    </row>
    <row r="79" spans="2:9" x14ac:dyDescent="0.2">
      <c r="B79" s="120"/>
      <c r="C79" s="35"/>
      <c r="D79" s="35"/>
      <c r="E79" s="35"/>
      <c r="F79" s="35"/>
      <c r="G79" s="35"/>
    </row>
    <row r="80" spans="2:9" ht="34.5" customHeight="1" x14ac:dyDescent="0.2">
      <c r="B80" s="636" t="s">
        <v>263</v>
      </c>
      <c r="C80" s="636"/>
      <c r="D80" s="636"/>
      <c r="E80" s="636"/>
      <c r="F80" s="636"/>
      <c r="G80" s="35"/>
      <c r="I80" s="68"/>
    </row>
    <row r="81" spans="2:9" ht="18.75" customHeight="1" x14ac:dyDescent="0.2">
      <c r="B81" s="120"/>
      <c r="C81" s="35"/>
      <c r="D81" s="35"/>
      <c r="E81" s="35"/>
      <c r="F81" s="35"/>
      <c r="G81" s="35"/>
      <c r="H81" s="184"/>
      <c r="I81" s="208"/>
    </row>
    <row r="82" spans="2:9" ht="15" x14ac:dyDescent="0.25">
      <c r="B82" s="637" t="s">
        <v>23</v>
      </c>
      <c r="C82" s="638"/>
      <c r="D82" s="639"/>
      <c r="E82" s="35"/>
      <c r="H82" s="184"/>
      <c r="I82" s="208"/>
    </row>
    <row r="83" spans="2:9" x14ac:dyDescent="0.2">
      <c r="B83" s="439" t="s">
        <v>186</v>
      </c>
      <c r="C83" s="440" t="s">
        <v>264</v>
      </c>
      <c r="D83" s="440" t="s">
        <v>265</v>
      </c>
      <c r="E83" s="35"/>
      <c r="H83" s="184"/>
      <c r="I83" s="184"/>
    </row>
    <row r="84" spans="2:9" x14ac:dyDescent="0.2">
      <c r="B84" s="31" t="s">
        <v>544</v>
      </c>
      <c r="C84" s="31">
        <v>1163517750</v>
      </c>
      <c r="D84" s="31">
        <v>0</v>
      </c>
      <c r="E84" s="35"/>
      <c r="F84" s="35"/>
      <c r="H84" s="203">
        <v>411171300.25728297</v>
      </c>
      <c r="I84" s="204"/>
    </row>
    <row r="85" spans="2:9" x14ac:dyDescent="0.2">
      <c r="B85" s="212" t="s">
        <v>266</v>
      </c>
      <c r="C85" s="212">
        <v>0</v>
      </c>
      <c r="D85" s="212">
        <v>0</v>
      </c>
      <c r="E85" s="210"/>
      <c r="F85" s="211"/>
      <c r="G85" s="35"/>
      <c r="H85" s="178">
        <v>411171300.25728297</v>
      </c>
      <c r="I85" s="184"/>
    </row>
    <row r="86" spans="2:9" x14ac:dyDescent="0.2">
      <c r="B86" s="38" t="s">
        <v>267</v>
      </c>
      <c r="C86" s="38">
        <v>1163517750</v>
      </c>
      <c r="D86" s="26">
        <v>0</v>
      </c>
      <c r="E86" s="210"/>
      <c r="F86" s="35"/>
      <c r="G86" s="35"/>
      <c r="H86" s="184"/>
      <c r="I86" s="178"/>
    </row>
    <row r="87" spans="2:9" x14ac:dyDescent="0.2">
      <c r="B87" s="33" t="s">
        <v>732</v>
      </c>
      <c r="C87" s="33">
        <v>-2094825170</v>
      </c>
      <c r="D87" s="33">
        <v>0</v>
      </c>
      <c r="E87" s="204"/>
      <c r="H87" s="184"/>
      <c r="I87" s="184"/>
    </row>
    <row r="88" spans="2:9" x14ac:dyDescent="0.2">
      <c r="B88" s="441" t="s">
        <v>268</v>
      </c>
      <c r="C88" s="390">
        <v>-931307420</v>
      </c>
      <c r="D88" s="390">
        <v>0</v>
      </c>
      <c r="E88" s="204"/>
      <c r="H88" s="184"/>
      <c r="I88" s="184"/>
    </row>
    <row r="89" spans="2:9" x14ac:dyDescent="0.2">
      <c r="B89" s="33" t="s">
        <v>269</v>
      </c>
      <c r="C89" s="326">
        <v>299495507</v>
      </c>
      <c r="D89" s="33">
        <v>0</v>
      </c>
      <c r="E89" s="204"/>
      <c r="F89" s="35"/>
      <c r="G89" s="35"/>
      <c r="H89" s="184"/>
      <c r="I89" s="184"/>
    </row>
    <row r="90" spans="2:9" x14ac:dyDescent="0.2">
      <c r="B90" s="35"/>
      <c r="C90" s="35"/>
      <c r="D90" s="35"/>
      <c r="E90" s="204"/>
      <c r="F90" s="35"/>
      <c r="G90" s="35"/>
      <c r="H90" s="184"/>
      <c r="I90" s="184"/>
    </row>
    <row r="91" spans="2:9" x14ac:dyDescent="0.2">
      <c r="B91" s="35"/>
      <c r="C91" s="35"/>
      <c r="D91" s="35"/>
      <c r="E91" s="204"/>
      <c r="F91" s="35"/>
      <c r="G91" s="35"/>
      <c r="H91" s="184"/>
      <c r="I91" s="184"/>
    </row>
    <row r="92" spans="2:9" ht="18.75" customHeight="1" x14ac:dyDescent="0.25">
      <c r="B92" s="442" t="s">
        <v>270</v>
      </c>
      <c r="C92" s="443"/>
      <c r="D92" s="444"/>
      <c r="E92" s="204" t="s">
        <v>545</v>
      </c>
      <c r="F92" s="35"/>
      <c r="G92" s="35"/>
    </row>
    <row r="93" spans="2:9" ht="27" customHeight="1" x14ac:dyDescent="0.2">
      <c r="B93" s="439" t="s">
        <v>186</v>
      </c>
      <c r="C93" s="440" t="s">
        <v>264</v>
      </c>
      <c r="D93" s="440" t="s">
        <v>265</v>
      </c>
      <c r="E93" s="204"/>
      <c r="F93" s="35"/>
      <c r="G93" s="35"/>
    </row>
    <row r="94" spans="2:9" x14ac:dyDescent="0.2">
      <c r="B94" s="31" t="s">
        <v>271</v>
      </c>
      <c r="C94" s="209">
        <v>1799863297</v>
      </c>
      <c r="D94" s="85">
        <v>0</v>
      </c>
      <c r="E94" s="204"/>
      <c r="F94" s="35"/>
      <c r="G94" s="35"/>
    </row>
    <row r="95" spans="2:9" x14ac:dyDescent="0.2">
      <c r="B95" s="26" t="s">
        <v>730</v>
      </c>
      <c r="C95" s="209">
        <v>0</v>
      </c>
      <c r="D95" s="85">
        <v>158992806</v>
      </c>
      <c r="E95" s="204"/>
      <c r="F95" s="35"/>
      <c r="G95" s="35"/>
    </row>
    <row r="96" spans="2:9" x14ac:dyDescent="0.2">
      <c r="B96" s="26" t="s">
        <v>272</v>
      </c>
      <c r="C96" s="209">
        <v>0</v>
      </c>
      <c r="D96" s="85">
        <v>-84042</v>
      </c>
      <c r="E96" s="204" t="s">
        <v>489</v>
      </c>
      <c r="F96" s="35"/>
      <c r="G96" s="35"/>
    </row>
    <row r="97" spans="2:7" x14ac:dyDescent="0.2">
      <c r="B97" s="26" t="s">
        <v>731</v>
      </c>
      <c r="C97" s="209">
        <v>0</v>
      </c>
      <c r="D97" s="85">
        <v>0</v>
      </c>
      <c r="E97" s="204"/>
      <c r="F97" s="35"/>
      <c r="G97" s="35"/>
    </row>
    <row r="98" spans="2:7" x14ac:dyDescent="0.2">
      <c r="B98" s="26" t="s">
        <v>421</v>
      </c>
      <c r="C98" s="209">
        <v>184754229</v>
      </c>
      <c r="D98" s="85">
        <v>0</v>
      </c>
      <c r="E98" s="204"/>
      <c r="F98" s="35"/>
      <c r="G98" s="35"/>
    </row>
    <row r="99" spans="2:7" ht="12" customHeight="1" x14ac:dyDescent="0.2">
      <c r="B99" s="26" t="s">
        <v>518</v>
      </c>
      <c r="C99" s="209">
        <v>3350982463</v>
      </c>
      <c r="D99" s="85"/>
      <c r="E99" s="204"/>
      <c r="F99" s="35"/>
      <c r="G99" s="35"/>
    </row>
    <row r="100" spans="2:7" ht="13.5" hidden="1" thickBot="1" x14ac:dyDescent="0.25">
      <c r="B100" s="26" t="s">
        <v>546</v>
      </c>
      <c r="C100" s="85">
        <v>0</v>
      </c>
      <c r="D100" s="85">
        <v>0</v>
      </c>
      <c r="E100" s="204"/>
      <c r="F100" s="35"/>
      <c r="G100" s="35"/>
    </row>
    <row r="101" spans="2:7" ht="13.5" hidden="1" thickBot="1" x14ac:dyDescent="0.25">
      <c r="B101" s="26" t="s">
        <v>518</v>
      </c>
      <c r="C101" s="31">
        <v>0</v>
      </c>
      <c r="D101" s="31">
        <v>0</v>
      </c>
      <c r="E101" s="204"/>
      <c r="F101" s="35"/>
      <c r="G101" s="35"/>
    </row>
    <row r="102" spans="2:7" x14ac:dyDescent="0.2">
      <c r="B102" s="445" t="s">
        <v>268</v>
      </c>
      <c r="C102" s="29">
        <f>SUM(C94:C101)</f>
        <v>5335599989</v>
      </c>
      <c r="D102" s="29">
        <v>158908764</v>
      </c>
      <c r="E102" s="35"/>
      <c r="F102" s="35"/>
      <c r="G102" s="35"/>
    </row>
    <row r="103" spans="2:7" x14ac:dyDescent="0.2">
      <c r="B103" s="33" t="s">
        <v>269</v>
      </c>
      <c r="C103" s="33">
        <v>506828002</v>
      </c>
      <c r="D103" s="33">
        <v>494135584</v>
      </c>
      <c r="E103" s="35"/>
      <c r="F103" s="35"/>
      <c r="G103" s="35"/>
    </row>
    <row r="104" spans="2:7" ht="12" customHeight="1" x14ac:dyDescent="0.2">
      <c r="B104" s="35"/>
      <c r="C104" s="35"/>
      <c r="D104" s="35"/>
      <c r="E104" s="35"/>
      <c r="F104" s="35"/>
      <c r="G104" s="35"/>
    </row>
    <row r="105" spans="2:7" ht="15" x14ac:dyDescent="0.25">
      <c r="B105" s="637" t="s">
        <v>273</v>
      </c>
      <c r="C105" s="638"/>
      <c r="D105" s="639"/>
      <c r="E105" s="35"/>
      <c r="F105" s="35"/>
      <c r="G105" s="35"/>
    </row>
    <row r="106" spans="2:7" x14ac:dyDescent="0.2">
      <c r="B106" s="447" t="s">
        <v>186</v>
      </c>
      <c r="C106" s="189" t="s">
        <v>228</v>
      </c>
      <c r="D106" s="189" t="s">
        <v>229</v>
      </c>
      <c r="E106" s="35"/>
      <c r="F106" s="35"/>
      <c r="G106" s="35"/>
    </row>
    <row r="107" spans="2:7" hidden="1" x14ac:dyDescent="0.2">
      <c r="B107" s="446" t="s">
        <v>433</v>
      </c>
      <c r="C107" s="26">
        <v>0</v>
      </c>
      <c r="D107" s="26">
        <v>0</v>
      </c>
      <c r="E107" s="35"/>
      <c r="F107" s="35"/>
      <c r="G107" s="35"/>
    </row>
    <row r="108" spans="2:7" hidden="1" x14ac:dyDescent="0.2">
      <c r="B108" s="446" t="s">
        <v>274</v>
      </c>
      <c r="C108" s="26">
        <v>0</v>
      </c>
      <c r="D108" s="26">
        <v>0</v>
      </c>
      <c r="E108" s="35"/>
      <c r="F108" s="35"/>
      <c r="G108" s="35"/>
    </row>
    <row r="109" spans="2:7" hidden="1" x14ac:dyDescent="0.2">
      <c r="B109" s="446" t="s">
        <v>275</v>
      </c>
      <c r="C109" s="26">
        <v>0</v>
      </c>
      <c r="D109" s="26">
        <v>0</v>
      </c>
      <c r="E109" s="35"/>
      <c r="F109" s="35"/>
      <c r="G109" s="35"/>
    </row>
    <row r="110" spans="2:7" hidden="1" x14ac:dyDescent="0.2">
      <c r="B110" s="190" t="s">
        <v>276</v>
      </c>
      <c r="C110" s="126">
        <v>0</v>
      </c>
      <c r="D110" s="26">
        <v>0</v>
      </c>
      <c r="E110" s="35"/>
      <c r="F110" s="35"/>
      <c r="G110" s="35"/>
    </row>
    <row r="111" spans="2:7" hidden="1" x14ac:dyDescent="0.2">
      <c r="B111" s="190" t="s">
        <v>547</v>
      </c>
      <c r="C111" s="126">
        <v>0</v>
      </c>
      <c r="D111" s="126">
        <v>0</v>
      </c>
      <c r="E111" s="204"/>
      <c r="F111" s="35"/>
      <c r="G111" s="35"/>
    </row>
    <row r="112" spans="2:7" hidden="1" x14ac:dyDescent="0.2">
      <c r="B112" s="446" t="s">
        <v>434</v>
      </c>
      <c r="C112" s="26">
        <v>0</v>
      </c>
      <c r="D112" s="126">
        <v>0</v>
      </c>
      <c r="E112" s="35"/>
      <c r="F112" s="35"/>
      <c r="G112" s="35"/>
    </row>
    <row r="113" spans="2:9" x14ac:dyDescent="0.2">
      <c r="B113" s="449" t="s">
        <v>277</v>
      </c>
      <c r="C113" s="31">
        <v>242961818</v>
      </c>
      <c r="D113" s="31">
        <v>21383498</v>
      </c>
      <c r="E113" s="35"/>
      <c r="F113" s="120"/>
      <c r="G113" s="35"/>
      <c r="H113" s="35"/>
    </row>
    <row r="114" spans="2:9" x14ac:dyDescent="0.2">
      <c r="B114" s="450" t="s">
        <v>278</v>
      </c>
      <c r="C114" s="26">
        <v>3593568987</v>
      </c>
      <c r="D114" s="26">
        <v>3626271087</v>
      </c>
      <c r="E114" s="35"/>
      <c r="F114" s="35"/>
      <c r="G114" s="35"/>
      <c r="H114" s="35"/>
      <c r="I114" s="35"/>
    </row>
    <row r="115" spans="2:9" x14ac:dyDescent="0.2">
      <c r="B115" s="451" t="s">
        <v>58</v>
      </c>
      <c r="C115" s="452">
        <v>1695373596</v>
      </c>
      <c r="D115" s="452">
        <v>1113236690</v>
      </c>
      <c r="E115" s="35"/>
      <c r="F115" s="35"/>
      <c r="G115" s="35"/>
    </row>
    <row r="116" spans="2:9" ht="19.5" customHeight="1" x14ac:dyDescent="0.2">
      <c r="B116" s="448" t="s">
        <v>279</v>
      </c>
      <c r="C116" s="448">
        <v>5531904401</v>
      </c>
      <c r="D116" s="448">
        <v>4760891275</v>
      </c>
      <c r="E116" s="35"/>
      <c r="F116" s="35"/>
      <c r="G116" s="35"/>
      <c r="H116" s="207"/>
      <c r="I116" s="178">
        <v>0</v>
      </c>
    </row>
    <row r="117" spans="2:9" x14ac:dyDescent="0.2">
      <c r="B117" s="35"/>
      <c r="C117" s="35"/>
      <c r="D117" s="35"/>
      <c r="E117" s="35"/>
      <c r="F117" s="35"/>
      <c r="G117" s="35"/>
    </row>
    <row r="118" spans="2:9" x14ac:dyDescent="0.2">
      <c r="B118" s="101"/>
      <c r="C118" s="35"/>
      <c r="D118" s="35"/>
      <c r="E118" s="35"/>
      <c r="F118" s="35"/>
      <c r="G118" s="35"/>
    </row>
    <row r="119" spans="2:9" ht="15" x14ac:dyDescent="0.25">
      <c r="B119" s="649" t="s">
        <v>548</v>
      </c>
      <c r="C119" s="650"/>
      <c r="D119" s="650"/>
      <c r="E119" s="650"/>
      <c r="F119" s="650"/>
      <c r="G119" s="651"/>
    </row>
    <row r="120" spans="2:9" ht="38.25" x14ac:dyDescent="0.2">
      <c r="B120" s="447" t="s">
        <v>237</v>
      </c>
      <c r="C120" s="447" t="s">
        <v>281</v>
      </c>
      <c r="D120" s="447" t="s">
        <v>239</v>
      </c>
      <c r="E120" s="447" t="s">
        <v>282</v>
      </c>
      <c r="F120" s="447" t="s">
        <v>283</v>
      </c>
      <c r="G120" s="447" t="s">
        <v>284</v>
      </c>
    </row>
    <row r="121" spans="2:9" ht="15" customHeight="1" x14ac:dyDescent="0.2">
      <c r="B121" s="30"/>
      <c r="C121" s="640" t="s">
        <v>508</v>
      </c>
      <c r="D121" s="641"/>
      <c r="E121" s="641"/>
      <c r="F121" s="641"/>
      <c r="G121" s="642"/>
    </row>
    <row r="122" spans="2:9" x14ac:dyDescent="0.2">
      <c r="B122" s="245"/>
      <c r="C122" s="643"/>
      <c r="D122" s="644"/>
      <c r="E122" s="644"/>
      <c r="F122" s="644"/>
      <c r="G122" s="645"/>
    </row>
    <row r="123" spans="2:9" x14ac:dyDescent="0.2">
      <c r="B123" s="245" t="s">
        <v>285</v>
      </c>
      <c r="C123" s="643"/>
      <c r="D123" s="644"/>
      <c r="E123" s="644"/>
      <c r="F123" s="644"/>
      <c r="G123" s="645"/>
    </row>
    <row r="124" spans="2:9" x14ac:dyDescent="0.2">
      <c r="B124" s="245" t="s">
        <v>286</v>
      </c>
      <c r="C124" s="646"/>
      <c r="D124" s="647"/>
      <c r="E124" s="647"/>
      <c r="F124" s="647"/>
      <c r="G124" s="648"/>
    </row>
    <row r="125" spans="2:9" ht="13.5" customHeight="1" x14ac:dyDescent="0.2">
      <c r="C125" s="101"/>
      <c r="D125" s="101"/>
      <c r="E125" s="101"/>
      <c r="F125" s="42"/>
      <c r="G125" s="101"/>
    </row>
    <row r="126" spans="2:9" ht="13.5" customHeight="1" x14ac:dyDescent="0.2">
      <c r="C126" s="101"/>
      <c r="D126" s="101"/>
      <c r="E126" s="101"/>
      <c r="F126" s="42"/>
      <c r="G126" s="101"/>
    </row>
    <row r="128" spans="2:9" x14ac:dyDescent="0.2">
      <c r="B128" s="101"/>
      <c r="F128" s="101"/>
      <c r="G128" s="576"/>
      <c r="H128" s="607"/>
    </row>
    <row r="129" spans="2:8" x14ac:dyDescent="0.2">
      <c r="B129" s="101"/>
      <c r="D129" s="186"/>
      <c r="E129" s="101"/>
      <c r="F129" s="52"/>
      <c r="G129" s="607"/>
      <c r="H129" s="607"/>
    </row>
    <row r="130" spans="2:8" x14ac:dyDescent="0.2">
      <c r="D130" s="101"/>
    </row>
    <row r="131" spans="2:8" x14ac:dyDescent="0.2">
      <c r="E131" s="101"/>
      <c r="F131" s="101"/>
    </row>
  </sheetData>
  <mergeCells count="22">
    <mergeCell ref="C121:G124"/>
    <mergeCell ref="G19:I19"/>
    <mergeCell ref="G20:I20"/>
    <mergeCell ref="G21:I21"/>
    <mergeCell ref="G29:I29"/>
    <mergeCell ref="B119:G119"/>
    <mergeCell ref="G128:H128"/>
    <mergeCell ref="G129:H129"/>
    <mergeCell ref="G34:I34"/>
    <mergeCell ref="B3:I3"/>
    <mergeCell ref="B4:F5"/>
    <mergeCell ref="G5:I5"/>
    <mergeCell ref="G9:I9"/>
    <mergeCell ref="G16:I16"/>
    <mergeCell ref="G15:I15"/>
    <mergeCell ref="B76:F76"/>
    <mergeCell ref="B82:D82"/>
    <mergeCell ref="B105:D105"/>
    <mergeCell ref="B80:F80"/>
    <mergeCell ref="G13:I13"/>
    <mergeCell ref="G31:I31"/>
    <mergeCell ref="G32:I32"/>
  </mergeCells>
  <pageMargins left="0.70866141732283472" right="0.70866141732283472" top="0.74803149606299213" bottom="0.74803149606299213" header="0.31496062992125984" footer="0.31496062992125984"/>
  <pageSetup paperSize="9" scale="28"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67"/>
  <sheetViews>
    <sheetView showGridLines="0" topLeftCell="A51" zoomScale="80" zoomScaleNormal="80" workbookViewId="0">
      <selection activeCell="J60" sqref="J60:K60"/>
    </sheetView>
  </sheetViews>
  <sheetFormatPr baseColWidth="10" defaultRowHeight="14.25" x14ac:dyDescent="0.2"/>
  <cols>
    <col min="1" max="1" width="5.140625" style="51" customWidth="1"/>
    <col min="2" max="2" width="24.140625" style="51" customWidth="1"/>
    <col min="3" max="3" width="16.7109375" style="51" customWidth="1"/>
    <col min="4" max="4" width="15.7109375" style="51" customWidth="1"/>
    <col min="5" max="5" width="19.28515625" style="51" customWidth="1"/>
    <col min="6" max="6" width="16.140625" style="51" customWidth="1"/>
    <col min="7" max="7" width="22" style="51" customWidth="1"/>
    <col min="8" max="8" width="24.5703125" style="51" customWidth="1"/>
    <col min="9" max="9" width="20.7109375" style="51" customWidth="1"/>
    <col min="10" max="10" width="16" style="51" customWidth="1"/>
    <col min="11" max="11" width="19.5703125" style="51" bestFit="1" customWidth="1"/>
    <col min="12" max="12" width="16.28515625" style="51" customWidth="1"/>
    <col min="13" max="247" width="11.5703125" style="51"/>
    <col min="248" max="248" width="24.140625" style="51" customWidth="1"/>
    <col min="249" max="249" width="16.7109375" style="51" customWidth="1"/>
    <col min="250" max="250" width="15.7109375" style="51" customWidth="1"/>
    <col min="251" max="251" width="16.42578125" style="51" customWidth="1"/>
    <col min="252" max="252" width="17.140625" style="51" customWidth="1"/>
    <col min="253" max="253" width="18.42578125" style="51" customWidth="1"/>
    <col min="254" max="254" width="24.5703125" style="51" customWidth="1"/>
    <col min="255" max="255" width="20.7109375" style="51" customWidth="1"/>
    <col min="256" max="256" width="16" style="51" customWidth="1"/>
    <col min="257" max="257" width="19.5703125" style="51" bestFit="1" customWidth="1"/>
    <col min="258" max="258" width="16.28515625" style="51" customWidth="1"/>
    <col min="259" max="261" width="0" style="51" hidden="1" customWidth="1"/>
    <col min="262" max="503" width="11.5703125" style="51"/>
    <col min="504" max="504" width="24.140625" style="51" customWidth="1"/>
    <col min="505" max="505" width="16.7109375" style="51" customWidth="1"/>
    <col min="506" max="506" width="15.7109375" style="51" customWidth="1"/>
    <col min="507" max="507" width="16.42578125" style="51" customWidth="1"/>
    <col min="508" max="508" width="17.140625" style="51" customWidth="1"/>
    <col min="509" max="509" width="18.42578125" style="51" customWidth="1"/>
    <col min="510" max="510" width="24.5703125" style="51" customWidth="1"/>
    <col min="511" max="511" width="20.7109375" style="51" customWidth="1"/>
    <col min="512" max="512" width="16" style="51" customWidth="1"/>
    <col min="513" max="513" width="19.5703125" style="51" bestFit="1" customWidth="1"/>
    <col min="514" max="514" width="16.28515625" style="51" customWidth="1"/>
    <col min="515" max="517" width="0" style="51" hidden="1" customWidth="1"/>
    <col min="518" max="759" width="11.5703125" style="51"/>
    <col min="760" max="760" width="24.140625" style="51" customWidth="1"/>
    <col min="761" max="761" width="16.7109375" style="51" customWidth="1"/>
    <col min="762" max="762" width="15.7109375" style="51" customWidth="1"/>
    <col min="763" max="763" width="16.42578125" style="51" customWidth="1"/>
    <col min="764" max="764" width="17.140625" style="51" customWidth="1"/>
    <col min="765" max="765" width="18.42578125" style="51" customWidth="1"/>
    <col min="766" max="766" width="24.5703125" style="51" customWidth="1"/>
    <col min="767" max="767" width="20.7109375" style="51" customWidth="1"/>
    <col min="768" max="768" width="16" style="51" customWidth="1"/>
    <col min="769" max="769" width="19.5703125" style="51" bestFit="1" customWidth="1"/>
    <col min="770" max="770" width="16.28515625" style="51" customWidth="1"/>
    <col min="771" max="773" width="0" style="51" hidden="1" customWidth="1"/>
    <col min="774" max="1015" width="11.5703125" style="51"/>
    <col min="1016" max="1016" width="24.140625" style="51" customWidth="1"/>
    <col min="1017" max="1017" width="16.7109375" style="51" customWidth="1"/>
    <col min="1018" max="1018" width="15.7109375" style="51" customWidth="1"/>
    <col min="1019" max="1019" width="16.42578125" style="51" customWidth="1"/>
    <col min="1020" max="1020" width="17.140625" style="51" customWidth="1"/>
    <col min="1021" max="1021" width="18.42578125" style="51" customWidth="1"/>
    <col min="1022" max="1022" width="24.5703125" style="51" customWidth="1"/>
    <col min="1023" max="1023" width="20.7109375" style="51" customWidth="1"/>
    <col min="1024" max="1024" width="16" style="51" customWidth="1"/>
    <col min="1025" max="1025" width="19.5703125" style="51" bestFit="1" customWidth="1"/>
    <col min="1026" max="1026" width="16.28515625" style="51" customWidth="1"/>
    <col min="1027" max="1029" width="0" style="51" hidden="1" customWidth="1"/>
    <col min="1030" max="1271" width="11.5703125" style="51"/>
    <col min="1272" max="1272" width="24.140625" style="51" customWidth="1"/>
    <col min="1273" max="1273" width="16.7109375" style="51" customWidth="1"/>
    <col min="1274" max="1274" width="15.7109375" style="51" customWidth="1"/>
    <col min="1275" max="1275" width="16.42578125" style="51" customWidth="1"/>
    <col min="1276" max="1276" width="17.140625" style="51" customWidth="1"/>
    <col min="1277" max="1277" width="18.42578125" style="51" customWidth="1"/>
    <col min="1278" max="1278" width="24.5703125" style="51" customWidth="1"/>
    <col min="1279" max="1279" width="20.7109375" style="51" customWidth="1"/>
    <col min="1280" max="1280" width="16" style="51" customWidth="1"/>
    <col min="1281" max="1281" width="19.5703125" style="51" bestFit="1" customWidth="1"/>
    <col min="1282" max="1282" width="16.28515625" style="51" customWidth="1"/>
    <col min="1283" max="1285" width="0" style="51" hidden="1" customWidth="1"/>
    <col min="1286" max="1527" width="11.5703125" style="51"/>
    <col min="1528" max="1528" width="24.140625" style="51" customWidth="1"/>
    <col min="1529" max="1529" width="16.7109375" style="51" customWidth="1"/>
    <col min="1530" max="1530" width="15.7109375" style="51" customWidth="1"/>
    <col min="1531" max="1531" width="16.42578125" style="51" customWidth="1"/>
    <col min="1532" max="1532" width="17.140625" style="51" customWidth="1"/>
    <col min="1533" max="1533" width="18.42578125" style="51" customWidth="1"/>
    <col min="1534" max="1534" width="24.5703125" style="51" customWidth="1"/>
    <col min="1535" max="1535" width="20.7109375" style="51" customWidth="1"/>
    <col min="1536" max="1536" width="16" style="51" customWidth="1"/>
    <col min="1537" max="1537" width="19.5703125" style="51" bestFit="1" customWidth="1"/>
    <col min="1538" max="1538" width="16.28515625" style="51" customWidth="1"/>
    <col min="1539" max="1541" width="0" style="51" hidden="1" customWidth="1"/>
    <col min="1542" max="1783" width="11.5703125" style="51"/>
    <col min="1784" max="1784" width="24.140625" style="51" customWidth="1"/>
    <col min="1785" max="1785" width="16.7109375" style="51" customWidth="1"/>
    <col min="1786" max="1786" width="15.7109375" style="51" customWidth="1"/>
    <col min="1787" max="1787" width="16.42578125" style="51" customWidth="1"/>
    <col min="1788" max="1788" width="17.140625" style="51" customWidth="1"/>
    <col min="1789" max="1789" width="18.42578125" style="51" customWidth="1"/>
    <col min="1790" max="1790" width="24.5703125" style="51" customWidth="1"/>
    <col min="1791" max="1791" width="20.7109375" style="51" customWidth="1"/>
    <col min="1792" max="1792" width="16" style="51" customWidth="1"/>
    <col min="1793" max="1793" width="19.5703125" style="51" bestFit="1" customWidth="1"/>
    <col min="1794" max="1794" width="16.28515625" style="51" customWidth="1"/>
    <col min="1795" max="1797" width="0" style="51" hidden="1" customWidth="1"/>
    <col min="1798" max="2039" width="11.5703125" style="51"/>
    <col min="2040" max="2040" width="24.140625" style="51" customWidth="1"/>
    <col min="2041" max="2041" width="16.7109375" style="51" customWidth="1"/>
    <col min="2042" max="2042" width="15.7109375" style="51" customWidth="1"/>
    <col min="2043" max="2043" width="16.42578125" style="51" customWidth="1"/>
    <col min="2044" max="2044" width="17.140625" style="51" customWidth="1"/>
    <col min="2045" max="2045" width="18.42578125" style="51" customWidth="1"/>
    <col min="2046" max="2046" width="24.5703125" style="51" customWidth="1"/>
    <col min="2047" max="2047" width="20.7109375" style="51" customWidth="1"/>
    <col min="2048" max="2048" width="16" style="51" customWidth="1"/>
    <col min="2049" max="2049" width="19.5703125" style="51" bestFit="1" customWidth="1"/>
    <col min="2050" max="2050" width="16.28515625" style="51" customWidth="1"/>
    <col min="2051" max="2053" width="0" style="51" hidden="1" customWidth="1"/>
    <col min="2054" max="2295" width="11.5703125" style="51"/>
    <col min="2296" max="2296" width="24.140625" style="51" customWidth="1"/>
    <col min="2297" max="2297" width="16.7109375" style="51" customWidth="1"/>
    <col min="2298" max="2298" width="15.7109375" style="51" customWidth="1"/>
    <col min="2299" max="2299" width="16.42578125" style="51" customWidth="1"/>
    <col min="2300" max="2300" width="17.140625" style="51" customWidth="1"/>
    <col min="2301" max="2301" width="18.42578125" style="51" customWidth="1"/>
    <col min="2302" max="2302" width="24.5703125" style="51" customWidth="1"/>
    <col min="2303" max="2303" width="20.7109375" style="51" customWidth="1"/>
    <col min="2304" max="2304" width="16" style="51" customWidth="1"/>
    <col min="2305" max="2305" width="19.5703125" style="51" bestFit="1" customWidth="1"/>
    <col min="2306" max="2306" width="16.28515625" style="51" customWidth="1"/>
    <col min="2307" max="2309" width="0" style="51" hidden="1" customWidth="1"/>
    <col min="2310" max="2551" width="11.5703125" style="51"/>
    <col min="2552" max="2552" width="24.140625" style="51" customWidth="1"/>
    <col min="2553" max="2553" width="16.7109375" style="51" customWidth="1"/>
    <col min="2554" max="2554" width="15.7109375" style="51" customWidth="1"/>
    <col min="2555" max="2555" width="16.42578125" style="51" customWidth="1"/>
    <col min="2556" max="2556" width="17.140625" style="51" customWidth="1"/>
    <col min="2557" max="2557" width="18.42578125" style="51" customWidth="1"/>
    <col min="2558" max="2558" width="24.5703125" style="51" customWidth="1"/>
    <col min="2559" max="2559" width="20.7109375" style="51" customWidth="1"/>
    <col min="2560" max="2560" width="16" style="51" customWidth="1"/>
    <col min="2561" max="2561" width="19.5703125" style="51" bestFit="1" customWidth="1"/>
    <col min="2562" max="2562" width="16.28515625" style="51" customWidth="1"/>
    <col min="2563" max="2565" width="0" style="51" hidden="1" customWidth="1"/>
    <col min="2566" max="2807" width="11.5703125" style="51"/>
    <col min="2808" max="2808" width="24.140625" style="51" customWidth="1"/>
    <col min="2809" max="2809" width="16.7109375" style="51" customWidth="1"/>
    <col min="2810" max="2810" width="15.7109375" style="51" customWidth="1"/>
    <col min="2811" max="2811" width="16.42578125" style="51" customWidth="1"/>
    <col min="2812" max="2812" width="17.140625" style="51" customWidth="1"/>
    <col min="2813" max="2813" width="18.42578125" style="51" customWidth="1"/>
    <col min="2814" max="2814" width="24.5703125" style="51" customWidth="1"/>
    <col min="2815" max="2815" width="20.7109375" style="51" customWidth="1"/>
    <col min="2816" max="2816" width="16" style="51" customWidth="1"/>
    <col min="2817" max="2817" width="19.5703125" style="51" bestFit="1" customWidth="1"/>
    <col min="2818" max="2818" width="16.28515625" style="51" customWidth="1"/>
    <col min="2819" max="2821" width="0" style="51" hidden="1" customWidth="1"/>
    <col min="2822" max="3063" width="11.5703125" style="51"/>
    <col min="3064" max="3064" width="24.140625" style="51" customWidth="1"/>
    <col min="3065" max="3065" width="16.7109375" style="51" customWidth="1"/>
    <col min="3066" max="3066" width="15.7109375" style="51" customWidth="1"/>
    <col min="3067" max="3067" width="16.42578125" style="51" customWidth="1"/>
    <col min="3068" max="3068" width="17.140625" style="51" customWidth="1"/>
    <col min="3069" max="3069" width="18.42578125" style="51" customWidth="1"/>
    <col min="3070" max="3070" width="24.5703125" style="51" customWidth="1"/>
    <col min="3071" max="3071" width="20.7109375" style="51" customWidth="1"/>
    <col min="3072" max="3072" width="16" style="51" customWidth="1"/>
    <col min="3073" max="3073" width="19.5703125" style="51" bestFit="1" customWidth="1"/>
    <col min="3074" max="3074" width="16.28515625" style="51" customWidth="1"/>
    <col min="3075" max="3077" width="0" style="51" hidden="1" customWidth="1"/>
    <col min="3078" max="3319" width="11.5703125" style="51"/>
    <col min="3320" max="3320" width="24.140625" style="51" customWidth="1"/>
    <col min="3321" max="3321" width="16.7109375" style="51" customWidth="1"/>
    <col min="3322" max="3322" width="15.7109375" style="51" customWidth="1"/>
    <col min="3323" max="3323" width="16.42578125" style="51" customWidth="1"/>
    <col min="3324" max="3324" width="17.140625" style="51" customWidth="1"/>
    <col min="3325" max="3325" width="18.42578125" style="51" customWidth="1"/>
    <col min="3326" max="3326" width="24.5703125" style="51" customWidth="1"/>
    <col min="3327" max="3327" width="20.7109375" style="51" customWidth="1"/>
    <col min="3328" max="3328" width="16" style="51" customWidth="1"/>
    <col min="3329" max="3329" width="19.5703125" style="51" bestFit="1" customWidth="1"/>
    <col min="3330" max="3330" width="16.28515625" style="51" customWidth="1"/>
    <col min="3331" max="3333" width="0" style="51" hidden="1" customWidth="1"/>
    <col min="3334" max="3575" width="11.5703125" style="51"/>
    <col min="3576" max="3576" width="24.140625" style="51" customWidth="1"/>
    <col min="3577" max="3577" width="16.7109375" style="51" customWidth="1"/>
    <col min="3578" max="3578" width="15.7109375" style="51" customWidth="1"/>
    <col min="3579" max="3579" width="16.42578125" style="51" customWidth="1"/>
    <col min="3580" max="3580" width="17.140625" style="51" customWidth="1"/>
    <col min="3581" max="3581" width="18.42578125" style="51" customWidth="1"/>
    <col min="3582" max="3582" width="24.5703125" style="51" customWidth="1"/>
    <col min="3583" max="3583" width="20.7109375" style="51" customWidth="1"/>
    <col min="3584" max="3584" width="16" style="51" customWidth="1"/>
    <col min="3585" max="3585" width="19.5703125" style="51" bestFit="1" customWidth="1"/>
    <col min="3586" max="3586" width="16.28515625" style="51" customWidth="1"/>
    <col min="3587" max="3589" width="0" style="51" hidden="1" customWidth="1"/>
    <col min="3590" max="3831" width="11.5703125" style="51"/>
    <col min="3832" max="3832" width="24.140625" style="51" customWidth="1"/>
    <col min="3833" max="3833" width="16.7109375" style="51" customWidth="1"/>
    <col min="3834" max="3834" width="15.7109375" style="51" customWidth="1"/>
    <col min="3835" max="3835" width="16.42578125" style="51" customWidth="1"/>
    <col min="3836" max="3836" width="17.140625" style="51" customWidth="1"/>
    <col min="3837" max="3837" width="18.42578125" style="51" customWidth="1"/>
    <col min="3838" max="3838" width="24.5703125" style="51" customWidth="1"/>
    <col min="3839" max="3839" width="20.7109375" style="51" customWidth="1"/>
    <col min="3840" max="3840" width="16" style="51" customWidth="1"/>
    <col min="3841" max="3841" width="19.5703125" style="51" bestFit="1" customWidth="1"/>
    <col min="3842" max="3842" width="16.28515625" style="51" customWidth="1"/>
    <col min="3843" max="3845" width="0" style="51" hidden="1" customWidth="1"/>
    <col min="3846" max="4087" width="11.5703125" style="51"/>
    <col min="4088" max="4088" width="24.140625" style="51" customWidth="1"/>
    <col min="4089" max="4089" width="16.7109375" style="51" customWidth="1"/>
    <col min="4090" max="4090" width="15.7109375" style="51" customWidth="1"/>
    <col min="4091" max="4091" width="16.42578125" style="51" customWidth="1"/>
    <col min="4092" max="4092" width="17.140625" style="51" customWidth="1"/>
    <col min="4093" max="4093" width="18.42578125" style="51" customWidth="1"/>
    <col min="4094" max="4094" width="24.5703125" style="51" customWidth="1"/>
    <col min="4095" max="4095" width="20.7109375" style="51" customWidth="1"/>
    <col min="4096" max="4096" width="16" style="51" customWidth="1"/>
    <col min="4097" max="4097" width="19.5703125" style="51" bestFit="1" customWidth="1"/>
    <col min="4098" max="4098" width="16.28515625" style="51" customWidth="1"/>
    <col min="4099" max="4101" width="0" style="51" hidden="1" customWidth="1"/>
    <col min="4102" max="4343" width="11.5703125" style="51"/>
    <col min="4344" max="4344" width="24.140625" style="51" customWidth="1"/>
    <col min="4345" max="4345" width="16.7109375" style="51" customWidth="1"/>
    <col min="4346" max="4346" width="15.7109375" style="51" customWidth="1"/>
    <col min="4347" max="4347" width="16.42578125" style="51" customWidth="1"/>
    <col min="4348" max="4348" width="17.140625" style="51" customWidth="1"/>
    <col min="4349" max="4349" width="18.42578125" style="51" customWidth="1"/>
    <col min="4350" max="4350" width="24.5703125" style="51" customWidth="1"/>
    <col min="4351" max="4351" width="20.7109375" style="51" customWidth="1"/>
    <col min="4352" max="4352" width="16" style="51" customWidth="1"/>
    <col min="4353" max="4353" width="19.5703125" style="51" bestFit="1" customWidth="1"/>
    <col min="4354" max="4354" width="16.28515625" style="51" customWidth="1"/>
    <col min="4355" max="4357" width="0" style="51" hidden="1" customWidth="1"/>
    <col min="4358" max="4599" width="11.5703125" style="51"/>
    <col min="4600" max="4600" width="24.140625" style="51" customWidth="1"/>
    <col min="4601" max="4601" width="16.7109375" style="51" customWidth="1"/>
    <col min="4602" max="4602" width="15.7109375" style="51" customWidth="1"/>
    <col min="4603" max="4603" width="16.42578125" style="51" customWidth="1"/>
    <col min="4604" max="4604" width="17.140625" style="51" customWidth="1"/>
    <col min="4605" max="4605" width="18.42578125" style="51" customWidth="1"/>
    <col min="4606" max="4606" width="24.5703125" style="51" customWidth="1"/>
    <col min="4607" max="4607" width="20.7109375" style="51" customWidth="1"/>
    <col min="4608" max="4608" width="16" style="51" customWidth="1"/>
    <col min="4609" max="4609" width="19.5703125" style="51" bestFit="1" customWidth="1"/>
    <col min="4610" max="4610" width="16.28515625" style="51" customWidth="1"/>
    <col min="4611" max="4613" width="0" style="51" hidden="1" customWidth="1"/>
    <col min="4614" max="4855" width="11.5703125" style="51"/>
    <col min="4856" max="4856" width="24.140625" style="51" customWidth="1"/>
    <col min="4857" max="4857" width="16.7109375" style="51" customWidth="1"/>
    <col min="4858" max="4858" width="15.7109375" style="51" customWidth="1"/>
    <col min="4859" max="4859" width="16.42578125" style="51" customWidth="1"/>
    <col min="4860" max="4860" width="17.140625" style="51" customWidth="1"/>
    <col min="4861" max="4861" width="18.42578125" style="51" customWidth="1"/>
    <col min="4862" max="4862" width="24.5703125" style="51" customWidth="1"/>
    <col min="4863" max="4863" width="20.7109375" style="51" customWidth="1"/>
    <col min="4864" max="4864" width="16" style="51" customWidth="1"/>
    <col min="4865" max="4865" width="19.5703125" style="51" bestFit="1" customWidth="1"/>
    <col min="4866" max="4866" width="16.28515625" style="51" customWidth="1"/>
    <col min="4867" max="4869" width="0" style="51" hidden="1" customWidth="1"/>
    <col min="4870" max="5111" width="11.5703125" style="51"/>
    <col min="5112" max="5112" width="24.140625" style="51" customWidth="1"/>
    <col min="5113" max="5113" width="16.7109375" style="51" customWidth="1"/>
    <col min="5114" max="5114" width="15.7109375" style="51" customWidth="1"/>
    <col min="5115" max="5115" width="16.42578125" style="51" customWidth="1"/>
    <col min="5116" max="5116" width="17.140625" style="51" customWidth="1"/>
    <col min="5117" max="5117" width="18.42578125" style="51" customWidth="1"/>
    <col min="5118" max="5118" width="24.5703125" style="51" customWidth="1"/>
    <col min="5119" max="5119" width="20.7109375" style="51" customWidth="1"/>
    <col min="5120" max="5120" width="16" style="51" customWidth="1"/>
    <col min="5121" max="5121" width="19.5703125" style="51" bestFit="1" customWidth="1"/>
    <col min="5122" max="5122" width="16.28515625" style="51" customWidth="1"/>
    <col min="5123" max="5125" width="0" style="51" hidden="1" customWidth="1"/>
    <col min="5126" max="5367" width="11.5703125" style="51"/>
    <col min="5368" max="5368" width="24.140625" style="51" customWidth="1"/>
    <col min="5369" max="5369" width="16.7109375" style="51" customWidth="1"/>
    <col min="5370" max="5370" width="15.7109375" style="51" customWidth="1"/>
    <col min="5371" max="5371" width="16.42578125" style="51" customWidth="1"/>
    <col min="5372" max="5372" width="17.140625" style="51" customWidth="1"/>
    <col min="5373" max="5373" width="18.42578125" style="51" customWidth="1"/>
    <col min="5374" max="5374" width="24.5703125" style="51" customWidth="1"/>
    <col min="5375" max="5375" width="20.7109375" style="51" customWidth="1"/>
    <col min="5376" max="5376" width="16" style="51" customWidth="1"/>
    <col min="5377" max="5377" width="19.5703125" style="51" bestFit="1" customWidth="1"/>
    <col min="5378" max="5378" width="16.28515625" style="51" customWidth="1"/>
    <col min="5379" max="5381" width="0" style="51" hidden="1" customWidth="1"/>
    <col min="5382" max="5623" width="11.5703125" style="51"/>
    <col min="5624" max="5624" width="24.140625" style="51" customWidth="1"/>
    <col min="5625" max="5625" width="16.7109375" style="51" customWidth="1"/>
    <col min="5626" max="5626" width="15.7109375" style="51" customWidth="1"/>
    <col min="5627" max="5627" width="16.42578125" style="51" customWidth="1"/>
    <col min="5628" max="5628" width="17.140625" style="51" customWidth="1"/>
    <col min="5629" max="5629" width="18.42578125" style="51" customWidth="1"/>
    <col min="5630" max="5630" width="24.5703125" style="51" customWidth="1"/>
    <col min="5631" max="5631" width="20.7109375" style="51" customWidth="1"/>
    <col min="5632" max="5632" width="16" style="51" customWidth="1"/>
    <col min="5633" max="5633" width="19.5703125" style="51" bestFit="1" customWidth="1"/>
    <col min="5634" max="5634" width="16.28515625" style="51" customWidth="1"/>
    <col min="5635" max="5637" width="0" style="51" hidden="1" customWidth="1"/>
    <col min="5638" max="5879" width="11.5703125" style="51"/>
    <col min="5880" max="5880" width="24.140625" style="51" customWidth="1"/>
    <col min="5881" max="5881" width="16.7109375" style="51" customWidth="1"/>
    <col min="5882" max="5882" width="15.7109375" style="51" customWidth="1"/>
    <col min="5883" max="5883" width="16.42578125" style="51" customWidth="1"/>
    <col min="5884" max="5884" width="17.140625" style="51" customWidth="1"/>
    <col min="5885" max="5885" width="18.42578125" style="51" customWidth="1"/>
    <col min="5886" max="5886" width="24.5703125" style="51" customWidth="1"/>
    <col min="5887" max="5887" width="20.7109375" style="51" customWidth="1"/>
    <col min="5888" max="5888" width="16" style="51" customWidth="1"/>
    <col min="5889" max="5889" width="19.5703125" style="51" bestFit="1" customWidth="1"/>
    <col min="5890" max="5890" width="16.28515625" style="51" customWidth="1"/>
    <col min="5891" max="5893" width="0" style="51" hidden="1" customWidth="1"/>
    <col min="5894" max="6135" width="11.5703125" style="51"/>
    <col min="6136" max="6136" width="24.140625" style="51" customWidth="1"/>
    <col min="6137" max="6137" width="16.7109375" style="51" customWidth="1"/>
    <col min="6138" max="6138" width="15.7109375" style="51" customWidth="1"/>
    <col min="6139" max="6139" width="16.42578125" style="51" customWidth="1"/>
    <col min="6140" max="6140" width="17.140625" style="51" customWidth="1"/>
    <col min="6141" max="6141" width="18.42578125" style="51" customWidth="1"/>
    <col min="6142" max="6142" width="24.5703125" style="51" customWidth="1"/>
    <col min="6143" max="6143" width="20.7109375" style="51" customWidth="1"/>
    <col min="6144" max="6144" width="16" style="51" customWidth="1"/>
    <col min="6145" max="6145" width="19.5703125" style="51" bestFit="1" customWidth="1"/>
    <col min="6146" max="6146" width="16.28515625" style="51" customWidth="1"/>
    <col min="6147" max="6149" width="0" style="51" hidden="1" customWidth="1"/>
    <col min="6150" max="6391" width="11.5703125" style="51"/>
    <col min="6392" max="6392" width="24.140625" style="51" customWidth="1"/>
    <col min="6393" max="6393" width="16.7109375" style="51" customWidth="1"/>
    <col min="6394" max="6394" width="15.7109375" style="51" customWidth="1"/>
    <col min="6395" max="6395" width="16.42578125" style="51" customWidth="1"/>
    <col min="6396" max="6396" width="17.140625" style="51" customWidth="1"/>
    <col min="6397" max="6397" width="18.42578125" style="51" customWidth="1"/>
    <col min="6398" max="6398" width="24.5703125" style="51" customWidth="1"/>
    <col min="6399" max="6399" width="20.7109375" style="51" customWidth="1"/>
    <col min="6400" max="6400" width="16" style="51" customWidth="1"/>
    <col min="6401" max="6401" width="19.5703125" style="51" bestFit="1" customWidth="1"/>
    <col min="6402" max="6402" width="16.28515625" style="51" customWidth="1"/>
    <col min="6403" max="6405" width="0" style="51" hidden="1" customWidth="1"/>
    <col min="6406" max="6647" width="11.5703125" style="51"/>
    <col min="6648" max="6648" width="24.140625" style="51" customWidth="1"/>
    <col min="6649" max="6649" width="16.7109375" style="51" customWidth="1"/>
    <col min="6650" max="6650" width="15.7109375" style="51" customWidth="1"/>
    <col min="6651" max="6651" width="16.42578125" style="51" customWidth="1"/>
    <col min="6652" max="6652" width="17.140625" style="51" customWidth="1"/>
    <col min="6653" max="6653" width="18.42578125" style="51" customWidth="1"/>
    <col min="6654" max="6654" width="24.5703125" style="51" customWidth="1"/>
    <col min="6655" max="6655" width="20.7109375" style="51" customWidth="1"/>
    <col min="6656" max="6656" width="16" style="51" customWidth="1"/>
    <col min="6657" max="6657" width="19.5703125" style="51" bestFit="1" customWidth="1"/>
    <col min="6658" max="6658" width="16.28515625" style="51" customWidth="1"/>
    <col min="6659" max="6661" width="0" style="51" hidden="1" customWidth="1"/>
    <col min="6662" max="6903" width="11.5703125" style="51"/>
    <col min="6904" max="6904" width="24.140625" style="51" customWidth="1"/>
    <col min="6905" max="6905" width="16.7109375" style="51" customWidth="1"/>
    <col min="6906" max="6906" width="15.7109375" style="51" customWidth="1"/>
    <col min="6907" max="6907" width="16.42578125" style="51" customWidth="1"/>
    <col min="6908" max="6908" width="17.140625" style="51" customWidth="1"/>
    <col min="6909" max="6909" width="18.42578125" style="51" customWidth="1"/>
    <col min="6910" max="6910" width="24.5703125" style="51" customWidth="1"/>
    <col min="6911" max="6911" width="20.7109375" style="51" customWidth="1"/>
    <col min="6912" max="6912" width="16" style="51" customWidth="1"/>
    <col min="6913" max="6913" width="19.5703125" style="51" bestFit="1" customWidth="1"/>
    <col min="6914" max="6914" width="16.28515625" style="51" customWidth="1"/>
    <col min="6915" max="6917" width="0" style="51" hidden="1" customWidth="1"/>
    <col min="6918" max="7159" width="11.5703125" style="51"/>
    <col min="7160" max="7160" width="24.140625" style="51" customWidth="1"/>
    <col min="7161" max="7161" width="16.7109375" style="51" customWidth="1"/>
    <col min="7162" max="7162" width="15.7109375" style="51" customWidth="1"/>
    <col min="7163" max="7163" width="16.42578125" style="51" customWidth="1"/>
    <col min="7164" max="7164" width="17.140625" style="51" customWidth="1"/>
    <col min="7165" max="7165" width="18.42578125" style="51" customWidth="1"/>
    <col min="7166" max="7166" width="24.5703125" style="51" customWidth="1"/>
    <col min="7167" max="7167" width="20.7109375" style="51" customWidth="1"/>
    <col min="7168" max="7168" width="16" style="51" customWidth="1"/>
    <col min="7169" max="7169" width="19.5703125" style="51" bestFit="1" customWidth="1"/>
    <col min="7170" max="7170" width="16.28515625" style="51" customWidth="1"/>
    <col min="7171" max="7173" width="0" style="51" hidden="1" customWidth="1"/>
    <col min="7174" max="7415" width="11.5703125" style="51"/>
    <col min="7416" max="7416" width="24.140625" style="51" customWidth="1"/>
    <col min="7417" max="7417" width="16.7109375" style="51" customWidth="1"/>
    <col min="7418" max="7418" width="15.7109375" style="51" customWidth="1"/>
    <col min="7419" max="7419" width="16.42578125" style="51" customWidth="1"/>
    <col min="7420" max="7420" width="17.140625" style="51" customWidth="1"/>
    <col min="7421" max="7421" width="18.42578125" style="51" customWidth="1"/>
    <col min="7422" max="7422" width="24.5703125" style="51" customWidth="1"/>
    <col min="7423" max="7423" width="20.7109375" style="51" customWidth="1"/>
    <col min="7424" max="7424" width="16" style="51" customWidth="1"/>
    <col min="7425" max="7425" width="19.5703125" style="51" bestFit="1" customWidth="1"/>
    <col min="7426" max="7426" width="16.28515625" style="51" customWidth="1"/>
    <col min="7427" max="7429" width="0" style="51" hidden="1" customWidth="1"/>
    <col min="7430" max="7671" width="11.5703125" style="51"/>
    <col min="7672" max="7672" width="24.140625" style="51" customWidth="1"/>
    <col min="7673" max="7673" width="16.7109375" style="51" customWidth="1"/>
    <col min="7674" max="7674" width="15.7109375" style="51" customWidth="1"/>
    <col min="7675" max="7675" width="16.42578125" style="51" customWidth="1"/>
    <col min="7676" max="7676" width="17.140625" style="51" customWidth="1"/>
    <col min="7677" max="7677" width="18.42578125" style="51" customWidth="1"/>
    <col min="7678" max="7678" width="24.5703125" style="51" customWidth="1"/>
    <col min="7679" max="7679" width="20.7109375" style="51" customWidth="1"/>
    <col min="7680" max="7680" width="16" style="51" customWidth="1"/>
    <col min="7681" max="7681" width="19.5703125" style="51" bestFit="1" customWidth="1"/>
    <col min="7682" max="7682" width="16.28515625" style="51" customWidth="1"/>
    <col min="7683" max="7685" width="0" style="51" hidden="1" customWidth="1"/>
    <col min="7686" max="7927" width="11.5703125" style="51"/>
    <col min="7928" max="7928" width="24.140625" style="51" customWidth="1"/>
    <col min="7929" max="7929" width="16.7109375" style="51" customWidth="1"/>
    <col min="7930" max="7930" width="15.7109375" style="51" customWidth="1"/>
    <col min="7931" max="7931" width="16.42578125" style="51" customWidth="1"/>
    <col min="7932" max="7932" width="17.140625" style="51" customWidth="1"/>
    <col min="7933" max="7933" width="18.42578125" style="51" customWidth="1"/>
    <col min="7934" max="7934" width="24.5703125" style="51" customWidth="1"/>
    <col min="7935" max="7935" width="20.7109375" style="51" customWidth="1"/>
    <col min="7936" max="7936" width="16" style="51" customWidth="1"/>
    <col min="7937" max="7937" width="19.5703125" style="51" bestFit="1" customWidth="1"/>
    <col min="7938" max="7938" width="16.28515625" style="51" customWidth="1"/>
    <col min="7939" max="7941" width="0" style="51" hidden="1" customWidth="1"/>
    <col min="7942" max="8183" width="11.5703125" style="51"/>
    <col min="8184" max="8184" width="24.140625" style="51" customWidth="1"/>
    <col min="8185" max="8185" width="16.7109375" style="51" customWidth="1"/>
    <col min="8186" max="8186" width="15.7109375" style="51" customWidth="1"/>
    <col min="8187" max="8187" width="16.42578125" style="51" customWidth="1"/>
    <col min="8188" max="8188" width="17.140625" style="51" customWidth="1"/>
    <col min="8189" max="8189" width="18.42578125" style="51" customWidth="1"/>
    <col min="8190" max="8190" width="24.5703125" style="51" customWidth="1"/>
    <col min="8191" max="8191" width="20.7109375" style="51" customWidth="1"/>
    <col min="8192" max="8192" width="16" style="51" customWidth="1"/>
    <col min="8193" max="8193" width="19.5703125" style="51" bestFit="1" customWidth="1"/>
    <col min="8194" max="8194" width="16.28515625" style="51" customWidth="1"/>
    <col min="8195" max="8197" width="0" style="51" hidden="1" customWidth="1"/>
    <col min="8198" max="8439" width="11.5703125" style="51"/>
    <col min="8440" max="8440" width="24.140625" style="51" customWidth="1"/>
    <col min="8441" max="8441" width="16.7109375" style="51" customWidth="1"/>
    <col min="8442" max="8442" width="15.7109375" style="51" customWidth="1"/>
    <col min="8443" max="8443" width="16.42578125" style="51" customWidth="1"/>
    <col min="8444" max="8444" width="17.140625" style="51" customWidth="1"/>
    <col min="8445" max="8445" width="18.42578125" style="51" customWidth="1"/>
    <col min="8446" max="8446" width="24.5703125" style="51" customWidth="1"/>
    <col min="8447" max="8447" width="20.7109375" style="51" customWidth="1"/>
    <col min="8448" max="8448" width="16" style="51" customWidth="1"/>
    <col min="8449" max="8449" width="19.5703125" style="51" bestFit="1" customWidth="1"/>
    <col min="8450" max="8450" width="16.28515625" style="51" customWidth="1"/>
    <col min="8451" max="8453" width="0" style="51" hidden="1" customWidth="1"/>
    <col min="8454" max="8695" width="11.5703125" style="51"/>
    <col min="8696" max="8696" width="24.140625" style="51" customWidth="1"/>
    <col min="8697" max="8697" width="16.7109375" style="51" customWidth="1"/>
    <col min="8698" max="8698" width="15.7109375" style="51" customWidth="1"/>
    <col min="8699" max="8699" width="16.42578125" style="51" customWidth="1"/>
    <col min="8700" max="8700" width="17.140625" style="51" customWidth="1"/>
    <col min="8701" max="8701" width="18.42578125" style="51" customWidth="1"/>
    <col min="8702" max="8702" width="24.5703125" style="51" customWidth="1"/>
    <col min="8703" max="8703" width="20.7109375" style="51" customWidth="1"/>
    <col min="8704" max="8704" width="16" style="51" customWidth="1"/>
    <col min="8705" max="8705" width="19.5703125" style="51" bestFit="1" customWidth="1"/>
    <col min="8706" max="8706" width="16.28515625" style="51" customWidth="1"/>
    <col min="8707" max="8709" width="0" style="51" hidden="1" customWidth="1"/>
    <col min="8710" max="8951" width="11.5703125" style="51"/>
    <col min="8952" max="8952" width="24.140625" style="51" customWidth="1"/>
    <col min="8953" max="8953" width="16.7109375" style="51" customWidth="1"/>
    <col min="8954" max="8954" width="15.7109375" style="51" customWidth="1"/>
    <col min="8955" max="8955" width="16.42578125" style="51" customWidth="1"/>
    <col min="8956" max="8956" width="17.140625" style="51" customWidth="1"/>
    <col min="8957" max="8957" width="18.42578125" style="51" customWidth="1"/>
    <col min="8958" max="8958" width="24.5703125" style="51" customWidth="1"/>
    <col min="8959" max="8959" width="20.7109375" style="51" customWidth="1"/>
    <col min="8960" max="8960" width="16" style="51" customWidth="1"/>
    <col min="8961" max="8961" width="19.5703125" style="51" bestFit="1" customWidth="1"/>
    <col min="8962" max="8962" width="16.28515625" style="51" customWidth="1"/>
    <col min="8963" max="8965" width="0" style="51" hidden="1" customWidth="1"/>
    <col min="8966" max="9207" width="11.5703125" style="51"/>
    <col min="9208" max="9208" width="24.140625" style="51" customWidth="1"/>
    <col min="9209" max="9209" width="16.7109375" style="51" customWidth="1"/>
    <col min="9210" max="9210" width="15.7109375" style="51" customWidth="1"/>
    <col min="9211" max="9211" width="16.42578125" style="51" customWidth="1"/>
    <col min="9212" max="9212" width="17.140625" style="51" customWidth="1"/>
    <col min="9213" max="9213" width="18.42578125" style="51" customWidth="1"/>
    <col min="9214" max="9214" width="24.5703125" style="51" customWidth="1"/>
    <col min="9215" max="9215" width="20.7109375" style="51" customWidth="1"/>
    <col min="9216" max="9216" width="16" style="51" customWidth="1"/>
    <col min="9217" max="9217" width="19.5703125" style="51" bestFit="1" customWidth="1"/>
    <col min="9218" max="9218" width="16.28515625" style="51" customWidth="1"/>
    <col min="9219" max="9221" width="0" style="51" hidden="1" customWidth="1"/>
    <col min="9222" max="9463" width="11.5703125" style="51"/>
    <col min="9464" max="9464" width="24.140625" style="51" customWidth="1"/>
    <col min="9465" max="9465" width="16.7109375" style="51" customWidth="1"/>
    <col min="9466" max="9466" width="15.7109375" style="51" customWidth="1"/>
    <col min="9467" max="9467" width="16.42578125" style="51" customWidth="1"/>
    <col min="9468" max="9468" width="17.140625" style="51" customWidth="1"/>
    <col min="9469" max="9469" width="18.42578125" style="51" customWidth="1"/>
    <col min="9470" max="9470" width="24.5703125" style="51" customWidth="1"/>
    <col min="9471" max="9471" width="20.7109375" style="51" customWidth="1"/>
    <col min="9472" max="9472" width="16" style="51" customWidth="1"/>
    <col min="9473" max="9473" width="19.5703125" style="51" bestFit="1" customWidth="1"/>
    <col min="9474" max="9474" width="16.28515625" style="51" customWidth="1"/>
    <col min="9475" max="9477" width="0" style="51" hidden="1" customWidth="1"/>
    <col min="9478" max="9719" width="11.5703125" style="51"/>
    <col min="9720" max="9720" width="24.140625" style="51" customWidth="1"/>
    <col min="9721" max="9721" width="16.7109375" style="51" customWidth="1"/>
    <col min="9722" max="9722" width="15.7109375" style="51" customWidth="1"/>
    <col min="9723" max="9723" width="16.42578125" style="51" customWidth="1"/>
    <col min="9724" max="9724" width="17.140625" style="51" customWidth="1"/>
    <col min="9725" max="9725" width="18.42578125" style="51" customWidth="1"/>
    <col min="9726" max="9726" width="24.5703125" style="51" customWidth="1"/>
    <col min="9727" max="9727" width="20.7109375" style="51" customWidth="1"/>
    <col min="9728" max="9728" width="16" style="51" customWidth="1"/>
    <col min="9729" max="9729" width="19.5703125" style="51" bestFit="1" customWidth="1"/>
    <col min="9730" max="9730" width="16.28515625" style="51" customWidth="1"/>
    <col min="9731" max="9733" width="0" style="51" hidden="1" customWidth="1"/>
    <col min="9734" max="9975" width="11.5703125" style="51"/>
    <col min="9976" max="9976" width="24.140625" style="51" customWidth="1"/>
    <col min="9977" max="9977" width="16.7109375" style="51" customWidth="1"/>
    <col min="9978" max="9978" width="15.7109375" style="51" customWidth="1"/>
    <col min="9979" max="9979" width="16.42578125" style="51" customWidth="1"/>
    <col min="9980" max="9980" width="17.140625" style="51" customWidth="1"/>
    <col min="9981" max="9981" width="18.42578125" style="51" customWidth="1"/>
    <col min="9982" max="9982" width="24.5703125" style="51" customWidth="1"/>
    <col min="9983" max="9983" width="20.7109375" style="51" customWidth="1"/>
    <col min="9984" max="9984" width="16" style="51" customWidth="1"/>
    <col min="9985" max="9985" width="19.5703125" style="51" bestFit="1" customWidth="1"/>
    <col min="9986" max="9986" width="16.28515625" style="51" customWidth="1"/>
    <col min="9987" max="9989" width="0" style="51" hidden="1" customWidth="1"/>
    <col min="9990" max="10231" width="11.5703125" style="51"/>
    <col min="10232" max="10232" width="24.140625" style="51" customWidth="1"/>
    <col min="10233" max="10233" width="16.7109375" style="51" customWidth="1"/>
    <col min="10234" max="10234" width="15.7109375" style="51" customWidth="1"/>
    <col min="10235" max="10235" width="16.42578125" style="51" customWidth="1"/>
    <col min="10236" max="10236" width="17.140625" style="51" customWidth="1"/>
    <col min="10237" max="10237" width="18.42578125" style="51" customWidth="1"/>
    <col min="10238" max="10238" width="24.5703125" style="51" customWidth="1"/>
    <col min="10239" max="10239" width="20.7109375" style="51" customWidth="1"/>
    <col min="10240" max="10240" width="16" style="51" customWidth="1"/>
    <col min="10241" max="10241" width="19.5703125" style="51" bestFit="1" customWidth="1"/>
    <col min="10242" max="10242" width="16.28515625" style="51" customWidth="1"/>
    <col min="10243" max="10245" width="0" style="51" hidden="1" customWidth="1"/>
    <col min="10246" max="10487" width="11.5703125" style="51"/>
    <col min="10488" max="10488" width="24.140625" style="51" customWidth="1"/>
    <col min="10489" max="10489" width="16.7109375" style="51" customWidth="1"/>
    <col min="10490" max="10490" width="15.7109375" style="51" customWidth="1"/>
    <col min="10491" max="10491" width="16.42578125" style="51" customWidth="1"/>
    <col min="10492" max="10492" width="17.140625" style="51" customWidth="1"/>
    <col min="10493" max="10493" width="18.42578125" style="51" customWidth="1"/>
    <col min="10494" max="10494" width="24.5703125" style="51" customWidth="1"/>
    <col min="10495" max="10495" width="20.7109375" style="51" customWidth="1"/>
    <col min="10496" max="10496" width="16" style="51" customWidth="1"/>
    <col min="10497" max="10497" width="19.5703125" style="51" bestFit="1" customWidth="1"/>
    <col min="10498" max="10498" width="16.28515625" style="51" customWidth="1"/>
    <col min="10499" max="10501" width="0" style="51" hidden="1" customWidth="1"/>
    <col min="10502" max="10743" width="11.5703125" style="51"/>
    <col min="10744" max="10744" width="24.140625" style="51" customWidth="1"/>
    <col min="10745" max="10745" width="16.7109375" style="51" customWidth="1"/>
    <col min="10746" max="10746" width="15.7109375" style="51" customWidth="1"/>
    <col min="10747" max="10747" width="16.42578125" style="51" customWidth="1"/>
    <col min="10748" max="10748" width="17.140625" style="51" customWidth="1"/>
    <col min="10749" max="10749" width="18.42578125" style="51" customWidth="1"/>
    <col min="10750" max="10750" width="24.5703125" style="51" customWidth="1"/>
    <col min="10751" max="10751" width="20.7109375" style="51" customWidth="1"/>
    <col min="10752" max="10752" width="16" style="51" customWidth="1"/>
    <col min="10753" max="10753" width="19.5703125" style="51" bestFit="1" customWidth="1"/>
    <col min="10754" max="10754" width="16.28515625" style="51" customWidth="1"/>
    <col min="10755" max="10757" width="0" style="51" hidden="1" customWidth="1"/>
    <col min="10758" max="10999" width="11.5703125" style="51"/>
    <col min="11000" max="11000" width="24.140625" style="51" customWidth="1"/>
    <col min="11001" max="11001" width="16.7109375" style="51" customWidth="1"/>
    <col min="11002" max="11002" width="15.7109375" style="51" customWidth="1"/>
    <col min="11003" max="11003" width="16.42578125" style="51" customWidth="1"/>
    <col min="11004" max="11004" width="17.140625" style="51" customWidth="1"/>
    <col min="11005" max="11005" width="18.42578125" style="51" customWidth="1"/>
    <col min="11006" max="11006" width="24.5703125" style="51" customWidth="1"/>
    <col min="11007" max="11007" width="20.7109375" style="51" customWidth="1"/>
    <col min="11008" max="11008" width="16" style="51" customWidth="1"/>
    <col min="11009" max="11009" width="19.5703125" style="51" bestFit="1" customWidth="1"/>
    <col min="11010" max="11010" width="16.28515625" style="51" customWidth="1"/>
    <col min="11011" max="11013" width="0" style="51" hidden="1" customWidth="1"/>
    <col min="11014" max="11255" width="11.5703125" style="51"/>
    <col min="11256" max="11256" width="24.140625" style="51" customWidth="1"/>
    <col min="11257" max="11257" width="16.7109375" style="51" customWidth="1"/>
    <col min="11258" max="11258" width="15.7109375" style="51" customWidth="1"/>
    <col min="11259" max="11259" width="16.42578125" style="51" customWidth="1"/>
    <col min="11260" max="11260" width="17.140625" style="51" customWidth="1"/>
    <col min="11261" max="11261" width="18.42578125" style="51" customWidth="1"/>
    <col min="11262" max="11262" width="24.5703125" style="51" customWidth="1"/>
    <col min="11263" max="11263" width="20.7109375" style="51" customWidth="1"/>
    <col min="11264" max="11264" width="16" style="51" customWidth="1"/>
    <col min="11265" max="11265" width="19.5703125" style="51" bestFit="1" customWidth="1"/>
    <col min="11266" max="11266" width="16.28515625" style="51" customWidth="1"/>
    <col min="11267" max="11269" width="0" style="51" hidden="1" customWidth="1"/>
    <col min="11270" max="11511" width="11.5703125" style="51"/>
    <col min="11512" max="11512" width="24.140625" style="51" customWidth="1"/>
    <col min="11513" max="11513" width="16.7109375" style="51" customWidth="1"/>
    <col min="11514" max="11514" width="15.7109375" style="51" customWidth="1"/>
    <col min="11515" max="11515" width="16.42578125" style="51" customWidth="1"/>
    <col min="11516" max="11516" width="17.140625" style="51" customWidth="1"/>
    <col min="11517" max="11517" width="18.42578125" style="51" customWidth="1"/>
    <col min="11518" max="11518" width="24.5703125" style="51" customWidth="1"/>
    <col min="11519" max="11519" width="20.7109375" style="51" customWidth="1"/>
    <col min="11520" max="11520" width="16" style="51" customWidth="1"/>
    <col min="11521" max="11521" width="19.5703125" style="51" bestFit="1" customWidth="1"/>
    <col min="11522" max="11522" width="16.28515625" style="51" customWidth="1"/>
    <col min="11523" max="11525" width="0" style="51" hidden="1" customWidth="1"/>
    <col min="11526" max="11767" width="11.5703125" style="51"/>
    <col min="11768" max="11768" width="24.140625" style="51" customWidth="1"/>
    <col min="11769" max="11769" width="16.7109375" style="51" customWidth="1"/>
    <col min="11770" max="11770" width="15.7109375" style="51" customWidth="1"/>
    <col min="11771" max="11771" width="16.42578125" style="51" customWidth="1"/>
    <col min="11772" max="11772" width="17.140625" style="51" customWidth="1"/>
    <col min="11773" max="11773" width="18.42578125" style="51" customWidth="1"/>
    <col min="11774" max="11774" width="24.5703125" style="51" customWidth="1"/>
    <col min="11775" max="11775" width="20.7109375" style="51" customWidth="1"/>
    <col min="11776" max="11776" width="16" style="51" customWidth="1"/>
    <col min="11777" max="11777" width="19.5703125" style="51" bestFit="1" customWidth="1"/>
    <col min="11778" max="11778" width="16.28515625" style="51" customWidth="1"/>
    <col min="11779" max="11781" width="0" style="51" hidden="1" customWidth="1"/>
    <col min="11782" max="12023" width="11.5703125" style="51"/>
    <col min="12024" max="12024" width="24.140625" style="51" customWidth="1"/>
    <col min="12025" max="12025" width="16.7109375" style="51" customWidth="1"/>
    <col min="12026" max="12026" width="15.7109375" style="51" customWidth="1"/>
    <col min="12027" max="12027" width="16.42578125" style="51" customWidth="1"/>
    <col min="12028" max="12028" width="17.140625" style="51" customWidth="1"/>
    <col min="12029" max="12029" width="18.42578125" style="51" customWidth="1"/>
    <col min="12030" max="12030" width="24.5703125" style="51" customWidth="1"/>
    <col min="12031" max="12031" width="20.7109375" style="51" customWidth="1"/>
    <col min="12032" max="12032" width="16" style="51" customWidth="1"/>
    <col min="12033" max="12033" width="19.5703125" style="51" bestFit="1" customWidth="1"/>
    <col min="12034" max="12034" width="16.28515625" style="51" customWidth="1"/>
    <col min="12035" max="12037" width="0" style="51" hidden="1" customWidth="1"/>
    <col min="12038" max="12279" width="11.5703125" style="51"/>
    <col min="12280" max="12280" width="24.140625" style="51" customWidth="1"/>
    <col min="12281" max="12281" width="16.7109375" style="51" customWidth="1"/>
    <col min="12282" max="12282" width="15.7109375" style="51" customWidth="1"/>
    <col min="12283" max="12283" width="16.42578125" style="51" customWidth="1"/>
    <col min="12284" max="12284" width="17.140625" style="51" customWidth="1"/>
    <col min="12285" max="12285" width="18.42578125" style="51" customWidth="1"/>
    <col min="12286" max="12286" width="24.5703125" style="51" customWidth="1"/>
    <col min="12287" max="12287" width="20.7109375" style="51" customWidth="1"/>
    <col min="12288" max="12288" width="16" style="51" customWidth="1"/>
    <col min="12289" max="12289" width="19.5703125" style="51" bestFit="1" customWidth="1"/>
    <col min="12290" max="12290" width="16.28515625" style="51" customWidth="1"/>
    <col min="12291" max="12293" width="0" style="51" hidden="1" customWidth="1"/>
    <col min="12294" max="12535" width="11.5703125" style="51"/>
    <col min="12536" max="12536" width="24.140625" style="51" customWidth="1"/>
    <col min="12537" max="12537" width="16.7109375" style="51" customWidth="1"/>
    <col min="12538" max="12538" width="15.7109375" style="51" customWidth="1"/>
    <col min="12539" max="12539" width="16.42578125" style="51" customWidth="1"/>
    <col min="12540" max="12540" width="17.140625" style="51" customWidth="1"/>
    <col min="12541" max="12541" width="18.42578125" style="51" customWidth="1"/>
    <col min="12542" max="12542" width="24.5703125" style="51" customWidth="1"/>
    <col min="12543" max="12543" width="20.7109375" style="51" customWidth="1"/>
    <col min="12544" max="12544" width="16" style="51" customWidth="1"/>
    <col min="12545" max="12545" width="19.5703125" style="51" bestFit="1" customWidth="1"/>
    <col min="12546" max="12546" width="16.28515625" style="51" customWidth="1"/>
    <col min="12547" max="12549" width="0" style="51" hidden="1" customWidth="1"/>
    <col min="12550" max="12791" width="11.5703125" style="51"/>
    <col min="12792" max="12792" width="24.140625" style="51" customWidth="1"/>
    <col min="12793" max="12793" width="16.7109375" style="51" customWidth="1"/>
    <col min="12794" max="12794" width="15.7109375" style="51" customWidth="1"/>
    <col min="12795" max="12795" width="16.42578125" style="51" customWidth="1"/>
    <col min="12796" max="12796" width="17.140625" style="51" customWidth="1"/>
    <col min="12797" max="12797" width="18.42578125" style="51" customWidth="1"/>
    <col min="12798" max="12798" width="24.5703125" style="51" customWidth="1"/>
    <col min="12799" max="12799" width="20.7109375" style="51" customWidth="1"/>
    <col min="12800" max="12800" width="16" style="51" customWidth="1"/>
    <col min="12801" max="12801" width="19.5703125" style="51" bestFit="1" customWidth="1"/>
    <col min="12802" max="12802" width="16.28515625" style="51" customWidth="1"/>
    <col min="12803" max="12805" width="0" style="51" hidden="1" customWidth="1"/>
    <col min="12806" max="13047" width="11.5703125" style="51"/>
    <col min="13048" max="13048" width="24.140625" style="51" customWidth="1"/>
    <col min="13049" max="13049" width="16.7109375" style="51" customWidth="1"/>
    <col min="13050" max="13050" width="15.7109375" style="51" customWidth="1"/>
    <col min="13051" max="13051" width="16.42578125" style="51" customWidth="1"/>
    <col min="13052" max="13052" width="17.140625" style="51" customWidth="1"/>
    <col min="13053" max="13053" width="18.42578125" style="51" customWidth="1"/>
    <col min="13054" max="13054" width="24.5703125" style="51" customWidth="1"/>
    <col min="13055" max="13055" width="20.7109375" style="51" customWidth="1"/>
    <col min="13056" max="13056" width="16" style="51" customWidth="1"/>
    <col min="13057" max="13057" width="19.5703125" style="51" bestFit="1" customWidth="1"/>
    <col min="13058" max="13058" width="16.28515625" style="51" customWidth="1"/>
    <col min="13059" max="13061" width="0" style="51" hidden="1" customWidth="1"/>
    <col min="13062" max="13303" width="11.5703125" style="51"/>
    <col min="13304" max="13304" width="24.140625" style="51" customWidth="1"/>
    <col min="13305" max="13305" width="16.7109375" style="51" customWidth="1"/>
    <col min="13306" max="13306" width="15.7109375" style="51" customWidth="1"/>
    <col min="13307" max="13307" width="16.42578125" style="51" customWidth="1"/>
    <col min="13308" max="13308" width="17.140625" style="51" customWidth="1"/>
    <col min="13309" max="13309" width="18.42578125" style="51" customWidth="1"/>
    <col min="13310" max="13310" width="24.5703125" style="51" customWidth="1"/>
    <col min="13311" max="13311" width="20.7109375" style="51" customWidth="1"/>
    <col min="13312" max="13312" width="16" style="51" customWidth="1"/>
    <col min="13313" max="13313" width="19.5703125" style="51" bestFit="1" customWidth="1"/>
    <col min="13314" max="13314" width="16.28515625" style="51" customWidth="1"/>
    <col min="13315" max="13317" width="0" style="51" hidden="1" customWidth="1"/>
    <col min="13318" max="13559" width="11.5703125" style="51"/>
    <col min="13560" max="13560" width="24.140625" style="51" customWidth="1"/>
    <col min="13561" max="13561" width="16.7109375" style="51" customWidth="1"/>
    <col min="13562" max="13562" width="15.7109375" style="51" customWidth="1"/>
    <col min="13563" max="13563" width="16.42578125" style="51" customWidth="1"/>
    <col min="13564" max="13564" width="17.140625" style="51" customWidth="1"/>
    <col min="13565" max="13565" width="18.42578125" style="51" customWidth="1"/>
    <col min="13566" max="13566" width="24.5703125" style="51" customWidth="1"/>
    <col min="13567" max="13567" width="20.7109375" style="51" customWidth="1"/>
    <col min="13568" max="13568" width="16" style="51" customWidth="1"/>
    <col min="13569" max="13569" width="19.5703125" style="51" bestFit="1" customWidth="1"/>
    <col min="13570" max="13570" width="16.28515625" style="51" customWidth="1"/>
    <col min="13571" max="13573" width="0" style="51" hidden="1" customWidth="1"/>
    <col min="13574" max="13815" width="11.5703125" style="51"/>
    <col min="13816" max="13816" width="24.140625" style="51" customWidth="1"/>
    <col min="13817" max="13817" width="16.7109375" style="51" customWidth="1"/>
    <col min="13818" max="13818" width="15.7109375" style="51" customWidth="1"/>
    <col min="13819" max="13819" width="16.42578125" style="51" customWidth="1"/>
    <col min="13820" max="13820" width="17.140625" style="51" customWidth="1"/>
    <col min="13821" max="13821" width="18.42578125" style="51" customWidth="1"/>
    <col min="13822" max="13822" width="24.5703125" style="51" customWidth="1"/>
    <col min="13823" max="13823" width="20.7109375" style="51" customWidth="1"/>
    <col min="13824" max="13824" width="16" style="51" customWidth="1"/>
    <col min="13825" max="13825" width="19.5703125" style="51" bestFit="1" customWidth="1"/>
    <col min="13826" max="13826" width="16.28515625" style="51" customWidth="1"/>
    <col min="13827" max="13829" width="0" style="51" hidden="1" customWidth="1"/>
    <col min="13830" max="14071" width="11.5703125" style="51"/>
    <col min="14072" max="14072" width="24.140625" style="51" customWidth="1"/>
    <col min="14073" max="14073" width="16.7109375" style="51" customWidth="1"/>
    <col min="14074" max="14074" width="15.7109375" style="51" customWidth="1"/>
    <col min="14075" max="14075" width="16.42578125" style="51" customWidth="1"/>
    <col min="14076" max="14076" width="17.140625" style="51" customWidth="1"/>
    <col min="14077" max="14077" width="18.42578125" style="51" customWidth="1"/>
    <col min="14078" max="14078" width="24.5703125" style="51" customWidth="1"/>
    <col min="14079" max="14079" width="20.7109375" style="51" customWidth="1"/>
    <col min="14080" max="14080" width="16" style="51" customWidth="1"/>
    <col min="14081" max="14081" width="19.5703125" style="51" bestFit="1" customWidth="1"/>
    <col min="14082" max="14082" width="16.28515625" style="51" customWidth="1"/>
    <col min="14083" max="14085" width="0" style="51" hidden="1" customWidth="1"/>
    <col min="14086" max="14327" width="11.5703125" style="51"/>
    <col min="14328" max="14328" width="24.140625" style="51" customWidth="1"/>
    <col min="14329" max="14329" width="16.7109375" style="51" customWidth="1"/>
    <col min="14330" max="14330" width="15.7109375" style="51" customWidth="1"/>
    <col min="14331" max="14331" width="16.42578125" style="51" customWidth="1"/>
    <col min="14332" max="14332" width="17.140625" style="51" customWidth="1"/>
    <col min="14333" max="14333" width="18.42578125" style="51" customWidth="1"/>
    <col min="14334" max="14334" width="24.5703125" style="51" customWidth="1"/>
    <col min="14335" max="14335" width="20.7109375" style="51" customWidth="1"/>
    <col min="14336" max="14336" width="16" style="51" customWidth="1"/>
    <col min="14337" max="14337" width="19.5703125" style="51" bestFit="1" customWidth="1"/>
    <col min="14338" max="14338" width="16.28515625" style="51" customWidth="1"/>
    <col min="14339" max="14341" width="0" style="51" hidden="1" customWidth="1"/>
    <col min="14342" max="14583" width="11.5703125" style="51"/>
    <col min="14584" max="14584" width="24.140625" style="51" customWidth="1"/>
    <col min="14585" max="14585" width="16.7109375" style="51" customWidth="1"/>
    <col min="14586" max="14586" width="15.7109375" style="51" customWidth="1"/>
    <col min="14587" max="14587" width="16.42578125" style="51" customWidth="1"/>
    <col min="14588" max="14588" width="17.140625" style="51" customWidth="1"/>
    <col min="14589" max="14589" width="18.42578125" style="51" customWidth="1"/>
    <col min="14590" max="14590" width="24.5703125" style="51" customWidth="1"/>
    <col min="14591" max="14591" width="20.7109375" style="51" customWidth="1"/>
    <col min="14592" max="14592" width="16" style="51" customWidth="1"/>
    <col min="14593" max="14593" width="19.5703125" style="51" bestFit="1" customWidth="1"/>
    <col min="14594" max="14594" width="16.28515625" style="51" customWidth="1"/>
    <col min="14595" max="14597" width="0" style="51" hidden="1" customWidth="1"/>
    <col min="14598" max="14839" width="11.5703125" style="51"/>
    <col min="14840" max="14840" width="24.140625" style="51" customWidth="1"/>
    <col min="14841" max="14841" width="16.7109375" style="51" customWidth="1"/>
    <col min="14842" max="14842" width="15.7109375" style="51" customWidth="1"/>
    <col min="14843" max="14843" width="16.42578125" style="51" customWidth="1"/>
    <col min="14844" max="14844" width="17.140625" style="51" customWidth="1"/>
    <col min="14845" max="14845" width="18.42578125" style="51" customWidth="1"/>
    <col min="14846" max="14846" width="24.5703125" style="51" customWidth="1"/>
    <col min="14847" max="14847" width="20.7109375" style="51" customWidth="1"/>
    <col min="14848" max="14848" width="16" style="51" customWidth="1"/>
    <col min="14849" max="14849" width="19.5703125" style="51" bestFit="1" customWidth="1"/>
    <col min="14850" max="14850" width="16.28515625" style="51" customWidth="1"/>
    <col min="14851" max="14853" width="0" style="51" hidden="1" customWidth="1"/>
    <col min="14854" max="15095" width="11.5703125" style="51"/>
    <col min="15096" max="15096" width="24.140625" style="51" customWidth="1"/>
    <col min="15097" max="15097" width="16.7109375" style="51" customWidth="1"/>
    <col min="15098" max="15098" width="15.7109375" style="51" customWidth="1"/>
    <col min="15099" max="15099" width="16.42578125" style="51" customWidth="1"/>
    <col min="15100" max="15100" width="17.140625" style="51" customWidth="1"/>
    <col min="15101" max="15101" width="18.42578125" style="51" customWidth="1"/>
    <col min="15102" max="15102" width="24.5703125" style="51" customWidth="1"/>
    <col min="15103" max="15103" width="20.7109375" style="51" customWidth="1"/>
    <col min="15104" max="15104" width="16" style="51" customWidth="1"/>
    <col min="15105" max="15105" width="19.5703125" style="51" bestFit="1" customWidth="1"/>
    <col min="15106" max="15106" width="16.28515625" style="51" customWidth="1"/>
    <col min="15107" max="15109" width="0" style="51" hidden="1" customWidth="1"/>
    <col min="15110" max="15351" width="11.5703125" style="51"/>
    <col min="15352" max="15352" width="24.140625" style="51" customWidth="1"/>
    <col min="15353" max="15353" width="16.7109375" style="51" customWidth="1"/>
    <col min="15354" max="15354" width="15.7109375" style="51" customWidth="1"/>
    <col min="15355" max="15355" width="16.42578125" style="51" customWidth="1"/>
    <col min="15356" max="15356" width="17.140625" style="51" customWidth="1"/>
    <col min="15357" max="15357" width="18.42578125" style="51" customWidth="1"/>
    <col min="15358" max="15358" width="24.5703125" style="51" customWidth="1"/>
    <col min="15359" max="15359" width="20.7109375" style="51" customWidth="1"/>
    <col min="15360" max="15360" width="16" style="51" customWidth="1"/>
    <col min="15361" max="15361" width="19.5703125" style="51" bestFit="1" customWidth="1"/>
    <col min="15362" max="15362" width="16.28515625" style="51" customWidth="1"/>
    <col min="15363" max="15365" width="0" style="51" hidden="1" customWidth="1"/>
    <col min="15366" max="15607" width="11.5703125" style="51"/>
    <col min="15608" max="15608" width="24.140625" style="51" customWidth="1"/>
    <col min="15609" max="15609" width="16.7109375" style="51" customWidth="1"/>
    <col min="15610" max="15610" width="15.7109375" style="51" customWidth="1"/>
    <col min="15611" max="15611" width="16.42578125" style="51" customWidth="1"/>
    <col min="15612" max="15612" width="17.140625" style="51" customWidth="1"/>
    <col min="15613" max="15613" width="18.42578125" style="51" customWidth="1"/>
    <col min="15614" max="15614" width="24.5703125" style="51" customWidth="1"/>
    <col min="15615" max="15615" width="20.7109375" style="51" customWidth="1"/>
    <col min="15616" max="15616" width="16" style="51" customWidth="1"/>
    <col min="15617" max="15617" width="19.5703125" style="51" bestFit="1" customWidth="1"/>
    <col min="15618" max="15618" width="16.28515625" style="51" customWidth="1"/>
    <col min="15619" max="15621" width="0" style="51" hidden="1" customWidth="1"/>
    <col min="15622" max="15863" width="11.5703125" style="51"/>
    <col min="15864" max="15864" width="24.140625" style="51" customWidth="1"/>
    <col min="15865" max="15865" width="16.7109375" style="51" customWidth="1"/>
    <col min="15866" max="15866" width="15.7109375" style="51" customWidth="1"/>
    <col min="15867" max="15867" width="16.42578125" style="51" customWidth="1"/>
    <col min="15868" max="15868" width="17.140625" style="51" customWidth="1"/>
    <col min="15869" max="15869" width="18.42578125" style="51" customWidth="1"/>
    <col min="15870" max="15870" width="24.5703125" style="51" customWidth="1"/>
    <col min="15871" max="15871" width="20.7109375" style="51" customWidth="1"/>
    <col min="15872" max="15872" width="16" style="51" customWidth="1"/>
    <col min="15873" max="15873" width="19.5703125" style="51" bestFit="1" customWidth="1"/>
    <col min="15874" max="15874" width="16.28515625" style="51" customWidth="1"/>
    <col min="15875" max="15877" width="0" style="51" hidden="1" customWidth="1"/>
    <col min="15878" max="16119" width="11.5703125" style="51"/>
    <col min="16120" max="16120" width="24.140625" style="51" customWidth="1"/>
    <col min="16121" max="16121" width="16.7109375" style="51" customWidth="1"/>
    <col min="16122" max="16122" width="15.7109375" style="51" customWidth="1"/>
    <col min="16123" max="16123" width="16.42578125" style="51" customWidth="1"/>
    <col min="16124" max="16124" width="17.140625" style="51" customWidth="1"/>
    <col min="16125" max="16125" width="18.42578125" style="51" customWidth="1"/>
    <col min="16126" max="16126" width="24.5703125" style="51" customWidth="1"/>
    <col min="16127" max="16127" width="20.7109375" style="51" customWidth="1"/>
    <col min="16128" max="16128" width="16" style="51" customWidth="1"/>
    <col min="16129" max="16129" width="19.5703125" style="51" bestFit="1" customWidth="1"/>
    <col min="16130" max="16130" width="16.28515625" style="51" customWidth="1"/>
    <col min="16131" max="16133" width="0" style="51" hidden="1" customWidth="1"/>
    <col min="16134" max="16384" width="11.5703125" style="51"/>
  </cols>
  <sheetData>
    <row r="2" spans="2:12" x14ac:dyDescent="0.2">
      <c r="G2" s="35"/>
    </row>
    <row r="3" spans="2:12" ht="15.75" x14ac:dyDescent="0.25">
      <c r="B3" s="50" t="s">
        <v>287</v>
      </c>
    </row>
    <row r="4" spans="2:12" x14ac:dyDescent="0.2">
      <c r="B4" s="41"/>
    </row>
    <row r="5" spans="2:12" x14ac:dyDescent="0.2">
      <c r="B5" s="24" t="s">
        <v>674</v>
      </c>
    </row>
    <row r="7" spans="2:12" s="70" customFormat="1" ht="24" customHeight="1" x14ac:dyDescent="0.25">
      <c r="B7" s="654" t="s">
        <v>250</v>
      </c>
      <c r="C7" s="570" t="s">
        <v>676</v>
      </c>
      <c r="D7" s="570"/>
      <c r="E7" s="570"/>
      <c r="F7" s="570"/>
      <c r="G7" s="655"/>
      <c r="H7" s="456" t="s">
        <v>675</v>
      </c>
      <c r="I7" s="457"/>
      <c r="J7" s="457"/>
      <c r="K7" s="453"/>
      <c r="L7" s="454"/>
    </row>
    <row r="8" spans="2:12" s="24" customFormat="1" ht="37.5" customHeight="1" x14ac:dyDescent="0.2">
      <c r="B8" s="654"/>
      <c r="C8" s="458" t="s">
        <v>288</v>
      </c>
      <c r="D8" s="470" t="s">
        <v>289</v>
      </c>
      <c r="E8" s="470" t="s">
        <v>290</v>
      </c>
      <c r="F8" s="458" t="s">
        <v>291</v>
      </c>
      <c r="G8" s="458" t="s">
        <v>292</v>
      </c>
      <c r="H8" s="471" t="s">
        <v>293</v>
      </c>
      <c r="I8" s="471" t="s">
        <v>289</v>
      </c>
      <c r="J8" s="471" t="s">
        <v>290</v>
      </c>
      <c r="K8" s="458" t="s">
        <v>294</v>
      </c>
      <c r="L8" s="458" t="s">
        <v>295</v>
      </c>
    </row>
    <row r="9" spans="2:12" s="24" customFormat="1" ht="12.75" hidden="1" x14ac:dyDescent="0.2">
      <c r="B9" s="654"/>
      <c r="C9" s="97"/>
      <c r="D9" s="97"/>
      <c r="E9" s="97"/>
      <c r="F9" s="97"/>
      <c r="G9" s="97"/>
      <c r="H9" s="97"/>
      <c r="I9" s="97"/>
      <c r="J9" s="97"/>
      <c r="K9" s="97"/>
      <c r="L9" s="97"/>
    </row>
    <row r="10" spans="2:12" s="24" customFormat="1" ht="12.75" x14ac:dyDescent="0.2">
      <c r="B10" s="369" t="s">
        <v>296</v>
      </c>
      <c r="C10" s="85">
        <v>312950115</v>
      </c>
      <c r="D10" s="85">
        <v>190000</v>
      </c>
      <c r="E10" s="85">
        <v>0</v>
      </c>
      <c r="F10" s="35">
        <v>0</v>
      </c>
      <c r="G10" s="85">
        <v>313140115</v>
      </c>
      <c r="H10" s="85">
        <v>236395473</v>
      </c>
      <c r="I10" s="85">
        <v>27178302</v>
      </c>
      <c r="J10" s="85">
        <v>0</v>
      </c>
      <c r="K10" s="85">
        <v>263573775</v>
      </c>
      <c r="L10" s="85">
        <v>49566340</v>
      </c>
    </row>
    <row r="11" spans="2:12" s="24" customFormat="1" ht="24" customHeight="1" x14ac:dyDescent="0.2">
      <c r="B11" s="369" t="s">
        <v>297</v>
      </c>
      <c r="C11" s="85">
        <v>364553146</v>
      </c>
      <c r="D11" s="85">
        <v>19352787</v>
      </c>
      <c r="E11" s="85">
        <v>0</v>
      </c>
      <c r="F11" s="85">
        <v>0</v>
      </c>
      <c r="G11" s="85">
        <v>383905933</v>
      </c>
      <c r="H11" s="85">
        <v>291008057</v>
      </c>
      <c r="I11" s="85">
        <v>41945819</v>
      </c>
      <c r="J11" s="85">
        <v>0</v>
      </c>
      <c r="K11" s="85">
        <v>332953876</v>
      </c>
      <c r="L11" s="85">
        <v>50952057</v>
      </c>
    </row>
    <row r="12" spans="2:12" s="24" customFormat="1" ht="21" customHeight="1" x14ac:dyDescent="0.2">
      <c r="B12" s="369" t="s">
        <v>298</v>
      </c>
      <c r="C12" s="85">
        <v>36299811</v>
      </c>
      <c r="D12" s="85">
        <v>0</v>
      </c>
      <c r="E12" s="85">
        <v>0</v>
      </c>
      <c r="F12" s="85">
        <v>0</v>
      </c>
      <c r="G12" s="85">
        <v>36299811</v>
      </c>
      <c r="H12" s="85">
        <v>1480583</v>
      </c>
      <c r="I12" s="85">
        <v>4868652</v>
      </c>
      <c r="J12" s="85">
        <v>0</v>
      </c>
      <c r="K12" s="85">
        <v>6349235</v>
      </c>
      <c r="L12" s="85">
        <v>29950576</v>
      </c>
    </row>
    <row r="13" spans="2:12" s="24" customFormat="1" ht="18" customHeight="1" x14ac:dyDescent="0.2">
      <c r="B13" s="369" t="s">
        <v>549</v>
      </c>
      <c r="C13" s="85">
        <v>1293175372</v>
      </c>
      <c r="D13" s="85">
        <v>25481970000</v>
      </c>
      <c r="E13" s="85">
        <v>0</v>
      </c>
      <c r="F13" s="85">
        <v>0</v>
      </c>
      <c r="G13" s="85">
        <v>26775145372</v>
      </c>
      <c r="H13" s="85">
        <v>0</v>
      </c>
      <c r="I13" s="85">
        <v>34484677</v>
      </c>
      <c r="J13" s="85">
        <v>0</v>
      </c>
      <c r="K13" s="85">
        <v>34484677</v>
      </c>
      <c r="L13" s="85">
        <v>26740660695</v>
      </c>
    </row>
    <row r="14" spans="2:12" s="24" customFormat="1" ht="15.75" customHeight="1" x14ac:dyDescent="0.2">
      <c r="B14" s="369" t="s">
        <v>299</v>
      </c>
      <c r="C14" s="85">
        <v>181191422</v>
      </c>
      <c r="D14" s="85">
        <v>0</v>
      </c>
      <c r="E14" s="85">
        <v>0</v>
      </c>
      <c r="F14" s="85">
        <v>0</v>
      </c>
      <c r="G14" s="85">
        <v>181191422</v>
      </c>
      <c r="H14" s="85">
        <v>146664431</v>
      </c>
      <c r="I14" s="85">
        <v>15181008</v>
      </c>
      <c r="J14" s="85">
        <v>0</v>
      </c>
      <c r="K14" s="85">
        <v>161845439</v>
      </c>
      <c r="L14" s="85">
        <v>19345983</v>
      </c>
    </row>
    <row r="15" spans="2:12" s="41" customFormat="1" ht="24.75" customHeight="1" x14ac:dyDescent="0.2">
      <c r="B15" s="260" t="s">
        <v>300</v>
      </c>
      <c r="C15" s="558">
        <v>2188169866</v>
      </c>
      <c r="D15" s="558">
        <v>25501512787</v>
      </c>
      <c r="E15" s="558">
        <v>0</v>
      </c>
      <c r="F15" s="558">
        <v>0</v>
      </c>
      <c r="G15" s="558">
        <v>27689682653</v>
      </c>
      <c r="H15" s="558">
        <v>675548544</v>
      </c>
      <c r="I15" s="558">
        <v>123658458</v>
      </c>
      <c r="J15" s="558">
        <v>0</v>
      </c>
      <c r="K15" s="558">
        <v>799207002</v>
      </c>
      <c r="L15" s="558">
        <v>26890475651</v>
      </c>
    </row>
    <row r="16" spans="2:12" s="24" customFormat="1" ht="26.25" customHeight="1" x14ac:dyDescent="0.2">
      <c r="B16" s="95" t="s">
        <v>301</v>
      </c>
      <c r="C16" s="85">
        <v>822251295</v>
      </c>
      <c r="D16" s="85">
        <v>1361805844</v>
      </c>
      <c r="E16" s="85">
        <v>4112727</v>
      </c>
      <c r="F16" s="85">
        <v>0</v>
      </c>
      <c r="G16" s="85">
        <v>2188169866</v>
      </c>
      <c r="H16" s="85">
        <v>602633324</v>
      </c>
      <c r="I16" s="85">
        <v>72915220</v>
      </c>
      <c r="J16" s="85">
        <v>0</v>
      </c>
      <c r="K16" s="85">
        <v>675548544</v>
      </c>
      <c r="L16" s="85">
        <v>1512621322</v>
      </c>
    </row>
    <row r="17" spans="2:12" x14ac:dyDescent="0.2">
      <c r="C17" s="87"/>
      <c r="D17" s="87"/>
      <c r="E17" s="87"/>
      <c r="F17" s="87"/>
      <c r="G17" s="87"/>
      <c r="H17" s="87"/>
      <c r="I17" s="87"/>
      <c r="J17" s="87"/>
      <c r="K17" s="87"/>
      <c r="L17" s="87"/>
    </row>
    <row r="18" spans="2:12" x14ac:dyDescent="0.2">
      <c r="C18" s="87"/>
      <c r="D18" s="87"/>
      <c r="E18" s="87"/>
      <c r="F18" s="87"/>
      <c r="G18" s="87"/>
      <c r="H18" s="87"/>
      <c r="I18" s="87"/>
      <c r="J18" s="87"/>
      <c r="K18" s="87"/>
      <c r="L18" s="87"/>
    </row>
    <row r="19" spans="2:12" x14ac:dyDescent="0.2">
      <c r="D19" s="35"/>
      <c r="E19" s="213"/>
      <c r="F19" s="87"/>
      <c r="G19" s="35"/>
      <c r="H19" s="87"/>
      <c r="I19" s="87"/>
      <c r="J19" s="87"/>
      <c r="L19" s="87"/>
    </row>
    <row r="20" spans="2:12" ht="15.75" x14ac:dyDescent="0.25">
      <c r="B20" s="50" t="s">
        <v>302</v>
      </c>
      <c r="E20" s="87"/>
      <c r="F20" s="87"/>
      <c r="G20" s="87"/>
    </row>
    <row r="21" spans="2:12" ht="15.75" x14ac:dyDescent="0.25">
      <c r="B21" s="24" t="s">
        <v>303</v>
      </c>
      <c r="G21" s="87"/>
      <c r="H21" s="50" t="s">
        <v>304</v>
      </c>
    </row>
    <row r="22" spans="2:12" x14ac:dyDescent="0.2">
      <c r="H22" s="24" t="s">
        <v>678</v>
      </c>
    </row>
    <row r="23" spans="2:12" ht="38.25" customHeight="1" x14ac:dyDescent="0.2">
      <c r="B23" s="255" t="s">
        <v>186</v>
      </c>
      <c r="C23" s="255" t="s">
        <v>305</v>
      </c>
      <c r="D23" s="257" t="s">
        <v>306</v>
      </c>
      <c r="E23" s="258" t="s">
        <v>307</v>
      </c>
      <c r="F23" s="258" t="s">
        <v>308</v>
      </c>
      <c r="H23" s="652" t="s">
        <v>309</v>
      </c>
      <c r="I23" s="652" t="s">
        <v>264</v>
      </c>
      <c r="J23" s="652" t="s">
        <v>265</v>
      </c>
    </row>
    <row r="24" spans="2:12" x14ac:dyDescent="0.2">
      <c r="B24" s="160" t="s">
        <v>576</v>
      </c>
      <c r="C24" s="88">
        <v>838927461</v>
      </c>
      <c r="D24" s="88">
        <v>55798667</v>
      </c>
      <c r="E24" s="88">
        <v>-735968125</v>
      </c>
      <c r="F24" s="88">
        <v>158758003</v>
      </c>
      <c r="H24" s="653"/>
      <c r="I24" s="653"/>
      <c r="J24" s="653"/>
      <c r="K24" s="98"/>
    </row>
    <row r="25" spans="2:12" x14ac:dyDescent="0.2">
      <c r="B25" s="159"/>
      <c r="C25" s="89"/>
      <c r="D25" s="89"/>
      <c r="E25" s="89"/>
      <c r="F25" s="89"/>
      <c r="H25" s="97" t="s">
        <v>435</v>
      </c>
      <c r="I25" s="85">
        <v>15926630499</v>
      </c>
      <c r="J25" s="160">
        <v>0</v>
      </c>
      <c r="K25" s="98"/>
    </row>
    <row r="26" spans="2:12" ht="15" x14ac:dyDescent="0.25">
      <c r="B26" s="460" t="s">
        <v>268</v>
      </c>
      <c r="C26" s="461">
        <v>838927461</v>
      </c>
      <c r="D26" s="461">
        <v>55798667</v>
      </c>
      <c r="E26" s="461">
        <v>-735968125</v>
      </c>
      <c r="F26" s="461">
        <v>158758003</v>
      </c>
      <c r="H26" s="463" t="s">
        <v>637</v>
      </c>
      <c r="I26" s="85">
        <v>25266073152</v>
      </c>
      <c r="J26" s="160">
        <v>0</v>
      </c>
      <c r="K26" s="98"/>
    </row>
    <row r="27" spans="2:12" ht="15" x14ac:dyDescent="0.25">
      <c r="B27" s="285"/>
      <c r="C27" s="462"/>
      <c r="D27" s="462"/>
      <c r="E27" s="462"/>
      <c r="F27" s="462"/>
      <c r="H27" s="463" t="s">
        <v>436</v>
      </c>
      <c r="I27" s="85">
        <v>880754400</v>
      </c>
      <c r="J27" s="160">
        <v>0</v>
      </c>
      <c r="K27" s="98"/>
    </row>
    <row r="28" spans="2:12" x14ac:dyDescent="0.2">
      <c r="B28" s="160" t="s">
        <v>310</v>
      </c>
      <c r="C28" s="88">
        <v>456610724</v>
      </c>
      <c r="D28" s="88">
        <v>382316737</v>
      </c>
      <c r="E28" s="88">
        <v>-678366389</v>
      </c>
      <c r="F28" s="88">
        <v>160561072</v>
      </c>
      <c r="H28" s="463" t="s">
        <v>638</v>
      </c>
      <c r="I28" s="85">
        <v>16315618114</v>
      </c>
      <c r="J28" s="160">
        <v>0</v>
      </c>
      <c r="K28" s="98"/>
    </row>
    <row r="29" spans="2:12" x14ac:dyDescent="0.2">
      <c r="C29" s="90"/>
      <c r="D29" s="90"/>
      <c r="E29" s="90"/>
      <c r="F29" s="90"/>
      <c r="H29" s="463" t="s">
        <v>311</v>
      </c>
      <c r="I29" s="85">
        <v>16032974</v>
      </c>
      <c r="J29" s="160">
        <v>0</v>
      </c>
      <c r="K29" s="98"/>
    </row>
    <row r="30" spans="2:12" x14ac:dyDescent="0.2">
      <c r="C30" s="90"/>
      <c r="D30" s="90"/>
      <c r="E30" s="90"/>
      <c r="F30" s="90"/>
      <c r="H30" s="97" t="s">
        <v>313</v>
      </c>
      <c r="I30" s="85">
        <v>3420372348</v>
      </c>
      <c r="J30" s="160">
        <v>0</v>
      </c>
      <c r="K30" s="98"/>
    </row>
    <row r="31" spans="2:12" x14ac:dyDescent="0.2">
      <c r="C31" s="90"/>
      <c r="D31" s="90"/>
      <c r="E31" s="90"/>
      <c r="F31" s="90"/>
      <c r="H31" s="97" t="s">
        <v>314</v>
      </c>
      <c r="I31" s="91">
        <v>1845258635.9529998</v>
      </c>
      <c r="J31" s="160">
        <v>0</v>
      </c>
      <c r="K31" s="98"/>
    </row>
    <row r="32" spans="2:12" hidden="1" x14ac:dyDescent="0.2">
      <c r="C32" s="90"/>
      <c r="D32" s="90"/>
      <c r="E32" s="90"/>
      <c r="F32" s="90"/>
      <c r="H32" s="97"/>
      <c r="I32" s="85"/>
      <c r="J32" s="160">
        <v>0</v>
      </c>
      <c r="K32" s="98"/>
    </row>
    <row r="33" spans="2:12" ht="15.75" x14ac:dyDescent="0.25">
      <c r="B33" s="50" t="s">
        <v>312</v>
      </c>
      <c r="H33" s="460" t="s">
        <v>268</v>
      </c>
      <c r="I33" s="271">
        <v>63670740122.953003</v>
      </c>
      <c r="J33" s="157">
        <v>0</v>
      </c>
      <c r="K33" s="98"/>
      <c r="L33" s="87"/>
    </row>
    <row r="34" spans="2:12" ht="15" x14ac:dyDescent="0.25">
      <c r="B34" s="464" t="s">
        <v>186</v>
      </c>
      <c r="C34" s="464"/>
      <c r="D34" s="465" t="s">
        <v>264</v>
      </c>
      <c r="E34" s="465" t="s">
        <v>265</v>
      </c>
      <c r="H34" s="559" t="s">
        <v>269</v>
      </c>
      <c r="I34" s="560">
        <v>27907984247</v>
      </c>
      <c r="J34" s="560">
        <v>617177297</v>
      </c>
      <c r="K34" s="98"/>
    </row>
    <row r="35" spans="2:12" x14ac:dyDescent="0.2">
      <c r="B35" s="190" t="s">
        <v>577</v>
      </c>
      <c r="C35" s="92"/>
      <c r="D35" s="64">
        <v>2754919</v>
      </c>
      <c r="E35" s="64">
        <v>0</v>
      </c>
      <c r="K35" s="87"/>
      <c r="L35" s="87"/>
    </row>
    <row r="36" spans="2:12" x14ac:dyDescent="0.2">
      <c r="B36" s="190" t="s">
        <v>578</v>
      </c>
      <c r="C36" s="92"/>
      <c r="D36" s="64">
        <v>0</v>
      </c>
      <c r="E36" s="64">
        <v>0</v>
      </c>
      <c r="K36" s="87"/>
      <c r="L36" s="87"/>
    </row>
    <row r="37" spans="2:12" x14ac:dyDescent="0.2">
      <c r="B37" s="190" t="s">
        <v>579</v>
      </c>
      <c r="C37" s="92"/>
      <c r="D37" s="64"/>
      <c r="E37" s="64"/>
      <c r="K37" s="87"/>
      <c r="L37" s="87"/>
    </row>
    <row r="38" spans="2:12" x14ac:dyDescent="0.2">
      <c r="B38" s="190" t="s">
        <v>486</v>
      </c>
      <c r="C38" s="92"/>
      <c r="D38" s="64">
        <v>0</v>
      </c>
      <c r="E38" s="64">
        <v>0</v>
      </c>
    </row>
    <row r="39" spans="2:12" ht="15.75" x14ac:dyDescent="0.25">
      <c r="B39" s="190" t="s">
        <v>209</v>
      </c>
      <c r="C39" s="92"/>
      <c r="D39" s="64"/>
      <c r="E39" s="64">
        <v>0</v>
      </c>
      <c r="H39" s="50" t="s">
        <v>493</v>
      </c>
    </row>
    <row r="40" spans="2:12" ht="15" x14ac:dyDescent="0.25">
      <c r="B40" s="190" t="s">
        <v>315</v>
      </c>
      <c r="C40" s="92"/>
      <c r="D40" s="26"/>
      <c r="E40" s="468">
        <v>22095020.024999999</v>
      </c>
      <c r="H40" s="93"/>
    </row>
    <row r="41" spans="2:12" ht="13.5" customHeight="1" x14ac:dyDescent="0.2">
      <c r="B41" s="190" t="s">
        <v>639</v>
      </c>
      <c r="D41" s="26">
        <v>0</v>
      </c>
      <c r="E41" s="64">
        <v>0</v>
      </c>
      <c r="H41" s="24" t="s">
        <v>677</v>
      </c>
    </row>
    <row r="42" spans="2:12" ht="15" x14ac:dyDescent="0.25">
      <c r="B42" s="66" t="s">
        <v>268</v>
      </c>
      <c r="C42" s="469"/>
      <c r="D42" s="29">
        <v>2754919</v>
      </c>
      <c r="E42" s="29">
        <v>22095020.024999999</v>
      </c>
      <c r="H42" s="464" t="s">
        <v>186</v>
      </c>
      <c r="I42" s="464"/>
      <c r="J42" s="465" t="s">
        <v>264</v>
      </c>
      <c r="K42" s="465" t="s">
        <v>265</v>
      </c>
    </row>
    <row r="43" spans="2:12" x14ac:dyDescent="0.2">
      <c r="B43" s="274" t="s">
        <v>269</v>
      </c>
      <c r="C43" s="466"/>
      <c r="D43" s="33">
        <v>653283622</v>
      </c>
      <c r="E43" s="33">
        <v>35843733</v>
      </c>
      <c r="H43" s="191" t="s">
        <v>316</v>
      </c>
      <c r="I43" s="435"/>
      <c r="J43" s="31">
        <v>140076647.69999999</v>
      </c>
      <c r="K43" s="64">
        <v>0</v>
      </c>
    </row>
    <row r="44" spans="2:12" ht="13.5" customHeight="1" x14ac:dyDescent="0.2">
      <c r="H44" s="190" t="s">
        <v>317</v>
      </c>
      <c r="I44" s="92"/>
      <c r="J44" s="26">
        <v>690000</v>
      </c>
      <c r="K44" s="64">
        <v>0</v>
      </c>
    </row>
    <row r="45" spans="2:12" ht="13.5" customHeight="1" x14ac:dyDescent="0.2">
      <c r="H45" s="190" t="s">
        <v>640</v>
      </c>
      <c r="I45" s="92"/>
      <c r="J45" s="26">
        <v>278905.56</v>
      </c>
      <c r="K45" s="64">
        <v>0</v>
      </c>
    </row>
    <row r="46" spans="2:12" ht="13.5" customHeight="1" x14ac:dyDescent="0.2">
      <c r="H46" s="274" t="s">
        <v>318</v>
      </c>
      <c r="I46" s="466"/>
      <c r="J46" s="33">
        <v>276192918</v>
      </c>
      <c r="K46" s="64">
        <v>0</v>
      </c>
    </row>
    <row r="47" spans="2:12" ht="13.5" hidden="1" customHeight="1" x14ac:dyDescent="0.2">
      <c r="E47" s="24"/>
      <c r="H47" s="190"/>
      <c r="I47" s="92"/>
      <c r="J47" s="64"/>
      <c r="K47" s="64">
        <v>0</v>
      </c>
      <c r="L47" s="24"/>
    </row>
    <row r="48" spans="2:12" ht="13.5" hidden="1" customHeight="1" thickBot="1" x14ac:dyDescent="0.25">
      <c r="E48" s="24"/>
      <c r="H48" s="190"/>
      <c r="I48" s="92"/>
      <c r="J48" s="64"/>
      <c r="K48" s="64">
        <v>0</v>
      </c>
    </row>
    <row r="49" spans="2:12" ht="13.5" customHeight="1" x14ac:dyDescent="0.2">
      <c r="H49" s="66" t="s">
        <v>268</v>
      </c>
      <c r="I49" s="467"/>
      <c r="J49" s="29">
        <v>417238471.25999999</v>
      </c>
      <c r="K49" s="29">
        <v>0</v>
      </c>
      <c r="L49" s="87"/>
    </row>
    <row r="50" spans="2:12" ht="13.5" customHeight="1" x14ac:dyDescent="0.2">
      <c r="H50" s="274" t="s">
        <v>269</v>
      </c>
      <c r="I50" s="466"/>
      <c r="J50" s="33">
        <v>284795474</v>
      </c>
      <c r="K50" s="33">
        <v>0</v>
      </c>
      <c r="L50" s="87"/>
    </row>
    <row r="51" spans="2:12" x14ac:dyDescent="0.2">
      <c r="H51" s="24"/>
      <c r="I51" s="24"/>
      <c r="J51" s="35"/>
      <c r="K51" s="35"/>
    </row>
    <row r="52" spans="2:12" x14ac:dyDescent="0.2">
      <c r="H52" s="24"/>
      <c r="I52" s="24"/>
      <c r="J52" s="35"/>
      <c r="K52" s="35"/>
    </row>
    <row r="54" spans="2:12" ht="14.25" customHeight="1" x14ac:dyDescent="0.2"/>
    <row r="55" spans="2:12" x14ac:dyDescent="0.2">
      <c r="B55" s="596"/>
      <c r="C55" s="596"/>
      <c r="D55" s="596"/>
      <c r="F55" s="596"/>
      <c r="G55" s="596"/>
      <c r="H55" s="24"/>
      <c r="I55" s="576"/>
      <c r="J55" s="607"/>
    </row>
    <row r="56" spans="2:12" x14ac:dyDescent="0.2">
      <c r="B56" s="585"/>
      <c r="C56" s="585"/>
      <c r="D56" s="585"/>
      <c r="F56" s="585"/>
      <c r="G56" s="585"/>
      <c r="H56" s="108"/>
      <c r="I56" s="108"/>
      <c r="J56" s="108"/>
    </row>
    <row r="57" spans="2:12" x14ac:dyDescent="0.2">
      <c r="F57" s="585"/>
      <c r="G57" s="585"/>
    </row>
    <row r="66" spans="2:7" x14ac:dyDescent="0.2">
      <c r="B66" s="108"/>
      <c r="C66" s="214"/>
      <c r="D66" s="214"/>
      <c r="F66" s="108"/>
      <c r="G66" s="87"/>
    </row>
    <row r="67" spans="2:7" x14ac:dyDescent="0.2">
      <c r="B67" s="108"/>
      <c r="C67" s="214"/>
      <c r="D67" s="214"/>
      <c r="F67" s="108"/>
      <c r="G67" s="87"/>
    </row>
  </sheetData>
  <mergeCells count="11">
    <mergeCell ref="F57:G57"/>
    <mergeCell ref="B7:B9"/>
    <mergeCell ref="C7:G7"/>
    <mergeCell ref="B55:D55"/>
    <mergeCell ref="F55:G55"/>
    <mergeCell ref="I55:J55"/>
    <mergeCell ref="H23:H24"/>
    <mergeCell ref="I23:I24"/>
    <mergeCell ref="J23:J24"/>
    <mergeCell ref="B56:D56"/>
    <mergeCell ref="F56:G56"/>
  </mergeCells>
  <pageMargins left="0.70866141732283472" right="0.70866141732283472" top="0.74803149606299213" bottom="0.74803149606299213" header="0.31496062992125984" footer="0.31496062992125984"/>
  <pageSetup paperSize="9" scale="5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55"/>
  <sheetViews>
    <sheetView showGridLines="0" topLeftCell="A49" zoomScale="80" zoomScaleNormal="80" workbookViewId="0">
      <selection activeCell="K66" sqref="K66"/>
    </sheetView>
  </sheetViews>
  <sheetFormatPr baseColWidth="10" defaultRowHeight="14.25" x14ac:dyDescent="0.2"/>
  <cols>
    <col min="1" max="1" width="5.85546875" style="51" customWidth="1"/>
    <col min="2" max="2" width="25.140625" style="51" customWidth="1"/>
    <col min="3" max="3" width="16.7109375" style="51" customWidth="1"/>
    <col min="4" max="4" width="17.42578125" style="51" customWidth="1"/>
    <col min="5" max="5" width="17.7109375" style="51" customWidth="1"/>
    <col min="6" max="6" width="16.7109375" style="51" customWidth="1"/>
    <col min="7" max="7" width="16.28515625" style="51" customWidth="1"/>
    <col min="8" max="8" width="14" style="51" bestFit="1" customWidth="1"/>
    <col min="9" max="10" width="14.42578125" style="51" bestFit="1" customWidth="1"/>
    <col min="11" max="11" width="11" style="51" customWidth="1"/>
    <col min="12" max="12" width="11.7109375" style="51" bestFit="1" customWidth="1"/>
    <col min="13" max="257" width="11.5703125" style="51"/>
    <col min="258" max="258" width="25.140625" style="51" customWidth="1"/>
    <col min="259" max="259" width="16.7109375" style="51" customWidth="1"/>
    <col min="260" max="260" width="17.42578125" style="51" customWidth="1"/>
    <col min="261" max="261" width="17.7109375" style="51" customWidth="1"/>
    <col min="262" max="262" width="16.7109375" style="51" customWidth="1"/>
    <col min="263" max="263" width="16.28515625" style="51" customWidth="1"/>
    <col min="264" max="264" width="14" style="51" bestFit="1" customWidth="1"/>
    <col min="265" max="266" width="14.42578125" style="51" bestFit="1" customWidth="1"/>
    <col min="267" max="267" width="11" style="51" customWidth="1"/>
    <col min="268" max="268" width="11.7109375" style="51" bestFit="1" customWidth="1"/>
    <col min="269" max="513" width="11.5703125" style="51"/>
    <col min="514" max="514" width="25.140625" style="51" customWidth="1"/>
    <col min="515" max="515" width="16.7109375" style="51" customWidth="1"/>
    <col min="516" max="516" width="17.42578125" style="51" customWidth="1"/>
    <col min="517" max="517" width="17.7109375" style="51" customWidth="1"/>
    <col min="518" max="518" width="16.7109375" style="51" customWidth="1"/>
    <col min="519" max="519" width="16.28515625" style="51" customWidth="1"/>
    <col min="520" max="520" width="14" style="51" bestFit="1" customWidth="1"/>
    <col min="521" max="522" width="14.42578125" style="51" bestFit="1" customWidth="1"/>
    <col min="523" max="523" width="11" style="51" customWidth="1"/>
    <col min="524" max="524" width="11.7109375" style="51" bestFit="1" customWidth="1"/>
    <col min="525" max="769" width="11.5703125" style="51"/>
    <col min="770" max="770" width="25.140625" style="51" customWidth="1"/>
    <col min="771" max="771" width="16.7109375" style="51" customWidth="1"/>
    <col min="772" max="772" width="17.42578125" style="51" customWidth="1"/>
    <col min="773" max="773" width="17.7109375" style="51" customWidth="1"/>
    <col min="774" max="774" width="16.7109375" style="51" customWidth="1"/>
    <col min="775" max="775" width="16.28515625" style="51" customWidth="1"/>
    <col min="776" max="776" width="14" style="51" bestFit="1" customWidth="1"/>
    <col min="777" max="778" width="14.42578125" style="51" bestFit="1" customWidth="1"/>
    <col min="779" max="779" width="11" style="51" customWidth="1"/>
    <col min="780" max="780" width="11.7109375" style="51" bestFit="1" customWidth="1"/>
    <col min="781" max="1025" width="11.5703125" style="51"/>
    <col min="1026" max="1026" width="25.140625" style="51" customWidth="1"/>
    <col min="1027" max="1027" width="16.7109375" style="51" customWidth="1"/>
    <col min="1028" max="1028" width="17.42578125" style="51" customWidth="1"/>
    <col min="1029" max="1029" width="17.7109375" style="51" customWidth="1"/>
    <col min="1030" max="1030" width="16.7109375" style="51" customWidth="1"/>
    <col min="1031" max="1031" width="16.28515625" style="51" customWidth="1"/>
    <col min="1032" max="1032" width="14" style="51" bestFit="1" customWidth="1"/>
    <col min="1033" max="1034" width="14.42578125" style="51" bestFit="1" customWidth="1"/>
    <col min="1035" max="1035" width="11" style="51" customWidth="1"/>
    <col min="1036" max="1036" width="11.7109375" style="51" bestFit="1" customWidth="1"/>
    <col min="1037" max="1281" width="11.5703125" style="51"/>
    <col min="1282" max="1282" width="25.140625" style="51" customWidth="1"/>
    <col min="1283" max="1283" width="16.7109375" style="51" customWidth="1"/>
    <col min="1284" max="1284" width="17.42578125" style="51" customWidth="1"/>
    <col min="1285" max="1285" width="17.7109375" style="51" customWidth="1"/>
    <col min="1286" max="1286" width="16.7109375" style="51" customWidth="1"/>
    <col min="1287" max="1287" width="16.28515625" style="51" customWidth="1"/>
    <col min="1288" max="1288" width="14" style="51" bestFit="1" customWidth="1"/>
    <col min="1289" max="1290" width="14.42578125" style="51" bestFit="1" customWidth="1"/>
    <col min="1291" max="1291" width="11" style="51" customWidth="1"/>
    <col min="1292" max="1292" width="11.7109375" style="51" bestFit="1" customWidth="1"/>
    <col min="1293" max="1537" width="11.5703125" style="51"/>
    <col min="1538" max="1538" width="25.140625" style="51" customWidth="1"/>
    <col min="1539" max="1539" width="16.7109375" style="51" customWidth="1"/>
    <col min="1540" max="1540" width="17.42578125" style="51" customWidth="1"/>
    <col min="1541" max="1541" width="17.7109375" style="51" customWidth="1"/>
    <col min="1542" max="1542" width="16.7109375" style="51" customWidth="1"/>
    <col min="1543" max="1543" width="16.28515625" style="51" customWidth="1"/>
    <col min="1544" max="1544" width="14" style="51" bestFit="1" customWidth="1"/>
    <col min="1545" max="1546" width="14.42578125" style="51" bestFit="1" customWidth="1"/>
    <col min="1547" max="1547" width="11" style="51" customWidth="1"/>
    <col min="1548" max="1548" width="11.7109375" style="51" bestFit="1" customWidth="1"/>
    <col min="1549" max="1793" width="11.5703125" style="51"/>
    <col min="1794" max="1794" width="25.140625" style="51" customWidth="1"/>
    <col min="1795" max="1795" width="16.7109375" style="51" customWidth="1"/>
    <col min="1796" max="1796" width="17.42578125" style="51" customWidth="1"/>
    <col min="1797" max="1797" width="17.7109375" style="51" customWidth="1"/>
    <col min="1798" max="1798" width="16.7109375" style="51" customWidth="1"/>
    <col min="1799" max="1799" width="16.28515625" style="51" customWidth="1"/>
    <col min="1800" max="1800" width="14" style="51" bestFit="1" customWidth="1"/>
    <col min="1801" max="1802" width="14.42578125" style="51" bestFit="1" customWidth="1"/>
    <col min="1803" max="1803" width="11" style="51" customWidth="1"/>
    <col min="1804" max="1804" width="11.7109375" style="51" bestFit="1" customWidth="1"/>
    <col min="1805" max="2049" width="11.5703125" style="51"/>
    <col min="2050" max="2050" width="25.140625" style="51" customWidth="1"/>
    <col min="2051" max="2051" width="16.7109375" style="51" customWidth="1"/>
    <col min="2052" max="2052" width="17.42578125" style="51" customWidth="1"/>
    <col min="2053" max="2053" width="17.7109375" style="51" customWidth="1"/>
    <col min="2054" max="2054" width="16.7109375" style="51" customWidth="1"/>
    <col min="2055" max="2055" width="16.28515625" style="51" customWidth="1"/>
    <col min="2056" max="2056" width="14" style="51" bestFit="1" customWidth="1"/>
    <col min="2057" max="2058" width="14.42578125" style="51" bestFit="1" customWidth="1"/>
    <col min="2059" max="2059" width="11" style="51" customWidth="1"/>
    <col min="2060" max="2060" width="11.7109375" style="51" bestFit="1" customWidth="1"/>
    <col min="2061" max="2305" width="11.5703125" style="51"/>
    <col min="2306" max="2306" width="25.140625" style="51" customWidth="1"/>
    <col min="2307" max="2307" width="16.7109375" style="51" customWidth="1"/>
    <col min="2308" max="2308" width="17.42578125" style="51" customWidth="1"/>
    <col min="2309" max="2309" width="17.7109375" style="51" customWidth="1"/>
    <col min="2310" max="2310" width="16.7109375" style="51" customWidth="1"/>
    <col min="2311" max="2311" width="16.28515625" style="51" customWidth="1"/>
    <col min="2312" max="2312" width="14" style="51" bestFit="1" customWidth="1"/>
    <col min="2313" max="2314" width="14.42578125" style="51" bestFit="1" customWidth="1"/>
    <col min="2315" max="2315" width="11" style="51" customWidth="1"/>
    <col min="2316" max="2316" width="11.7109375" style="51" bestFit="1" customWidth="1"/>
    <col min="2317" max="2561" width="11.5703125" style="51"/>
    <col min="2562" max="2562" width="25.140625" style="51" customWidth="1"/>
    <col min="2563" max="2563" width="16.7109375" style="51" customWidth="1"/>
    <col min="2564" max="2564" width="17.42578125" style="51" customWidth="1"/>
    <col min="2565" max="2565" width="17.7109375" style="51" customWidth="1"/>
    <col min="2566" max="2566" width="16.7109375" style="51" customWidth="1"/>
    <col min="2567" max="2567" width="16.28515625" style="51" customWidth="1"/>
    <col min="2568" max="2568" width="14" style="51" bestFit="1" customWidth="1"/>
    <col min="2569" max="2570" width="14.42578125" style="51" bestFit="1" customWidth="1"/>
    <col min="2571" max="2571" width="11" style="51" customWidth="1"/>
    <col min="2572" max="2572" width="11.7109375" style="51" bestFit="1" customWidth="1"/>
    <col min="2573" max="2817" width="11.5703125" style="51"/>
    <col min="2818" max="2818" width="25.140625" style="51" customWidth="1"/>
    <col min="2819" max="2819" width="16.7109375" style="51" customWidth="1"/>
    <col min="2820" max="2820" width="17.42578125" style="51" customWidth="1"/>
    <col min="2821" max="2821" width="17.7109375" style="51" customWidth="1"/>
    <col min="2822" max="2822" width="16.7109375" style="51" customWidth="1"/>
    <col min="2823" max="2823" width="16.28515625" style="51" customWidth="1"/>
    <col min="2824" max="2824" width="14" style="51" bestFit="1" customWidth="1"/>
    <col min="2825" max="2826" width="14.42578125" style="51" bestFit="1" customWidth="1"/>
    <col min="2827" max="2827" width="11" style="51" customWidth="1"/>
    <col min="2828" max="2828" width="11.7109375" style="51" bestFit="1" customWidth="1"/>
    <col min="2829" max="3073" width="11.5703125" style="51"/>
    <col min="3074" max="3074" width="25.140625" style="51" customWidth="1"/>
    <col min="3075" max="3075" width="16.7109375" style="51" customWidth="1"/>
    <col min="3076" max="3076" width="17.42578125" style="51" customWidth="1"/>
    <col min="3077" max="3077" width="17.7109375" style="51" customWidth="1"/>
    <col min="3078" max="3078" width="16.7109375" style="51" customWidth="1"/>
    <col min="3079" max="3079" width="16.28515625" style="51" customWidth="1"/>
    <col min="3080" max="3080" width="14" style="51" bestFit="1" customWidth="1"/>
    <col min="3081" max="3082" width="14.42578125" style="51" bestFit="1" customWidth="1"/>
    <col min="3083" max="3083" width="11" style="51" customWidth="1"/>
    <col min="3084" max="3084" width="11.7109375" style="51" bestFit="1" customWidth="1"/>
    <col min="3085" max="3329" width="11.5703125" style="51"/>
    <col min="3330" max="3330" width="25.140625" style="51" customWidth="1"/>
    <col min="3331" max="3331" width="16.7109375" style="51" customWidth="1"/>
    <col min="3332" max="3332" width="17.42578125" style="51" customWidth="1"/>
    <col min="3333" max="3333" width="17.7109375" style="51" customWidth="1"/>
    <col min="3334" max="3334" width="16.7109375" style="51" customWidth="1"/>
    <col min="3335" max="3335" width="16.28515625" style="51" customWidth="1"/>
    <col min="3336" max="3336" width="14" style="51" bestFit="1" customWidth="1"/>
    <col min="3337" max="3338" width="14.42578125" style="51" bestFit="1" customWidth="1"/>
    <col min="3339" max="3339" width="11" style="51" customWidth="1"/>
    <col min="3340" max="3340" width="11.7109375" style="51" bestFit="1" customWidth="1"/>
    <col min="3341" max="3585" width="11.5703125" style="51"/>
    <col min="3586" max="3586" width="25.140625" style="51" customWidth="1"/>
    <col min="3587" max="3587" width="16.7109375" style="51" customWidth="1"/>
    <col min="3588" max="3588" width="17.42578125" style="51" customWidth="1"/>
    <col min="3589" max="3589" width="17.7109375" style="51" customWidth="1"/>
    <col min="3590" max="3590" width="16.7109375" style="51" customWidth="1"/>
    <col min="3591" max="3591" width="16.28515625" style="51" customWidth="1"/>
    <col min="3592" max="3592" width="14" style="51" bestFit="1" customWidth="1"/>
    <col min="3593" max="3594" width="14.42578125" style="51" bestFit="1" customWidth="1"/>
    <col min="3595" max="3595" width="11" style="51" customWidth="1"/>
    <col min="3596" max="3596" width="11.7109375" style="51" bestFit="1" customWidth="1"/>
    <col min="3597" max="3841" width="11.5703125" style="51"/>
    <col min="3842" max="3842" width="25.140625" style="51" customWidth="1"/>
    <col min="3843" max="3843" width="16.7109375" style="51" customWidth="1"/>
    <col min="3844" max="3844" width="17.42578125" style="51" customWidth="1"/>
    <col min="3845" max="3845" width="17.7109375" style="51" customWidth="1"/>
    <col min="3846" max="3846" width="16.7109375" style="51" customWidth="1"/>
    <col min="3847" max="3847" width="16.28515625" style="51" customWidth="1"/>
    <col min="3848" max="3848" width="14" style="51" bestFit="1" customWidth="1"/>
    <col min="3849" max="3850" width="14.42578125" style="51" bestFit="1" customWidth="1"/>
    <col min="3851" max="3851" width="11" style="51" customWidth="1"/>
    <col min="3852" max="3852" width="11.7109375" style="51" bestFit="1" customWidth="1"/>
    <col min="3853" max="4097" width="11.5703125" style="51"/>
    <col min="4098" max="4098" width="25.140625" style="51" customWidth="1"/>
    <col min="4099" max="4099" width="16.7109375" style="51" customWidth="1"/>
    <col min="4100" max="4100" width="17.42578125" style="51" customWidth="1"/>
    <col min="4101" max="4101" width="17.7109375" style="51" customWidth="1"/>
    <col min="4102" max="4102" width="16.7109375" style="51" customWidth="1"/>
    <col min="4103" max="4103" width="16.28515625" style="51" customWidth="1"/>
    <col min="4104" max="4104" width="14" style="51" bestFit="1" customWidth="1"/>
    <col min="4105" max="4106" width="14.42578125" style="51" bestFit="1" customWidth="1"/>
    <col min="4107" max="4107" width="11" style="51" customWidth="1"/>
    <col min="4108" max="4108" width="11.7109375" style="51" bestFit="1" customWidth="1"/>
    <col min="4109" max="4353" width="11.5703125" style="51"/>
    <col min="4354" max="4354" width="25.140625" style="51" customWidth="1"/>
    <col min="4355" max="4355" width="16.7109375" style="51" customWidth="1"/>
    <col min="4356" max="4356" width="17.42578125" style="51" customWidth="1"/>
    <col min="4357" max="4357" width="17.7109375" style="51" customWidth="1"/>
    <col min="4358" max="4358" width="16.7109375" style="51" customWidth="1"/>
    <col min="4359" max="4359" width="16.28515625" style="51" customWidth="1"/>
    <col min="4360" max="4360" width="14" style="51" bestFit="1" customWidth="1"/>
    <col min="4361" max="4362" width="14.42578125" style="51" bestFit="1" customWidth="1"/>
    <col min="4363" max="4363" width="11" style="51" customWidth="1"/>
    <col min="4364" max="4364" width="11.7109375" style="51" bestFit="1" customWidth="1"/>
    <col min="4365" max="4609" width="11.5703125" style="51"/>
    <col min="4610" max="4610" width="25.140625" style="51" customWidth="1"/>
    <col min="4611" max="4611" width="16.7109375" style="51" customWidth="1"/>
    <col min="4612" max="4612" width="17.42578125" style="51" customWidth="1"/>
    <col min="4613" max="4613" width="17.7109375" style="51" customWidth="1"/>
    <col min="4614" max="4614" width="16.7109375" style="51" customWidth="1"/>
    <col min="4615" max="4615" width="16.28515625" style="51" customWidth="1"/>
    <col min="4616" max="4616" width="14" style="51" bestFit="1" customWidth="1"/>
    <col min="4617" max="4618" width="14.42578125" style="51" bestFit="1" customWidth="1"/>
    <col min="4619" max="4619" width="11" style="51" customWidth="1"/>
    <col min="4620" max="4620" width="11.7109375" style="51" bestFit="1" customWidth="1"/>
    <col min="4621" max="4865" width="11.5703125" style="51"/>
    <col min="4866" max="4866" width="25.140625" style="51" customWidth="1"/>
    <col min="4867" max="4867" width="16.7109375" style="51" customWidth="1"/>
    <col min="4868" max="4868" width="17.42578125" style="51" customWidth="1"/>
    <col min="4869" max="4869" width="17.7109375" style="51" customWidth="1"/>
    <col min="4870" max="4870" width="16.7109375" style="51" customWidth="1"/>
    <col min="4871" max="4871" width="16.28515625" style="51" customWidth="1"/>
    <col min="4872" max="4872" width="14" style="51" bestFit="1" customWidth="1"/>
    <col min="4873" max="4874" width="14.42578125" style="51" bestFit="1" customWidth="1"/>
    <col min="4875" max="4875" width="11" style="51" customWidth="1"/>
    <col min="4876" max="4876" width="11.7109375" style="51" bestFit="1" customWidth="1"/>
    <col min="4877" max="5121" width="11.5703125" style="51"/>
    <col min="5122" max="5122" width="25.140625" style="51" customWidth="1"/>
    <col min="5123" max="5123" width="16.7109375" style="51" customWidth="1"/>
    <col min="5124" max="5124" width="17.42578125" style="51" customWidth="1"/>
    <col min="5125" max="5125" width="17.7109375" style="51" customWidth="1"/>
    <col min="5126" max="5126" width="16.7109375" style="51" customWidth="1"/>
    <col min="5127" max="5127" width="16.28515625" style="51" customWidth="1"/>
    <col min="5128" max="5128" width="14" style="51" bestFit="1" customWidth="1"/>
    <col min="5129" max="5130" width="14.42578125" style="51" bestFit="1" customWidth="1"/>
    <col min="5131" max="5131" width="11" style="51" customWidth="1"/>
    <col min="5132" max="5132" width="11.7109375" style="51" bestFit="1" customWidth="1"/>
    <col min="5133" max="5377" width="11.5703125" style="51"/>
    <col min="5378" max="5378" width="25.140625" style="51" customWidth="1"/>
    <col min="5379" max="5379" width="16.7109375" style="51" customWidth="1"/>
    <col min="5380" max="5380" width="17.42578125" style="51" customWidth="1"/>
    <col min="5381" max="5381" width="17.7109375" style="51" customWidth="1"/>
    <col min="5382" max="5382" width="16.7109375" style="51" customWidth="1"/>
    <col min="5383" max="5383" width="16.28515625" style="51" customWidth="1"/>
    <col min="5384" max="5384" width="14" style="51" bestFit="1" customWidth="1"/>
    <col min="5385" max="5386" width="14.42578125" style="51" bestFit="1" customWidth="1"/>
    <col min="5387" max="5387" width="11" style="51" customWidth="1"/>
    <col min="5388" max="5388" width="11.7109375" style="51" bestFit="1" customWidth="1"/>
    <col min="5389" max="5633" width="11.5703125" style="51"/>
    <col min="5634" max="5634" width="25.140625" style="51" customWidth="1"/>
    <col min="5635" max="5635" width="16.7109375" style="51" customWidth="1"/>
    <col min="5636" max="5636" width="17.42578125" style="51" customWidth="1"/>
    <col min="5637" max="5637" width="17.7109375" style="51" customWidth="1"/>
    <col min="5638" max="5638" width="16.7109375" style="51" customWidth="1"/>
    <col min="5639" max="5639" width="16.28515625" style="51" customWidth="1"/>
    <col min="5640" max="5640" width="14" style="51" bestFit="1" customWidth="1"/>
    <col min="5641" max="5642" width="14.42578125" style="51" bestFit="1" customWidth="1"/>
    <col min="5643" max="5643" width="11" style="51" customWidth="1"/>
    <col min="5644" max="5644" width="11.7109375" style="51" bestFit="1" customWidth="1"/>
    <col min="5645" max="5889" width="11.5703125" style="51"/>
    <col min="5890" max="5890" width="25.140625" style="51" customWidth="1"/>
    <col min="5891" max="5891" width="16.7109375" style="51" customWidth="1"/>
    <col min="5892" max="5892" width="17.42578125" style="51" customWidth="1"/>
    <col min="5893" max="5893" width="17.7109375" style="51" customWidth="1"/>
    <col min="5894" max="5894" width="16.7109375" style="51" customWidth="1"/>
    <col min="5895" max="5895" width="16.28515625" style="51" customWidth="1"/>
    <col min="5896" max="5896" width="14" style="51" bestFit="1" customWidth="1"/>
    <col min="5897" max="5898" width="14.42578125" style="51" bestFit="1" customWidth="1"/>
    <col min="5899" max="5899" width="11" style="51" customWidth="1"/>
    <col min="5900" max="5900" width="11.7109375" style="51" bestFit="1" customWidth="1"/>
    <col min="5901" max="6145" width="11.5703125" style="51"/>
    <col min="6146" max="6146" width="25.140625" style="51" customWidth="1"/>
    <col min="6147" max="6147" width="16.7109375" style="51" customWidth="1"/>
    <col min="6148" max="6148" width="17.42578125" style="51" customWidth="1"/>
    <col min="6149" max="6149" width="17.7109375" style="51" customWidth="1"/>
    <col min="6150" max="6150" width="16.7109375" style="51" customWidth="1"/>
    <col min="6151" max="6151" width="16.28515625" style="51" customWidth="1"/>
    <col min="6152" max="6152" width="14" style="51" bestFit="1" customWidth="1"/>
    <col min="6153" max="6154" width="14.42578125" style="51" bestFit="1" customWidth="1"/>
    <col min="6155" max="6155" width="11" style="51" customWidth="1"/>
    <col min="6156" max="6156" width="11.7109375" style="51" bestFit="1" customWidth="1"/>
    <col min="6157" max="6401" width="11.5703125" style="51"/>
    <col min="6402" max="6402" width="25.140625" style="51" customWidth="1"/>
    <col min="6403" max="6403" width="16.7109375" style="51" customWidth="1"/>
    <col min="6404" max="6404" width="17.42578125" style="51" customWidth="1"/>
    <col min="6405" max="6405" width="17.7109375" style="51" customWidth="1"/>
    <col min="6406" max="6406" width="16.7109375" style="51" customWidth="1"/>
    <col min="6407" max="6407" width="16.28515625" style="51" customWidth="1"/>
    <col min="6408" max="6408" width="14" style="51" bestFit="1" customWidth="1"/>
    <col min="6409" max="6410" width="14.42578125" style="51" bestFit="1" customWidth="1"/>
    <col min="6411" max="6411" width="11" style="51" customWidth="1"/>
    <col min="6412" max="6412" width="11.7109375" style="51" bestFit="1" customWidth="1"/>
    <col min="6413" max="6657" width="11.5703125" style="51"/>
    <col min="6658" max="6658" width="25.140625" style="51" customWidth="1"/>
    <col min="6659" max="6659" width="16.7109375" style="51" customWidth="1"/>
    <col min="6660" max="6660" width="17.42578125" style="51" customWidth="1"/>
    <col min="6661" max="6661" width="17.7109375" style="51" customWidth="1"/>
    <col min="6662" max="6662" width="16.7109375" style="51" customWidth="1"/>
    <col min="6663" max="6663" width="16.28515625" style="51" customWidth="1"/>
    <col min="6664" max="6664" width="14" style="51" bestFit="1" customWidth="1"/>
    <col min="6665" max="6666" width="14.42578125" style="51" bestFit="1" customWidth="1"/>
    <col min="6667" max="6667" width="11" style="51" customWidth="1"/>
    <col min="6668" max="6668" width="11.7109375" style="51" bestFit="1" customWidth="1"/>
    <col min="6669" max="6913" width="11.5703125" style="51"/>
    <col min="6914" max="6914" width="25.140625" style="51" customWidth="1"/>
    <col min="6915" max="6915" width="16.7109375" style="51" customWidth="1"/>
    <col min="6916" max="6916" width="17.42578125" style="51" customWidth="1"/>
    <col min="6917" max="6917" width="17.7109375" style="51" customWidth="1"/>
    <col min="6918" max="6918" width="16.7109375" style="51" customWidth="1"/>
    <col min="6919" max="6919" width="16.28515625" style="51" customWidth="1"/>
    <col min="6920" max="6920" width="14" style="51" bestFit="1" customWidth="1"/>
    <col min="6921" max="6922" width="14.42578125" style="51" bestFit="1" customWidth="1"/>
    <col min="6923" max="6923" width="11" style="51" customWidth="1"/>
    <col min="6924" max="6924" width="11.7109375" style="51" bestFit="1" customWidth="1"/>
    <col min="6925" max="7169" width="11.5703125" style="51"/>
    <col min="7170" max="7170" width="25.140625" style="51" customWidth="1"/>
    <col min="7171" max="7171" width="16.7109375" style="51" customWidth="1"/>
    <col min="7172" max="7172" width="17.42578125" style="51" customWidth="1"/>
    <col min="7173" max="7173" width="17.7109375" style="51" customWidth="1"/>
    <col min="7174" max="7174" width="16.7109375" style="51" customWidth="1"/>
    <col min="7175" max="7175" width="16.28515625" style="51" customWidth="1"/>
    <col min="7176" max="7176" width="14" style="51" bestFit="1" customWidth="1"/>
    <col min="7177" max="7178" width="14.42578125" style="51" bestFit="1" customWidth="1"/>
    <col min="7179" max="7179" width="11" style="51" customWidth="1"/>
    <col min="7180" max="7180" width="11.7109375" style="51" bestFit="1" customWidth="1"/>
    <col min="7181" max="7425" width="11.5703125" style="51"/>
    <col min="7426" max="7426" width="25.140625" style="51" customWidth="1"/>
    <col min="7427" max="7427" width="16.7109375" style="51" customWidth="1"/>
    <col min="7428" max="7428" width="17.42578125" style="51" customWidth="1"/>
    <col min="7429" max="7429" width="17.7109375" style="51" customWidth="1"/>
    <col min="7430" max="7430" width="16.7109375" style="51" customWidth="1"/>
    <col min="7431" max="7431" width="16.28515625" style="51" customWidth="1"/>
    <col min="7432" max="7432" width="14" style="51" bestFit="1" customWidth="1"/>
    <col min="7433" max="7434" width="14.42578125" style="51" bestFit="1" customWidth="1"/>
    <col min="7435" max="7435" width="11" style="51" customWidth="1"/>
    <col min="7436" max="7436" width="11.7109375" style="51" bestFit="1" customWidth="1"/>
    <col min="7437" max="7681" width="11.5703125" style="51"/>
    <col min="7682" max="7682" width="25.140625" style="51" customWidth="1"/>
    <col min="7683" max="7683" width="16.7109375" style="51" customWidth="1"/>
    <col min="7684" max="7684" width="17.42578125" style="51" customWidth="1"/>
    <col min="7685" max="7685" width="17.7109375" style="51" customWidth="1"/>
    <col min="7686" max="7686" width="16.7109375" style="51" customWidth="1"/>
    <col min="7687" max="7687" width="16.28515625" style="51" customWidth="1"/>
    <col min="7688" max="7688" width="14" style="51" bestFit="1" customWidth="1"/>
    <col min="7689" max="7690" width="14.42578125" style="51" bestFit="1" customWidth="1"/>
    <col min="7691" max="7691" width="11" style="51" customWidth="1"/>
    <col min="7692" max="7692" width="11.7109375" style="51" bestFit="1" customWidth="1"/>
    <col min="7693" max="7937" width="11.5703125" style="51"/>
    <col min="7938" max="7938" width="25.140625" style="51" customWidth="1"/>
    <col min="7939" max="7939" width="16.7109375" style="51" customWidth="1"/>
    <col min="7940" max="7940" width="17.42578125" style="51" customWidth="1"/>
    <col min="7941" max="7941" width="17.7109375" style="51" customWidth="1"/>
    <col min="7942" max="7942" width="16.7109375" style="51" customWidth="1"/>
    <col min="7943" max="7943" width="16.28515625" style="51" customWidth="1"/>
    <col min="7944" max="7944" width="14" style="51" bestFit="1" customWidth="1"/>
    <col min="7945" max="7946" width="14.42578125" style="51" bestFit="1" customWidth="1"/>
    <col min="7947" max="7947" width="11" style="51" customWidth="1"/>
    <col min="7948" max="7948" width="11.7109375" style="51" bestFit="1" customWidth="1"/>
    <col min="7949" max="8193" width="11.5703125" style="51"/>
    <col min="8194" max="8194" width="25.140625" style="51" customWidth="1"/>
    <col min="8195" max="8195" width="16.7109375" style="51" customWidth="1"/>
    <col min="8196" max="8196" width="17.42578125" style="51" customWidth="1"/>
    <col min="8197" max="8197" width="17.7109375" style="51" customWidth="1"/>
    <col min="8198" max="8198" width="16.7109375" style="51" customWidth="1"/>
    <col min="8199" max="8199" width="16.28515625" style="51" customWidth="1"/>
    <col min="8200" max="8200" width="14" style="51" bestFit="1" customWidth="1"/>
    <col min="8201" max="8202" width="14.42578125" style="51" bestFit="1" customWidth="1"/>
    <col min="8203" max="8203" width="11" style="51" customWidth="1"/>
    <col min="8204" max="8204" width="11.7109375" style="51" bestFit="1" customWidth="1"/>
    <col min="8205" max="8449" width="11.5703125" style="51"/>
    <col min="8450" max="8450" width="25.140625" style="51" customWidth="1"/>
    <col min="8451" max="8451" width="16.7109375" style="51" customWidth="1"/>
    <col min="8452" max="8452" width="17.42578125" style="51" customWidth="1"/>
    <col min="8453" max="8453" width="17.7109375" style="51" customWidth="1"/>
    <col min="8454" max="8454" width="16.7109375" style="51" customWidth="1"/>
    <col min="8455" max="8455" width="16.28515625" style="51" customWidth="1"/>
    <col min="8456" max="8456" width="14" style="51" bestFit="1" customWidth="1"/>
    <col min="8457" max="8458" width="14.42578125" style="51" bestFit="1" customWidth="1"/>
    <col min="8459" max="8459" width="11" style="51" customWidth="1"/>
    <col min="8460" max="8460" width="11.7109375" style="51" bestFit="1" customWidth="1"/>
    <col min="8461" max="8705" width="11.5703125" style="51"/>
    <col min="8706" max="8706" width="25.140625" style="51" customWidth="1"/>
    <col min="8707" max="8707" width="16.7109375" style="51" customWidth="1"/>
    <col min="8708" max="8708" width="17.42578125" style="51" customWidth="1"/>
    <col min="8709" max="8709" width="17.7109375" style="51" customWidth="1"/>
    <col min="8710" max="8710" width="16.7109375" style="51" customWidth="1"/>
    <col min="8711" max="8711" width="16.28515625" style="51" customWidth="1"/>
    <col min="8712" max="8712" width="14" style="51" bestFit="1" customWidth="1"/>
    <col min="8713" max="8714" width="14.42578125" style="51" bestFit="1" customWidth="1"/>
    <col min="8715" max="8715" width="11" style="51" customWidth="1"/>
    <col min="8716" max="8716" width="11.7109375" style="51" bestFit="1" customWidth="1"/>
    <col min="8717" max="8961" width="11.5703125" style="51"/>
    <col min="8962" max="8962" width="25.140625" style="51" customWidth="1"/>
    <col min="8963" max="8963" width="16.7109375" style="51" customWidth="1"/>
    <col min="8964" max="8964" width="17.42578125" style="51" customWidth="1"/>
    <col min="8965" max="8965" width="17.7109375" style="51" customWidth="1"/>
    <col min="8966" max="8966" width="16.7109375" style="51" customWidth="1"/>
    <col min="8967" max="8967" width="16.28515625" style="51" customWidth="1"/>
    <col min="8968" max="8968" width="14" style="51" bestFit="1" customWidth="1"/>
    <col min="8969" max="8970" width="14.42578125" style="51" bestFit="1" customWidth="1"/>
    <col min="8971" max="8971" width="11" style="51" customWidth="1"/>
    <col min="8972" max="8972" width="11.7109375" style="51" bestFit="1" customWidth="1"/>
    <col min="8973" max="9217" width="11.5703125" style="51"/>
    <col min="9218" max="9218" width="25.140625" style="51" customWidth="1"/>
    <col min="9219" max="9219" width="16.7109375" style="51" customWidth="1"/>
    <col min="9220" max="9220" width="17.42578125" style="51" customWidth="1"/>
    <col min="9221" max="9221" width="17.7109375" style="51" customWidth="1"/>
    <col min="9222" max="9222" width="16.7109375" style="51" customWidth="1"/>
    <col min="9223" max="9223" width="16.28515625" style="51" customWidth="1"/>
    <col min="9224" max="9224" width="14" style="51" bestFit="1" customWidth="1"/>
    <col min="9225" max="9226" width="14.42578125" style="51" bestFit="1" customWidth="1"/>
    <col min="9227" max="9227" width="11" style="51" customWidth="1"/>
    <col min="9228" max="9228" width="11.7109375" style="51" bestFit="1" customWidth="1"/>
    <col min="9229" max="9473" width="11.5703125" style="51"/>
    <col min="9474" max="9474" width="25.140625" style="51" customWidth="1"/>
    <col min="9475" max="9475" width="16.7109375" style="51" customWidth="1"/>
    <col min="9476" max="9476" width="17.42578125" style="51" customWidth="1"/>
    <col min="9477" max="9477" width="17.7109375" style="51" customWidth="1"/>
    <col min="9478" max="9478" width="16.7109375" style="51" customWidth="1"/>
    <col min="9479" max="9479" width="16.28515625" style="51" customWidth="1"/>
    <col min="9480" max="9480" width="14" style="51" bestFit="1" customWidth="1"/>
    <col min="9481" max="9482" width="14.42578125" style="51" bestFit="1" customWidth="1"/>
    <col min="9483" max="9483" width="11" style="51" customWidth="1"/>
    <col min="9484" max="9484" width="11.7109375" style="51" bestFit="1" customWidth="1"/>
    <col min="9485" max="9729" width="11.5703125" style="51"/>
    <col min="9730" max="9730" width="25.140625" style="51" customWidth="1"/>
    <col min="9731" max="9731" width="16.7109375" style="51" customWidth="1"/>
    <col min="9732" max="9732" width="17.42578125" style="51" customWidth="1"/>
    <col min="9733" max="9733" width="17.7109375" style="51" customWidth="1"/>
    <col min="9734" max="9734" width="16.7109375" style="51" customWidth="1"/>
    <col min="9735" max="9735" width="16.28515625" style="51" customWidth="1"/>
    <col min="9736" max="9736" width="14" style="51" bestFit="1" customWidth="1"/>
    <col min="9737" max="9738" width="14.42578125" style="51" bestFit="1" customWidth="1"/>
    <col min="9739" max="9739" width="11" style="51" customWidth="1"/>
    <col min="9740" max="9740" width="11.7109375" style="51" bestFit="1" customWidth="1"/>
    <col min="9741" max="9985" width="11.5703125" style="51"/>
    <col min="9986" max="9986" width="25.140625" style="51" customWidth="1"/>
    <col min="9987" max="9987" width="16.7109375" style="51" customWidth="1"/>
    <col min="9988" max="9988" width="17.42578125" style="51" customWidth="1"/>
    <col min="9989" max="9989" width="17.7109375" style="51" customWidth="1"/>
    <col min="9990" max="9990" width="16.7109375" style="51" customWidth="1"/>
    <col min="9991" max="9991" width="16.28515625" style="51" customWidth="1"/>
    <col min="9992" max="9992" width="14" style="51" bestFit="1" customWidth="1"/>
    <col min="9993" max="9994" width="14.42578125" style="51" bestFit="1" customWidth="1"/>
    <col min="9995" max="9995" width="11" style="51" customWidth="1"/>
    <col min="9996" max="9996" width="11.7109375" style="51" bestFit="1" customWidth="1"/>
    <col min="9997" max="10241" width="11.5703125" style="51"/>
    <col min="10242" max="10242" width="25.140625" style="51" customWidth="1"/>
    <col min="10243" max="10243" width="16.7109375" style="51" customWidth="1"/>
    <col min="10244" max="10244" width="17.42578125" style="51" customWidth="1"/>
    <col min="10245" max="10245" width="17.7109375" style="51" customWidth="1"/>
    <col min="10246" max="10246" width="16.7109375" style="51" customWidth="1"/>
    <col min="10247" max="10247" width="16.28515625" style="51" customWidth="1"/>
    <col min="10248" max="10248" width="14" style="51" bestFit="1" customWidth="1"/>
    <col min="10249" max="10250" width="14.42578125" style="51" bestFit="1" customWidth="1"/>
    <col min="10251" max="10251" width="11" style="51" customWidth="1"/>
    <col min="10252" max="10252" width="11.7109375" style="51" bestFit="1" customWidth="1"/>
    <col min="10253" max="10497" width="11.5703125" style="51"/>
    <col min="10498" max="10498" width="25.140625" style="51" customWidth="1"/>
    <col min="10499" max="10499" width="16.7109375" style="51" customWidth="1"/>
    <col min="10500" max="10500" width="17.42578125" style="51" customWidth="1"/>
    <col min="10501" max="10501" width="17.7109375" style="51" customWidth="1"/>
    <col min="10502" max="10502" width="16.7109375" style="51" customWidth="1"/>
    <col min="10503" max="10503" width="16.28515625" style="51" customWidth="1"/>
    <col min="10504" max="10504" width="14" style="51" bestFit="1" customWidth="1"/>
    <col min="10505" max="10506" width="14.42578125" style="51" bestFit="1" customWidth="1"/>
    <col min="10507" max="10507" width="11" style="51" customWidth="1"/>
    <col min="10508" max="10508" width="11.7109375" style="51" bestFit="1" customWidth="1"/>
    <col min="10509" max="10753" width="11.5703125" style="51"/>
    <col min="10754" max="10754" width="25.140625" style="51" customWidth="1"/>
    <col min="10755" max="10755" width="16.7109375" style="51" customWidth="1"/>
    <col min="10756" max="10756" width="17.42578125" style="51" customWidth="1"/>
    <col min="10757" max="10757" width="17.7109375" style="51" customWidth="1"/>
    <col min="10758" max="10758" width="16.7109375" style="51" customWidth="1"/>
    <col min="10759" max="10759" width="16.28515625" style="51" customWidth="1"/>
    <col min="10760" max="10760" width="14" style="51" bestFit="1" customWidth="1"/>
    <col min="10761" max="10762" width="14.42578125" style="51" bestFit="1" customWidth="1"/>
    <col min="10763" max="10763" width="11" style="51" customWidth="1"/>
    <col min="10764" max="10764" width="11.7109375" style="51" bestFit="1" customWidth="1"/>
    <col min="10765" max="11009" width="11.5703125" style="51"/>
    <col min="11010" max="11010" width="25.140625" style="51" customWidth="1"/>
    <col min="11011" max="11011" width="16.7109375" style="51" customWidth="1"/>
    <col min="11012" max="11012" width="17.42578125" style="51" customWidth="1"/>
    <col min="11013" max="11013" width="17.7109375" style="51" customWidth="1"/>
    <col min="11014" max="11014" width="16.7109375" style="51" customWidth="1"/>
    <col min="11015" max="11015" width="16.28515625" style="51" customWidth="1"/>
    <col min="11016" max="11016" width="14" style="51" bestFit="1" customWidth="1"/>
    <col min="11017" max="11018" width="14.42578125" style="51" bestFit="1" customWidth="1"/>
    <col min="11019" max="11019" width="11" style="51" customWidth="1"/>
    <col min="11020" max="11020" width="11.7109375" style="51" bestFit="1" customWidth="1"/>
    <col min="11021" max="11265" width="11.5703125" style="51"/>
    <col min="11266" max="11266" width="25.140625" style="51" customWidth="1"/>
    <col min="11267" max="11267" width="16.7109375" style="51" customWidth="1"/>
    <col min="11268" max="11268" width="17.42578125" style="51" customWidth="1"/>
    <col min="11269" max="11269" width="17.7109375" style="51" customWidth="1"/>
    <col min="11270" max="11270" width="16.7109375" style="51" customWidth="1"/>
    <col min="11271" max="11271" width="16.28515625" style="51" customWidth="1"/>
    <col min="11272" max="11272" width="14" style="51" bestFit="1" customWidth="1"/>
    <col min="11273" max="11274" width="14.42578125" style="51" bestFit="1" customWidth="1"/>
    <col min="11275" max="11275" width="11" style="51" customWidth="1"/>
    <col min="11276" max="11276" width="11.7109375" style="51" bestFit="1" customWidth="1"/>
    <col min="11277" max="11521" width="11.5703125" style="51"/>
    <col min="11522" max="11522" width="25.140625" style="51" customWidth="1"/>
    <col min="11523" max="11523" width="16.7109375" style="51" customWidth="1"/>
    <col min="11524" max="11524" width="17.42578125" style="51" customWidth="1"/>
    <col min="11525" max="11525" width="17.7109375" style="51" customWidth="1"/>
    <col min="11526" max="11526" width="16.7109375" style="51" customWidth="1"/>
    <col min="11527" max="11527" width="16.28515625" style="51" customWidth="1"/>
    <col min="11528" max="11528" width="14" style="51" bestFit="1" customWidth="1"/>
    <col min="11529" max="11530" width="14.42578125" style="51" bestFit="1" customWidth="1"/>
    <col min="11531" max="11531" width="11" style="51" customWidth="1"/>
    <col min="11532" max="11532" width="11.7109375" style="51" bestFit="1" customWidth="1"/>
    <col min="11533" max="11777" width="11.5703125" style="51"/>
    <col min="11778" max="11778" width="25.140625" style="51" customWidth="1"/>
    <col min="11779" max="11779" width="16.7109375" style="51" customWidth="1"/>
    <col min="11780" max="11780" width="17.42578125" style="51" customWidth="1"/>
    <col min="11781" max="11781" width="17.7109375" style="51" customWidth="1"/>
    <col min="11782" max="11782" width="16.7109375" style="51" customWidth="1"/>
    <col min="11783" max="11783" width="16.28515625" style="51" customWidth="1"/>
    <col min="11784" max="11784" width="14" style="51" bestFit="1" customWidth="1"/>
    <col min="11785" max="11786" width="14.42578125" style="51" bestFit="1" customWidth="1"/>
    <col min="11787" max="11787" width="11" style="51" customWidth="1"/>
    <col min="11788" max="11788" width="11.7109375" style="51" bestFit="1" customWidth="1"/>
    <col min="11789" max="12033" width="11.5703125" style="51"/>
    <col min="12034" max="12034" width="25.140625" style="51" customWidth="1"/>
    <col min="12035" max="12035" width="16.7109375" style="51" customWidth="1"/>
    <col min="12036" max="12036" width="17.42578125" style="51" customWidth="1"/>
    <col min="12037" max="12037" width="17.7109375" style="51" customWidth="1"/>
    <col min="12038" max="12038" width="16.7109375" style="51" customWidth="1"/>
    <col min="12039" max="12039" width="16.28515625" style="51" customWidth="1"/>
    <col min="12040" max="12040" width="14" style="51" bestFit="1" customWidth="1"/>
    <col min="12041" max="12042" width="14.42578125" style="51" bestFit="1" customWidth="1"/>
    <col min="12043" max="12043" width="11" style="51" customWidth="1"/>
    <col min="12044" max="12044" width="11.7109375" style="51" bestFit="1" customWidth="1"/>
    <col min="12045" max="12289" width="11.5703125" style="51"/>
    <col min="12290" max="12290" width="25.140625" style="51" customWidth="1"/>
    <col min="12291" max="12291" width="16.7109375" style="51" customWidth="1"/>
    <col min="12292" max="12292" width="17.42578125" style="51" customWidth="1"/>
    <col min="12293" max="12293" width="17.7109375" style="51" customWidth="1"/>
    <col min="12294" max="12294" width="16.7109375" style="51" customWidth="1"/>
    <col min="12295" max="12295" width="16.28515625" style="51" customWidth="1"/>
    <col min="12296" max="12296" width="14" style="51" bestFit="1" customWidth="1"/>
    <col min="12297" max="12298" width="14.42578125" style="51" bestFit="1" customWidth="1"/>
    <col min="12299" max="12299" width="11" style="51" customWidth="1"/>
    <col min="12300" max="12300" width="11.7109375" style="51" bestFit="1" customWidth="1"/>
    <col min="12301" max="12545" width="11.5703125" style="51"/>
    <col min="12546" max="12546" width="25.140625" style="51" customWidth="1"/>
    <col min="12547" max="12547" width="16.7109375" style="51" customWidth="1"/>
    <col min="12548" max="12548" width="17.42578125" style="51" customWidth="1"/>
    <col min="12549" max="12549" width="17.7109375" style="51" customWidth="1"/>
    <col min="12550" max="12550" width="16.7109375" style="51" customWidth="1"/>
    <col min="12551" max="12551" width="16.28515625" style="51" customWidth="1"/>
    <col min="12552" max="12552" width="14" style="51" bestFit="1" customWidth="1"/>
    <col min="12553" max="12554" width="14.42578125" style="51" bestFit="1" customWidth="1"/>
    <col min="12555" max="12555" width="11" style="51" customWidth="1"/>
    <col min="12556" max="12556" width="11.7109375" style="51" bestFit="1" customWidth="1"/>
    <col min="12557" max="12801" width="11.5703125" style="51"/>
    <col min="12802" max="12802" width="25.140625" style="51" customWidth="1"/>
    <col min="12803" max="12803" width="16.7109375" style="51" customWidth="1"/>
    <col min="12804" max="12804" width="17.42578125" style="51" customWidth="1"/>
    <col min="12805" max="12805" width="17.7109375" style="51" customWidth="1"/>
    <col min="12806" max="12806" width="16.7109375" style="51" customWidth="1"/>
    <col min="12807" max="12807" width="16.28515625" style="51" customWidth="1"/>
    <col min="12808" max="12808" width="14" style="51" bestFit="1" customWidth="1"/>
    <col min="12809" max="12810" width="14.42578125" style="51" bestFit="1" customWidth="1"/>
    <col min="12811" max="12811" width="11" style="51" customWidth="1"/>
    <col min="12812" max="12812" width="11.7109375" style="51" bestFit="1" customWidth="1"/>
    <col min="12813" max="13057" width="11.5703125" style="51"/>
    <col min="13058" max="13058" width="25.140625" style="51" customWidth="1"/>
    <col min="13059" max="13059" width="16.7109375" style="51" customWidth="1"/>
    <col min="13060" max="13060" width="17.42578125" style="51" customWidth="1"/>
    <col min="13061" max="13061" width="17.7109375" style="51" customWidth="1"/>
    <col min="13062" max="13062" width="16.7109375" style="51" customWidth="1"/>
    <col min="13063" max="13063" width="16.28515625" style="51" customWidth="1"/>
    <col min="13064" max="13064" width="14" style="51" bestFit="1" customWidth="1"/>
    <col min="13065" max="13066" width="14.42578125" style="51" bestFit="1" customWidth="1"/>
    <col min="13067" max="13067" width="11" style="51" customWidth="1"/>
    <col min="13068" max="13068" width="11.7109375" style="51" bestFit="1" customWidth="1"/>
    <col min="13069" max="13313" width="11.5703125" style="51"/>
    <col min="13314" max="13314" width="25.140625" style="51" customWidth="1"/>
    <col min="13315" max="13315" width="16.7109375" style="51" customWidth="1"/>
    <col min="13316" max="13316" width="17.42578125" style="51" customWidth="1"/>
    <col min="13317" max="13317" width="17.7109375" style="51" customWidth="1"/>
    <col min="13318" max="13318" width="16.7109375" style="51" customWidth="1"/>
    <col min="13319" max="13319" width="16.28515625" style="51" customWidth="1"/>
    <col min="13320" max="13320" width="14" style="51" bestFit="1" customWidth="1"/>
    <col min="13321" max="13322" width="14.42578125" style="51" bestFit="1" customWidth="1"/>
    <col min="13323" max="13323" width="11" style="51" customWidth="1"/>
    <col min="13324" max="13324" width="11.7109375" style="51" bestFit="1" customWidth="1"/>
    <col min="13325" max="13569" width="11.5703125" style="51"/>
    <col min="13570" max="13570" width="25.140625" style="51" customWidth="1"/>
    <col min="13571" max="13571" width="16.7109375" style="51" customWidth="1"/>
    <col min="13572" max="13572" width="17.42578125" style="51" customWidth="1"/>
    <col min="13573" max="13573" width="17.7109375" style="51" customWidth="1"/>
    <col min="13574" max="13574" width="16.7109375" style="51" customWidth="1"/>
    <col min="13575" max="13575" width="16.28515625" style="51" customWidth="1"/>
    <col min="13576" max="13576" width="14" style="51" bestFit="1" customWidth="1"/>
    <col min="13577" max="13578" width="14.42578125" style="51" bestFit="1" customWidth="1"/>
    <col min="13579" max="13579" width="11" style="51" customWidth="1"/>
    <col min="13580" max="13580" width="11.7109375" style="51" bestFit="1" customWidth="1"/>
    <col min="13581" max="13825" width="11.5703125" style="51"/>
    <col min="13826" max="13826" width="25.140625" style="51" customWidth="1"/>
    <col min="13827" max="13827" width="16.7109375" style="51" customWidth="1"/>
    <col min="13828" max="13828" width="17.42578125" style="51" customWidth="1"/>
    <col min="13829" max="13829" width="17.7109375" style="51" customWidth="1"/>
    <col min="13830" max="13830" width="16.7109375" style="51" customWidth="1"/>
    <col min="13831" max="13831" width="16.28515625" style="51" customWidth="1"/>
    <col min="13832" max="13832" width="14" style="51" bestFit="1" customWidth="1"/>
    <col min="13833" max="13834" width="14.42578125" style="51" bestFit="1" customWidth="1"/>
    <col min="13835" max="13835" width="11" style="51" customWidth="1"/>
    <col min="13836" max="13836" width="11.7109375" style="51" bestFit="1" customWidth="1"/>
    <col min="13837" max="14081" width="11.5703125" style="51"/>
    <col min="14082" max="14082" width="25.140625" style="51" customWidth="1"/>
    <col min="14083" max="14083" width="16.7109375" style="51" customWidth="1"/>
    <col min="14084" max="14084" width="17.42578125" style="51" customWidth="1"/>
    <col min="14085" max="14085" width="17.7109375" style="51" customWidth="1"/>
    <col min="14086" max="14086" width="16.7109375" style="51" customWidth="1"/>
    <col min="14087" max="14087" width="16.28515625" style="51" customWidth="1"/>
    <col min="14088" max="14088" width="14" style="51" bestFit="1" customWidth="1"/>
    <col min="14089" max="14090" width="14.42578125" style="51" bestFit="1" customWidth="1"/>
    <col min="14091" max="14091" width="11" style="51" customWidth="1"/>
    <col min="14092" max="14092" width="11.7109375" style="51" bestFit="1" customWidth="1"/>
    <col min="14093" max="14337" width="11.5703125" style="51"/>
    <col min="14338" max="14338" width="25.140625" style="51" customWidth="1"/>
    <col min="14339" max="14339" width="16.7109375" style="51" customWidth="1"/>
    <col min="14340" max="14340" width="17.42578125" style="51" customWidth="1"/>
    <col min="14341" max="14341" width="17.7109375" style="51" customWidth="1"/>
    <col min="14342" max="14342" width="16.7109375" style="51" customWidth="1"/>
    <col min="14343" max="14343" width="16.28515625" style="51" customWidth="1"/>
    <col min="14344" max="14344" width="14" style="51" bestFit="1" customWidth="1"/>
    <col min="14345" max="14346" width="14.42578125" style="51" bestFit="1" customWidth="1"/>
    <col min="14347" max="14347" width="11" style="51" customWidth="1"/>
    <col min="14348" max="14348" width="11.7109375" style="51" bestFit="1" customWidth="1"/>
    <col min="14349" max="14593" width="11.5703125" style="51"/>
    <col min="14594" max="14594" width="25.140625" style="51" customWidth="1"/>
    <col min="14595" max="14595" width="16.7109375" style="51" customWidth="1"/>
    <col min="14596" max="14596" width="17.42578125" style="51" customWidth="1"/>
    <col min="14597" max="14597" width="17.7109375" style="51" customWidth="1"/>
    <col min="14598" max="14598" width="16.7109375" style="51" customWidth="1"/>
    <col min="14599" max="14599" width="16.28515625" style="51" customWidth="1"/>
    <col min="14600" max="14600" width="14" style="51" bestFit="1" customWidth="1"/>
    <col min="14601" max="14602" width="14.42578125" style="51" bestFit="1" customWidth="1"/>
    <col min="14603" max="14603" width="11" style="51" customWidth="1"/>
    <col min="14604" max="14604" width="11.7109375" style="51" bestFit="1" customWidth="1"/>
    <col min="14605" max="14849" width="11.5703125" style="51"/>
    <col min="14850" max="14850" width="25.140625" style="51" customWidth="1"/>
    <col min="14851" max="14851" width="16.7109375" style="51" customWidth="1"/>
    <col min="14852" max="14852" width="17.42578125" style="51" customWidth="1"/>
    <col min="14853" max="14853" width="17.7109375" style="51" customWidth="1"/>
    <col min="14854" max="14854" width="16.7109375" style="51" customWidth="1"/>
    <col min="14855" max="14855" width="16.28515625" style="51" customWidth="1"/>
    <col min="14856" max="14856" width="14" style="51" bestFit="1" customWidth="1"/>
    <col min="14857" max="14858" width="14.42578125" style="51" bestFit="1" customWidth="1"/>
    <col min="14859" max="14859" width="11" style="51" customWidth="1"/>
    <col min="14860" max="14860" width="11.7109375" style="51" bestFit="1" customWidth="1"/>
    <col min="14861" max="15105" width="11.5703125" style="51"/>
    <col min="15106" max="15106" width="25.140625" style="51" customWidth="1"/>
    <col min="15107" max="15107" width="16.7109375" style="51" customWidth="1"/>
    <col min="15108" max="15108" width="17.42578125" style="51" customWidth="1"/>
    <col min="15109" max="15109" width="17.7109375" style="51" customWidth="1"/>
    <col min="15110" max="15110" width="16.7109375" style="51" customWidth="1"/>
    <col min="15111" max="15111" width="16.28515625" style="51" customWidth="1"/>
    <col min="15112" max="15112" width="14" style="51" bestFit="1" customWidth="1"/>
    <col min="15113" max="15114" width="14.42578125" style="51" bestFit="1" customWidth="1"/>
    <col min="15115" max="15115" width="11" style="51" customWidth="1"/>
    <col min="15116" max="15116" width="11.7109375" style="51" bestFit="1" customWidth="1"/>
    <col min="15117" max="15361" width="11.5703125" style="51"/>
    <col min="15362" max="15362" width="25.140625" style="51" customWidth="1"/>
    <col min="15363" max="15363" width="16.7109375" style="51" customWidth="1"/>
    <col min="15364" max="15364" width="17.42578125" style="51" customWidth="1"/>
    <col min="15365" max="15365" width="17.7109375" style="51" customWidth="1"/>
    <col min="15366" max="15366" width="16.7109375" style="51" customWidth="1"/>
    <col min="15367" max="15367" width="16.28515625" style="51" customWidth="1"/>
    <col min="15368" max="15368" width="14" style="51" bestFit="1" customWidth="1"/>
    <col min="15369" max="15370" width="14.42578125" style="51" bestFit="1" customWidth="1"/>
    <col min="15371" max="15371" width="11" style="51" customWidth="1"/>
    <col min="15372" max="15372" width="11.7109375" style="51" bestFit="1" customWidth="1"/>
    <col min="15373" max="15617" width="11.5703125" style="51"/>
    <col min="15618" max="15618" width="25.140625" style="51" customWidth="1"/>
    <col min="15619" max="15619" width="16.7109375" style="51" customWidth="1"/>
    <col min="15620" max="15620" width="17.42578125" style="51" customWidth="1"/>
    <col min="15621" max="15621" width="17.7109375" style="51" customWidth="1"/>
    <col min="15622" max="15622" width="16.7109375" style="51" customWidth="1"/>
    <col min="15623" max="15623" width="16.28515625" style="51" customWidth="1"/>
    <col min="15624" max="15624" width="14" style="51" bestFit="1" customWidth="1"/>
    <col min="15625" max="15626" width="14.42578125" style="51" bestFit="1" customWidth="1"/>
    <col min="15627" max="15627" width="11" style="51" customWidth="1"/>
    <col min="15628" max="15628" width="11.7109375" style="51" bestFit="1" customWidth="1"/>
    <col min="15629" max="15873" width="11.5703125" style="51"/>
    <col min="15874" max="15874" width="25.140625" style="51" customWidth="1"/>
    <col min="15875" max="15875" width="16.7109375" style="51" customWidth="1"/>
    <col min="15876" max="15876" width="17.42578125" style="51" customWidth="1"/>
    <col min="15877" max="15877" width="17.7109375" style="51" customWidth="1"/>
    <col min="15878" max="15878" width="16.7109375" style="51" customWidth="1"/>
    <col min="15879" max="15879" width="16.28515625" style="51" customWidth="1"/>
    <col min="15880" max="15880" width="14" style="51" bestFit="1" customWidth="1"/>
    <col min="15881" max="15882" width="14.42578125" style="51" bestFit="1" customWidth="1"/>
    <col min="15883" max="15883" width="11" style="51" customWidth="1"/>
    <col min="15884" max="15884" width="11.7109375" style="51" bestFit="1" customWidth="1"/>
    <col min="15885" max="16129" width="11.5703125" style="51"/>
    <col min="16130" max="16130" width="25.140625" style="51" customWidth="1"/>
    <col min="16131" max="16131" width="16.7109375" style="51" customWidth="1"/>
    <col min="16132" max="16132" width="17.42578125" style="51" customWidth="1"/>
    <col min="16133" max="16133" width="17.7109375" style="51" customWidth="1"/>
    <col min="16134" max="16134" width="16.7109375" style="51" customWidth="1"/>
    <col min="16135" max="16135" width="16.28515625" style="51" customWidth="1"/>
    <col min="16136" max="16136" width="14" style="51" bestFit="1" customWidth="1"/>
    <col min="16137" max="16138" width="14.42578125" style="51" bestFit="1" customWidth="1"/>
    <col min="16139" max="16139" width="11" style="51" customWidth="1"/>
    <col min="16140" max="16140" width="11.7109375" style="51" bestFit="1" customWidth="1"/>
    <col min="16141" max="16384" width="11.5703125" style="51"/>
  </cols>
  <sheetData>
    <row r="1" spans="2:11" x14ac:dyDescent="0.2">
      <c r="J1" s="87"/>
    </row>
    <row r="2" spans="2:11" ht="15" x14ac:dyDescent="0.25">
      <c r="B2" s="93" t="s">
        <v>319</v>
      </c>
      <c r="J2" s="87"/>
    </row>
    <row r="4" spans="2:11" ht="15" customHeight="1" x14ac:dyDescent="0.2">
      <c r="B4" s="660" t="s">
        <v>679</v>
      </c>
      <c r="C4" s="661"/>
      <c r="D4" s="259" t="s">
        <v>680</v>
      </c>
      <c r="E4" s="474" t="s">
        <v>681</v>
      </c>
    </row>
    <row r="5" spans="2:11" ht="15" customHeight="1" x14ac:dyDescent="0.2">
      <c r="B5" s="662" t="s">
        <v>320</v>
      </c>
      <c r="C5" s="663"/>
      <c r="D5" s="228">
        <v>195703961</v>
      </c>
      <c r="E5" s="474"/>
    </row>
    <row r="6" spans="2:11" x14ac:dyDescent="0.2">
      <c r="B6" s="97" t="s">
        <v>321</v>
      </c>
      <c r="C6" s="227"/>
      <c r="D6" s="228">
        <v>0</v>
      </c>
      <c r="E6" s="307">
        <v>0</v>
      </c>
    </row>
    <row r="7" spans="2:11" x14ac:dyDescent="0.2">
      <c r="B7" s="97" t="s">
        <v>322</v>
      </c>
      <c r="D7" s="228">
        <v>1888612813</v>
      </c>
      <c r="E7" s="476">
        <v>0</v>
      </c>
    </row>
    <row r="8" spans="2:11" x14ac:dyDescent="0.2">
      <c r="B8" s="600" t="s">
        <v>268</v>
      </c>
      <c r="C8" s="602"/>
      <c r="D8" s="483">
        <v>2084316774</v>
      </c>
      <c r="E8" s="476">
        <v>0</v>
      </c>
      <c r="F8" s="24"/>
      <c r="G8" s="24"/>
      <c r="H8" s="24"/>
      <c r="I8" s="24"/>
      <c r="J8" s="24"/>
      <c r="K8" s="24"/>
    </row>
    <row r="9" spans="2:11" ht="15" x14ac:dyDescent="0.25">
      <c r="B9" s="664" t="s">
        <v>269</v>
      </c>
      <c r="C9" s="665"/>
      <c r="D9" s="85">
        <v>2197732845</v>
      </c>
      <c r="E9" s="477">
        <v>0</v>
      </c>
      <c r="F9" s="35"/>
      <c r="G9" s="35"/>
      <c r="H9" s="35"/>
      <c r="I9" s="35"/>
      <c r="J9" s="24"/>
      <c r="K9" s="24"/>
    </row>
    <row r="10" spans="2:11" x14ac:dyDescent="0.2">
      <c r="F10" s="24"/>
      <c r="G10" s="24"/>
      <c r="H10" s="110"/>
      <c r="I10" s="24"/>
      <c r="J10" s="24"/>
      <c r="K10" s="24"/>
    </row>
    <row r="11" spans="2:11" x14ac:dyDescent="0.2">
      <c r="F11" s="24"/>
      <c r="G11" s="24"/>
      <c r="H11" s="110"/>
      <c r="I11" s="77"/>
      <c r="J11" s="24"/>
      <c r="K11" s="24"/>
    </row>
    <row r="12" spans="2:11" ht="15" x14ac:dyDescent="0.25">
      <c r="B12" s="93" t="s">
        <v>323</v>
      </c>
      <c r="F12" s="35"/>
      <c r="G12" s="24"/>
      <c r="H12" s="24"/>
      <c r="I12" s="24"/>
      <c r="J12" s="24"/>
      <c r="K12" s="24"/>
    </row>
    <row r="13" spans="2:11" x14ac:dyDescent="0.2">
      <c r="B13" s="94"/>
      <c r="F13" s="111"/>
      <c r="G13" s="24"/>
      <c r="H13" s="24"/>
      <c r="I13" s="24"/>
      <c r="J13" s="24"/>
      <c r="K13" s="24"/>
    </row>
    <row r="14" spans="2:11" x14ac:dyDescent="0.2">
      <c r="B14" s="455" t="s">
        <v>186</v>
      </c>
      <c r="C14" s="478" t="s">
        <v>264</v>
      </c>
      <c r="D14" s="478" t="s">
        <v>324</v>
      </c>
      <c r="F14" s="111"/>
      <c r="G14" s="24"/>
      <c r="H14" s="24"/>
      <c r="I14" s="24"/>
      <c r="J14" s="77"/>
      <c r="K14" s="24"/>
    </row>
    <row r="15" spans="2:11" x14ac:dyDescent="0.2">
      <c r="B15" s="666" t="s">
        <v>508</v>
      </c>
      <c r="C15" s="667"/>
      <c r="D15" s="668"/>
      <c r="F15" s="216"/>
    </row>
    <row r="16" spans="2:11" x14ac:dyDescent="0.2">
      <c r="B16" s="215"/>
      <c r="C16" s="215"/>
      <c r="D16" s="160"/>
    </row>
    <row r="17" spans="2:12" x14ac:dyDescent="0.2">
      <c r="B17" s="238"/>
      <c r="C17" s="238"/>
      <c r="D17" s="159"/>
    </row>
    <row r="18" spans="2:12" x14ac:dyDescent="0.2">
      <c r="B18" s="97" t="s">
        <v>268</v>
      </c>
      <c r="C18" s="84" t="s">
        <v>325</v>
      </c>
      <c r="D18" s="160" t="s">
        <v>325</v>
      </c>
    </row>
    <row r="19" spans="2:12" x14ac:dyDescent="0.2">
      <c r="B19" s="475" t="s">
        <v>269</v>
      </c>
      <c r="C19" s="160" t="s">
        <v>325</v>
      </c>
      <c r="D19" s="226" t="s">
        <v>325</v>
      </c>
    </row>
    <row r="22" spans="2:12" x14ac:dyDescent="0.2">
      <c r="B22" s="41" t="s">
        <v>326</v>
      </c>
    </row>
    <row r="24" spans="2:12" ht="38.25" customHeight="1" x14ac:dyDescent="0.2">
      <c r="B24" s="118" t="s">
        <v>327</v>
      </c>
      <c r="C24" s="118" t="s">
        <v>328</v>
      </c>
      <c r="D24" s="118" t="s">
        <v>329</v>
      </c>
      <c r="E24" s="118" t="s">
        <v>330</v>
      </c>
      <c r="F24" s="118" t="s">
        <v>186</v>
      </c>
      <c r="G24" s="118" t="s">
        <v>331</v>
      </c>
      <c r="H24" s="118" t="s">
        <v>332</v>
      </c>
    </row>
    <row r="25" spans="2:12" x14ac:dyDescent="0.2">
      <c r="B25" s="217"/>
      <c r="C25" s="160"/>
      <c r="D25" s="217"/>
      <c r="E25" s="218"/>
      <c r="F25" s="481"/>
      <c r="G25" s="228">
        <v>0</v>
      </c>
      <c r="H25" s="88">
        <v>0</v>
      </c>
      <c r="I25" s="219"/>
      <c r="J25" s="219"/>
    </row>
    <row r="26" spans="2:12" ht="15" thickBot="1" x14ac:dyDescent="0.25">
      <c r="B26" s="97" t="s">
        <v>325</v>
      </c>
      <c r="C26" s="97"/>
      <c r="D26" s="160"/>
      <c r="E26" s="96" t="s">
        <v>508</v>
      </c>
      <c r="F26" s="479"/>
      <c r="G26" s="88">
        <v>0</v>
      </c>
      <c r="H26" s="88">
        <v>0</v>
      </c>
      <c r="I26" s="219"/>
      <c r="J26" s="219"/>
    </row>
    <row r="27" spans="2:12" ht="15" hidden="1" thickBot="1" x14ac:dyDescent="0.25">
      <c r="B27" s="160"/>
      <c r="C27" s="160"/>
      <c r="D27" s="160"/>
      <c r="E27" s="96">
        <f>J27-I27+1</f>
        <v>1</v>
      </c>
      <c r="F27" s="112"/>
      <c r="G27" s="88">
        <f>'[1]Claculo Anexou'!N4</f>
        <v>0</v>
      </c>
      <c r="H27" s="88">
        <v>0</v>
      </c>
      <c r="I27" s="219"/>
      <c r="J27" s="219"/>
    </row>
    <row r="28" spans="2:12" ht="15" hidden="1" thickBot="1" x14ac:dyDescent="0.25">
      <c r="B28" s="97"/>
      <c r="C28" s="160"/>
      <c r="D28" s="97"/>
      <c r="E28" s="96"/>
      <c r="F28" s="112"/>
      <c r="G28" s="88"/>
      <c r="H28" s="88">
        <v>0</v>
      </c>
      <c r="I28" s="219"/>
      <c r="J28" s="219"/>
    </row>
    <row r="29" spans="2:12" x14ac:dyDescent="0.2">
      <c r="B29" s="123" t="s">
        <v>333</v>
      </c>
      <c r="C29" s="123"/>
      <c r="D29" s="123"/>
      <c r="E29" s="123"/>
      <c r="F29" s="123"/>
      <c r="G29" s="480">
        <v>0</v>
      </c>
      <c r="H29" s="480">
        <v>0</v>
      </c>
      <c r="L29" s="87"/>
    </row>
    <row r="30" spans="2:12" ht="21.75" customHeight="1" x14ac:dyDescent="0.2">
      <c r="B30" s="656"/>
      <c r="C30" s="656"/>
      <c r="D30" s="656"/>
      <c r="E30" s="656"/>
      <c r="F30" s="656"/>
      <c r="G30" s="656"/>
      <c r="H30" s="656"/>
    </row>
    <row r="33" spans="2:6" ht="15" x14ac:dyDescent="0.25">
      <c r="B33" s="93" t="s">
        <v>334</v>
      </c>
    </row>
    <row r="34" spans="2:6" x14ac:dyDescent="0.2">
      <c r="B34" s="94"/>
    </row>
    <row r="35" spans="2:6" ht="38.25" x14ac:dyDescent="0.2">
      <c r="B35" s="482" t="s">
        <v>237</v>
      </c>
      <c r="C35" s="260" t="s">
        <v>329</v>
      </c>
      <c r="D35" s="260" t="s">
        <v>335</v>
      </c>
      <c r="E35" s="260" t="s">
        <v>336</v>
      </c>
      <c r="F35" s="260" t="s">
        <v>337</v>
      </c>
    </row>
    <row r="36" spans="2:6" x14ac:dyDescent="0.2">
      <c r="B36" s="657" t="s">
        <v>508</v>
      </c>
      <c r="C36" s="658"/>
      <c r="D36" s="658"/>
      <c r="E36" s="658"/>
      <c r="F36" s="659"/>
    </row>
    <row r="37" spans="2:6" x14ac:dyDescent="0.2">
      <c r="B37" s="43" t="s">
        <v>268</v>
      </c>
      <c r="C37" s="113" t="s">
        <v>325</v>
      </c>
      <c r="D37" s="113" t="s">
        <v>325</v>
      </c>
      <c r="E37" s="113" t="s">
        <v>325</v>
      </c>
      <c r="F37" s="113" t="s">
        <v>325</v>
      </c>
    </row>
    <row r="38" spans="2:6" x14ac:dyDescent="0.2">
      <c r="B38" s="459" t="s">
        <v>269</v>
      </c>
      <c r="C38" s="319" t="s">
        <v>325</v>
      </c>
      <c r="D38" s="319" t="s">
        <v>325</v>
      </c>
      <c r="E38" s="319" t="s">
        <v>325</v>
      </c>
      <c r="F38" s="319" t="s">
        <v>325</v>
      </c>
    </row>
    <row r="40" spans="2:6" ht="15" x14ac:dyDescent="0.25">
      <c r="B40" s="9" t="s">
        <v>338</v>
      </c>
      <c r="C40" s="148"/>
    </row>
    <row r="41" spans="2:6" x14ac:dyDescent="0.2">
      <c r="B41" s="114"/>
    </row>
    <row r="42" spans="2:6" x14ac:dyDescent="0.2">
      <c r="B42" s="268" t="s">
        <v>186</v>
      </c>
      <c r="C42" s="268" t="s">
        <v>339</v>
      </c>
      <c r="D42" s="268" t="s">
        <v>340</v>
      </c>
    </row>
    <row r="43" spans="2:6" x14ac:dyDescent="0.2">
      <c r="B43" s="97" t="s">
        <v>341</v>
      </c>
      <c r="C43" s="218">
        <v>0</v>
      </c>
      <c r="D43" s="113" t="s">
        <v>325</v>
      </c>
    </row>
    <row r="44" spans="2:6" x14ac:dyDescent="0.2">
      <c r="B44" s="404" t="s">
        <v>342</v>
      </c>
      <c r="C44" s="229">
        <v>7562156313</v>
      </c>
      <c r="D44" s="230" t="s">
        <v>325</v>
      </c>
      <c r="E44" s="35"/>
    </row>
    <row r="45" spans="2:6" ht="15" x14ac:dyDescent="0.25">
      <c r="B45" s="561" t="s">
        <v>343</v>
      </c>
      <c r="C45" s="562">
        <v>7562156313</v>
      </c>
      <c r="D45" s="309" t="s">
        <v>325</v>
      </c>
    </row>
    <row r="46" spans="2:6" x14ac:dyDescent="0.2">
      <c r="B46" s="160" t="s">
        <v>344</v>
      </c>
      <c r="C46" s="228">
        <v>6694069800</v>
      </c>
      <c r="D46" s="96" t="s">
        <v>325</v>
      </c>
    </row>
    <row r="50" spans="2:9" x14ac:dyDescent="0.2">
      <c r="B50" s="214"/>
      <c r="C50" s="214"/>
      <c r="D50" s="214"/>
      <c r="F50" s="108"/>
      <c r="G50" s="87"/>
    </row>
    <row r="51" spans="2:9" x14ac:dyDescent="0.2">
      <c r="B51" s="214"/>
      <c r="C51" s="214"/>
      <c r="D51" s="214"/>
      <c r="F51" s="108"/>
      <c r="G51" s="87"/>
    </row>
    <row r="52" spans="2:9" x14ac:dyDescent="0.2">
      <c r="B52" s="576"/>
      <c r="C52" s="576"/>
      <c r="E52" s="106"/>
      <c r="F52" s="576"/>
      <c r="G52" s="576"/>
      <c r="H52" s="576"/>
    </row>
    <row r="53" spans="2:9" x14ac:dyDescent="0.2">
      <c r="B53" s="576"/>
      <c r="C53" s="576"/>
      <c r="E53" s="106"/>
      <c r="F53" s="576"/>
      <c r="G53" s="576"/>
      <c r="H53" s="576"/>
    </row>
    <row r="54" spans="2:9" x14ac:dyDescent="0.2">
      <c r="E54" s="101"/>
      <c r="H54" s="115"/>
      <c r="I54" s="114"/>
    </row>
    <row r="55" spans="2:9" x14ac:dyDescent="0.2">
      <c r="B55" s="214"/>
      <c r="C55" s="214"/>
      <c r="D55" s="214"/>
    </row>
  </sheetData>
  <mergeCells count="11">
    <mergeCell ref="B4:C4"/>
    <mergeCell ref="B5:C5"/>
    <mergeCell ref="B8:C8"/>
    <mergeCell ref="B9:C9"/>
    <mergeCell ref="B15:D15"/>
    <mergeCell ref="B30:H30"/>
    <mergeCell ref="B36:F36"/>
    <mergeCell ref="B52:C52"/>
    <mergeCell ref="F52:H52"/>
    <mergeCell ref="B53:C53"/>
    <mergeCell ref="F53:H53"/>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62"/>
  <sheetViews>
    <sheetView showGridLines="0" topLeftCell="A52" zoomScale="80" zoomScaleNormal="80" workbookViewId="0">
      <selection activeCell="C64" sqref="C63:C64"/>
    </sheetView>
  </sheetViews>
  <sheetFormatPr baseColWidth="10" defaultColWidth="11.5703125" defaultRowHeight="14.25" x14ac:dyDescent="0.2"/>
  <cols>
    <col min="1" max="1" width="6" style="51" customWidth="1"/>
    <col min="2" max="2" width="25.42578125" style="51" customWidth="1"/>
    <col min="3" max="3" width="18.85546875" style="51" customWidth="1"/>
    <col min="4" max="4" width="19.42578125" style="51" customWidth="1"/>
    <col min="5" max="5" width="17" style="51" customWidth="1"/>
    <col min="6" max="6" width="17.7109375" style="51" customWidth="1"/>
    <col min="7" max="7" width="28.140625" style="51" bestFit="1" customWidth="1"/>
    <col min="8" max="8" width="20.42578125" style="51" customWidth="1"/>
    <col min="9" max="9" width="16.7109375" style="51" customWidth="1"/>
    <col min="10" max="10" width="30.5703125" style="51" customWidth="1"/>
    <col min="11" max="257" width="11.5703125" style="51"/>
    <col min="258" max="258" width="28.28515625" style="51" customWidth="1"/>
    <col min="259" max="259" width="20.140625" style="51" customWidth="1"/>
    <col min="260" max="260" width="19.42578125" style="51" customWidth="1"/>
    <col min="261" max="261" width="17" style="51" customWidth="1"/>
    <col min="262" max="262" width="17.7109375" style="51" customWidth="1"/>
    <col min="263" max="263" width="28.140625" style="51" bestFit="1" customWidth="1"/>
    <col min="264" max="264" width="20.42578125" style="51" customWidth="1"/>
    <col min="265" max="265" width="16.7109375" style="51" customWidth="1"/>
    <col min="266" max="266" width="30.5703125" style="51" customWidth="1"/>
    <col min="267" max="513" width="11.5703125" style="51"/>
    <col min="514" max="514" width="28.28515625" style="51" customWidth="1"/>
    <col min="515" max="515" width="20.140625" style="51" customWidth="1"/>
    <col min="516" max="516" width="19.42578125" style="51" customWidth="1"/>
    <col min="517" max="517" width="17" style="51" customWidth="1"/>
    <col min="518" max="518" width="17.7109375" style="51" customWidth="1"/>
    <col min="519" max="519" width="28.140625" style="51" bestFit="1" customWidth="1"/>
    <col min="520" max="520" width="20.42578125" style="51" customWidth="1"/>
    <col min="521" max="521" width="16.7109375" style="51" customWidth="1"/>
    <col min="522" max="522" width="30.5703125" style="51" customWidth="1"/>
    <col min="523" max="769" width="11.5703125" style="51"/>
    <col min="770" max="770" width="28.28515625" style="51" customWidth="1"/>
    <col min="771" max="771" width="20.140625" style="51" customWidth="1"/>
    <col min="772" max="772" width="19.42578125" style="51" customWidth="1"/>
    <col min="773" max="773" width="17" style="51" customWidth="1"/>
    <col min="774" max="774" width="17.7109375" style="51" customWidth="1"/>
    <col min="775" max="775" width="28.140625" style="51" bestFit="1" customWidth="1"/>
    <col min="776" max="776" width="20.42578125" style="51" customWidth="1"/>
    <col min="777" max="777" width="16.7109375" style="51" customWidth="1"/>
    <col min="778" max="778" width="30.5703125" style="51" customWidth="1"/>
    <col min="779" max="1025" width="11.5703125" style="51"/>
    <col min="1026" max="1026" width="28.28515625" style="51" customWidth="1"/>
    <col min="1027" max="1027" width="20.140625" style="51" customWidth="1"/>
    <col min="1028" max="1028" width="19.42578125" style="51" customWidth="1"/>
    <col min="1029" max="1029" width="17" style="51" customWidth="1"/>
    <col min="1030" max="1030" width="17.7109375" style="51" customWidth="1"/>
    <col min="1031" max="1031" width="28.140625" style="51" bestFit="1" customWidth="1"/>
    <col min="1032" max="1032" width="20.42578125" style="51" customWidth="1"/>
    <col min="1033" max="1033" width="16.7109375" style="51" customWidth="1"/>
    <col min="1034" max="1034" width="30.5703125" style="51" customWidth="1"/>
    <col min="1035" max="1281" width="11.5703125" style="51"/>
    <col min="1282" max="1282" width="28.28515625" style="51" customWidth="1"/>
    <col min="1283" max="1283" width="20.140625" style="51" customWidth="1"/>
    <col min="1284" max="1284" width="19.42578125" style="51" customWidth="1"/>
    <col min="1285" max="1285" width="17" style="51" customWidth="1"/>
    <col min="1286" max="1286" width="17.7109375" style="51" customWidth="1"/>
    <col min="1287" max="1287" width="28.140625" style="51" bestFit="1" customWidth="1"/>
    <col min="1288" max="1288" width="20.42578125" style="51" customWidth="1"/>
    <col min="1289" max="1289" width="16.7109375" style="51" customWidth="1"/>
    <col min="1290" max="1290" width="30.5703125" style="51" customWidth="1"/>
    <col min="1291" max="1537" width="11.5703125" style="51"/>
    <col min="1538" max="1538" width="28.28515625" style="51" customWidth="1"/>
    <col min="1539" max="1539" width="20.140625" style="51" customWidth="1"/>
    <col min="1540" max="1540" width="19.42578125" style="51" customWidth="1"/>
    <col min="1541" max="1541" width="17" style="51" customWidth="1"/>
    <col min="1542" max="1542" width="17.7109375" style="51" customWidth="1"/>
    <col min="1543" max="1543" width="28.140625" style="51" bestFit="1" customWidth="1"/>
    <col min="1544" max="1544" width="20.42578125" style="51" customWidth="1"/>
    <col min="1545" max="1545" width="16.7109375" style="51" customWidth="1"/>
    <col min="1546" max="1546" width="30.5703125" style="51" customWidth="1"/>
    <col min="1547" max="1793" width="11.5703125" style="51"/>
    <col min="1794" max="1794" width="28.28515625" style="51" customWidth="1"/>
    <col min="1795" max="1795" width="20.140625" style="51" customWidth="1"/>
    <col min="1796" max="1796" width="19.42578125" style="51" customWidth="1"/>
    <col min="1797" max="1797" width="17" style="51" customWidth="1"/>
    <col min="1798" max="1798" width="17.7109375" style="51" customWidth="1"/>
    <col min="1799" max="1799" width="28.140625" style="51" bestFit="1" customWidth="1"/>
    <col min="1800" max="1800" width="20.42578125" style="51" customWidth="1"/>
    <col min="1801" max="1801" width="16.7109375" style="51" customWidth="1"/>
    <col min="1802" max="1802" width="30.5703125" style="51" customWidth="1"/>
    <col min="1803" max="2049" width="11.5703125" style="51"/>
    <col min="2050" max="2050" width="28.28515625" style="51" customWidth="1"/>
    <col min="2051" max="2051" width="20.140625" style="51" customWidth="1"/>
    <col min="2052" max="2052" width="19.42578125" style="51" customWidth="1"/>
    <col min="2053" max="2053" width="17" style="51" customWidth="1"/>
    <col min="2054" max="2054" width="17.7109375" style="51" customWidth="1"/>
    <col min="2055" max="2055" width="28.140625" style="51" bestFit="1" customWidth="1"/>
    <col min="2056" max="2056" width="20.42578125" style="51" customWidth="1"/>
    <col min="2057" max="2057" width="16.7109375" style="51" customWidth="1"/>
    <col min="2058" max="2058" width="30.5703125" style="51" customWidth="1"/>
    <col min="2059" max="2305" width="11.5703125" style="51"/>
    <col min="2306" max="2306" width="28.28515625" style="51" customWidth="1"/>
    <col min="2307" max="2307" width="20.140625" style="51" customWidth="1"/>
    <col min="2308" max="2308" width="19.42578125" style="51" customWidth="1"/>
    <col min="2309" max="2309" width="17" style="51" customWidth="1"/>
    <col min="2310" max="2310" width="17.7109375" style="51" customWidth="1"/>
    <col min="2311" max="2311" width="28.140625" style="51" bestFit="1" customWidth="1"/>
    <col min="2312" max="2312" width="20.42578125" style="51" customWidth="1"/>
    <col min="2313" max="2313" width="16.7109375" style="51" customWidth="1"/>
    <col min="2314" max="2314" width="30.5703125" style="51" customWidth="1"/>
    <col min="2315" max="2561" width="11.5703125" style="51"/>
    <col min="2562" max="2562" width="28.28515625" style="51" customWidth="1"/>
    <col min="2563" max="2563" width="20.140625" style="51" customWidth="1"/>
    <col min="2564" max="2564" width="19.42578125" style="51" customWidth="1"/>
    <col min="2565" max="2565" width="17" style="51" customWidth="1"/>
    <col min="2566" max="2566" width="17.7109375" style="51" customWidth="1"/>
    <col min="2567" max="2567" width="28.140625" style="51" bestFit="1" customWidth="1"/>
    <col min="2568" max="2568" width="20.42578125" style="51" customWidth="1"/>
    <col min="2569" max="2569" width="16.7109375" style="51" customWidth="1"/>
    <col min="2570" max="2570" width="30.5703125" style="51" customWidth="1"/>
    <col min="2571" max="2817" width="11.5703125" style="51"/>
    <col min="2818" max="2818" width="28.28515625" style="51" customWidth="1"/>
    <col min="2819" max="2819" width="20.140625" style="51" customWidth="1"/>
    <col min="2820" max="2820" width="19.42578125" style="51" customWidth="1"/>
    <col min="2821" max="2821" width="17" style="51" customWidth="1"/>
    <col min="2822" max="2822" width="17.7109375" style="51" customWidth="1"/>
    <col min="2823" max="2823" width="28.140625" style="51" bestFit="1" customWidth="1"/>
    <col min="2824" max="2824" width="20.42578125" style="51" customWidth="1"/>
    <col min="2825" max="2825" width="16.7109375" style="51" customWidth="1"/>
    <col min="2826" max="2826" width="30.5703125" style="51" customWidth="1"/>
    <col min="2827" max="3073" width="11.5703125" style="51"/>
    <col min="3074" max="3074" width="28.28515625" style="51" customWidth="1"/>
    <col min="3075" max="3075" width="20.140625" style="51" customWidth="1"/>
    <col min="3076" max="3076" width="19.42578125" style="51" customWidth="1"/>
    <col min="3077" max="3077" width="17" style="51" customWidth="1"/>
    <col min="3078" max="3078" width="17.7109375" style="51" customWidth="1"/>
    <col min="3079" max="3079" width="28.140625" style="51" bestFit="1" customWidth="1"/>
    <col min="3080" max="3080" width="20.42578125" style="51" customWidth="1"/>
    <col min="3081" max="3081" width="16.7109375" style="51" customWidth="1"/>
    <col min="3082" max="3082" width="30.5703125" style="51" customWidth="1"/>
    <col min="3083" max="3329" width="11.5703125" style="51"/>
    <col min="3330" max="3330" width="28.28515625" style="51" customWidth="1"/>
    <col min="3331" max="3331" width="20.140625" style="51" customWidth="1"/>
    <col min="3332" max="3332" width="19.42578125" style="51" customWidth="1"/>
    <col min="3333" max="3333" width="17" style="51" customWidth="1"/>
    <col min="3334" max="3334" width="17.7109375" style="51" customWidth="1"/>
    <col min="3335" max="3335" width="28.140625" style="51" bestFit="1" customWidth="1"/>
    <col min="3336" max="3336" width="20.42578125" style="51" customWidth="1"/>
    <col min="3337" max="3337" width="16.7109375" style="51" customWidth="1"/>
    <col min="3338" max="3338" width="30.5703125" style="51" customWidth="1"/>
    <col min="3339" max="3585" width="11.5703125" style="51"/>
    <col min="3586" max="3586" width="28.28515625" style="51" customWidth="1"/>
    <col min="3587" max="3587" width="20.140625" style="51" customWidth="1"/>
    <col min="3588" max="3588" width="19.42578125" style="51" customWidth="1"/>
    <col min="3589" max="3589" width="17" style="51" customWidth="1"/>
    <col min="3590" max="3590" width="17.7109375" style="51" customWidth="1"/>
    <col min="3591" max="3591" width="28.140625" style="51" bestFit="1" customWidth="1"/>
    <col min="3592" max="3592" width="20.42578125" style="51" customWidth="1"/>
    <col min="3593" max="3593" width="16.7109375" style="51" customWidth="1"/>
    <col min="3594" max="3594" width="30.5703125" style="51" customWidth="1"/>
    <col min="3595" max="3841" width="11.5703125" style="51"/>
    <col min="3842" max="3842" width="28.28515625" style="51" customWidth="1"/>
    <col min="3843" max="3843" width="20.140625" style="51" customWidth="1"/>
    <col min="3844" max="3844" width="19.42578125" style="51" customWidth="1"/>
    <col min="3845" max="3845" width="17" style="51" customWidth="1"/>
    <col min="3846" max="3846" width="17.7109375" style="51" customWidth="1"/>
    <col min="3847" max="3847" width="28.140625" style="51" bestFit="1" customWidth="1"/>
    <col min="3848" max="3848" width="20.42578125" style="51" customWidth="1"/>
    <col min="3849" max="3849" width="16.7109375" style="51" customWidth="1"/>
    <col min="3850" max="3850" width="30.5703125" style="51" customWidth="1"/>
    <col min="3851" max="4097" width="11.5703125" style="51"/>
    <col min="4098" max="4098" width="28.28515625" style="51" customWidth="1"/>
    <col min="4099" max="4099" width="20.140625" style="51" customWidth="1"/>
    <col min="4100" max="4100" width="19.42578125" style="51" customWidth="1"/>
    <col min="4101" max="4101" width="17" style="51" customWidth="1"/>
    <col min="4102" max="4102" width="17.7109375" style="51" customWidth="1"/>
    <col min="4103" max="4103" width="28.140625" style="51" bestFit="1" customWidth="1"/>
    <col min="4104" max="4104" width="20.42578125" style="51" customWidth="1"/>
    <col min="4105" max="4105" width="16.7109375" style="51" customWidth="1"/>
    <col min="4106" max="4106" width="30.5703125" style="51" customWidth="1"/>
    <col min="4107" max="4353" width="11.5703125" style="51"/>
    <col min="4354" max="4354" width="28.28515625" style="51" customWidth="1"/>
    <col min="4355" max="4355" width="20.140625" style="51" customWidth="1"/>
    <col min="4356" max="4356" width="19.42578125" style="51" customWidth="1"/>
    <col min="4357" max="4357" width="17" style="51" customWidth="1"/>
    <col min="4358" max="4358" width="17.7109375" style="51" customWidth="1"/>
    <col min="4359" max="4359" width="28.140625" style="51" bestFit="1" customWidth="1"/>
    <col min="4360" max="4360" width="20.42578125" style="51" customWidth="1"/>
    <col min="4361" max="4361" width="16.7109375" style="51" customWidth="1"/>
    <col min="4362" max="4362" width="30.5703125" style="51" customWidth="1"/>
    <col min="4363" max="4609" width="11.5703125" style="51"/>
    <col min="4610" max="4610" width="28.28515625" style="51" customWidth="1"/>
    <col min="4611" max="4611" width="20.140625" style="51" customWidth="1"/>
    <col min="4612" max="4612" width="19.42578125" style="51" customWidth="1"/>
    <col min="4613" max="4613" width="17" style="51" customWidth="1"/>
    <col min="4614" max="4614" width="17.7109375" style="51" customWidth="1"/>
    <col min="4615" max="4615" width="28.140625" style="51" bestFit="1" customWidth="1"/>
    <col min="4616" max="4616" width="20.42578125" style="51" customWidth="1"/>
    <col min="4617" max="4617" width="16.7109375" style="51" customWidth="1"/>
    <col min="4618" max="4618" width="30.5703125" style="51" customWidth="1"/>
    <col min="4619" max="4865" width="11.5703125" style="51"/>
    <col min="4866" max="4866" width="28.28515625" style="51" customWidth="1"/>
    <col min="4867" max="4867" width="20.140625" style="51" customWidth="1"/>
    <col min="4868" max="4868" width="19.42578125" style="51" customWidth="1"/>
    <col min="4869" max="4869" width="17" style="51" customWidth="1"/>
    <col min="4870" max="4870" width="17.7109375" style="51" customWidth="1"/>
    <col min="4871" max="4871" width="28.140625" style="51" bestFit="1" customWidth="1"/>
    <col min="4872" max="4872" width="20.42578125" style="51" customWidth="1"/>
    <col min="4873" max="4873" width="16.7109375" style="51" customWidth="1"/>
    <col min="4874" max="4874" width="30.5703125" style="51" customWidth="1"/>
    <col min="4875" max="5121" width="11.5703125" style="51"/>
    <col min="5122" max="5122" width="28.28515625" style="51" customWidth="1"/>
    <col min="5123" max="5123" width="20.140625" style="51" customWidth="1"/>
    <col min="5124" max="5124" width="19.42578125" style="51" customWidth="1"/>
    <col min="5125" max="5125" width="17" style="51" customWidth="1"/>
    <col min="5126" max="5126" width="17.7109375" style="51" customWidth="1"/>
    <col min="5127" max="5127" width="28.140625" style="51" bestFit="1" customWidth="1"/>
    <col min="5128" max="5128" width="20.42578125" style="51" customWidth="1"/>
    <col min="5129" max="5129" width="16.7109375" style="51" customWidth="1"/>
    <col min="5130" max="5130" width="30.5703125" style="51" customWidth="1"/>
    <col min="5131" max="5377" width="11.5703125" style="51"/>
    <col min="5378" max="5378" width="28.28515625" style="51" customWidth="1"/>
    <col min="5379" max="5379" width="20.140625" style="51" customWidth="1"/>
    <col min="5380" max="5380" width="19.42578125" style="51" customWidth="1"/>
    <col min="5381" max="5381" width="17" style="51" customWidth="1"/>
    <col min="5382" max="5382" width="17.7109375" style="51" customWidth="1"/>
    <col min="5383" max="5383" width="28.140625" style="51" bestFit="1" customWidth="1"/>
    <col min="5384" max="5384" width="20.42578125" style="51" customWidth="1"/>
    <col min="5385" max="5385" width="16.7109375" style="51" customWidth="1"/>
    <col min="5386" max="5386" width="30.5703125" style="51" customWidth="1"/>
    <col min="5387" max="5633" width="11.5703125" style="51"/>
    <col min="5634" max="5634" width="28.28515625" style="51" customWidth="1"/>
    <col min="5635" max="5635" width="20.140625" style="51" customWidth="1"/>
    <col min="5636" max="5636" width="19.42578125" style="51" customWidth="1"/>
    <col min="5637" max="5637" width="17" style="51" customWidth="1"/>
    <col min="5638" max="5638" width="17.7109375" style="51" customWidth="1"/>
    <col min="5639" max="5639" width="28.140625" style="51" bestFit="1" customWidth="1"/>
    <col min="5640" max="5640" width="20.42578125" style="51" customWidth="1"/>
    <col min="5641" max="5641" width="16.7109375" style="51" customWidth="1"/>
    <col min="5642" max="5642" width="30.5703125" style="51" customWidth="1"/>
    <col min="5643" max="5889" width="11.5703125" style="51"/>
    <col min="5890" max="5890" width="28.28515625" style="51" customWidth="1"/>
    <col min="5891" max="5891" width="20.140625" style="51" customWidth="1"/>
    <col min="5892" max="5892" width="19.42578125" style="51" customWidth="1"/>
    <col min="5893" max="5893" width="17" style="51" customWidth="1"/>
    <col min="5894" max="5894" width="17.7109375" style="51" customWidth="1"/>
    <col min="5895" max="5895" width="28.140625" style="51" bestFit="1" customWidth="1"/>
    <col min="5896" max="5896" width="20.42578125" style="51" customWidth="1"/>
    <col min="5897" max="5897" width="16.7109375" style="51" customWidth="1"/>
    <col min="5898" max="5898" width="30.5703125" style="51" customWidth="1"/>
    <col min="5899" max="6145" width="11.5703125" style="51"/>
    <col min="6146" max="6146" width="28.28515625" style="51" customWidth="1"/>
    <col min="6147" max="6147" width="20.140625" style="51" customWidth="1"/>
    <col min="6148" max="6148" width="19.42578125" style="51" customWidth="1"/>
    <col min="6149" max="6149" width="17" style="51" customWidth="1"/>
    <col min="6150" max="6150" width="17.7109375" style="51" customWidth="1"/>
    <col min="6151" max="6151" width="28.140625" style="51" bestFit="1" customWidth="1"/>
    <col min="6152" max="6152" width="20.42578125" style="51" customWidth="1"/>
    <col min="6153" max="6153" width="16.7109375" style="51" customWidth="1"/>
    <col min="6154" max="6154" width="30.5703125" style="51" customWidth="1"/>
    <col min="6155" max="6401" width="11.5703125" style="51"/>
    <col min="6402" max="6402" width="28.28515625" style="51" customWidth="1"/>
    <col min="6403" max="6403" width="20.140625" style="51" customWidth="1"/>
    <col min="6404" max="6404" width="19.42578125" style="51" customWidth="1"/>
    <col min="6405" max="6405" width="17" style="51" customWidth="1"/>
    <col min="6406" max="6406" width="17.7109375" style="51" customWidth="1"/>
    <col min="6407" max="6407" width="28.140625" style="51" bestFit="1" customWidth="1"/>
    <col min="6408" max="6408" width="20.42578125" style="51" customWidth="1"/>
    <col min="6409" max="6409" width="16.7109375" style="51" customWidth="1"/>
    <col min="6410" max="6410" width="30.5703125" style="51" customWidth="1"/>
    <col min="6411" max="6657" width="11.5703125" style="51"/>
    <col min="6658" max="6658" width="28.28515625" style="51" customWidth="1"/>
    <col min="6659" max="6659" width="20.140625" style="51" customWidth="1"/>
    <col min="6660" max="6660" width="19.42578125" style="51" customWidth="1"/>
    <col min="6661" max="6661" width="17" style="51" customWidth="1"/>
    <col min="6662" max="6662" width="17.7109375" style="51" customWidth="1"/>
    <col min="6663" max="6663" width="28.140625" style="51" bestFit="1" customWidth="1"/>
    <col min="6664" max="6664" width="20.42578125" style="51" customWidth="1"/>
    <col min="6665" max="6665" width="16.7109375" style="51" customWidth="1"/>
    <col min="6666" max="6666" width="30.5703125" style="51" customWidth="1"/>
    <col min="6667" max="6913" width="11.5703125" style="51"/>
    <col min="6914" max="6914" width="28.28515625" style="51" customWidth="1"/>
    <col min="6915" max="6915" width="20.140625" style="51" customWidth="1"/>
    <col min="6916" max="6916" width="19.42578125" style="51" customWidth="1"/>
    <col min="6917" max="6917" width="17" style="51" customWidth="1"/>
    <col min="6918" max="6918" width="17.7109375" style="51" customWidth="1"/>
    <col min="6919" max="6919" width="28.140625" style="51" bestFit="1" customWidth="1"/>
    <col min="6920" max="6920" width="20.42578125" style="51" customWidth="1"/>
    <col min="6921" max="6921" width="16.7109375" style="51" customWidth="1"/>
    <col min="6922" max="6922" width="30.5703125" style="51" customWidth="1"/>
    <col min="6923" max="7169" width="11.5703125" style="51"/>
    <col min="7170" max="7170" width="28.28515625" style="51" customWidth="1"/>
    <col min="7171" max="7171" width="20.140625" style="51" customWidth="1"/>
    <col min="7172" max="7172" width="19.42578125" style="51" customWidth="1"/>
    <col min="7173" max="7173" width="17" style="51" customWidth="1"/>
    <col min="7174" max="7174" width="17.7109375" style="51" customWidth="1"/>
    <col min="7175" max="7175" width="28.140625" style="51" bestFit="1" customWidth="1"/>
    <col min="7176" max="7176" width="20.42578125" style="51" customWidth="1"/>
    <col min="7177" max="7177" width="16.7109375" style="51" customWidth="1"/>
    <col min="7178" max="7178" width="30.5703125" style="51" customWidth="1"/>
    <col min="7179" max="7425" width="11.5703125" style="51"/>
    <col min="7426" max="7426" width="28.28515625" style="51" customWidth="1"/>
    <col min="7427" max="7427" width="20.140625" style="51" customWidth="1"/>
    <col min="7428" max="7428" width="19.42578125" style="51" customWidth="1"/>
    <col min="7429" max="7429" width="17" style="51" customWidth="1"/>
    <col min="7430" max="7430" width="17.7109375" style="51" customWidth="1"/>
    <col min="7431" max="7431" width="28.140625" style="51" bestFit="1" customWidth="1"/>
    <col min="7432" max="7432" width="20.42578125" style="51" customWidth="1"/>
    <col min="7433" max="7433" width="16.7109375" style="51" customWidth="1"/>
    <col min="7434" max="7434" width="30.5703125" style="51" customWidth="1"/>
    <col min="7435" max="7681" width="11.5703125" style="51"/>
    <col min="7682" max="7682" width="28.28515625" style="51" customWidth="1"/>
    <col min="7683" max="7683" width="20.140625" style="51" customWidth="1"/>
    <col min="7684" max="7684" width="19.42578125" style="51" customWidth="1"/>
    <col min="7685" max="7685" width="17" style="51" customWidth="1"/>
    <col min="7686" max="7686" width="17.7109375" style="51" customWidth="1"/>
    <col min="7687" max="7687" width="28.140625" style="51" bestFit="1" customWidth="1"/>
    <col min="7688" max="7688" width="20.42578125" style="51" customWidth="1"/>
    <col min="7689" max="7689" width="16.7109375" style="51" customWidth="1"/>
    <col min="7690" max="7690" width="30.5703125" style="51" customWidth="1"/>
    <col min="7691" max="7937" width="11.5703125" style="51"/>
    <col min="7938" max="7938" width="28.28515625" style="51" customWidth="1"/>
    <col min="7939" max="7939" width="20.140625" style="51" customWidth="1"/>
    <col min="7940" max="7940" width="19.42578125" style="51" customWidth="1"/>
    <col min="7941" max="7941" width="17" style="51" customWidth="1"/>
    <col min="7942" max="7942" width="17.7109375" style="51" customWidth="1"/>
    <col min="7943" max="7943" width="28.140625" style="51" bestFit="1" customWidth="1"/>
    <col min="7944" max="7944" width="20.42578125" style="51" customWidth="1"/>
    <col min="7945" max="7945" width="16.7109375" style="51" customWidth="1"/>
    <col min="7946" max="7946" width="30.5703125" style="51" customWidth="1"/>
    <col min="7947" max="8193" width="11.5703125" style="51"/>
    <col min="8194" max="8194" width="28.28515625" style="51" customWidth="1"/>
    <col min="8195" max="8195" width="20.140625" style="51" customWidth="1"/>
    <col min="8196" max="8196" width="19.42578125" style="51" customWidth="1"/>
    <col min="8197" max="8197" width="17" style="51" customWidth="1"/>
    <col min="8198" max="8198" width="17.7109375" style="51" customWidth="1"/>
    <col min="8199" max="8199" width="28.140625" style="51" bestFit="1" customWidth="1"/>
    <col min="8200" max="8200" width="20.42578125" style="51" customWidth="1"/>
    <col min="8201" max="8201" width="16.7109375" style="51" customWidth="1"/>
    <col min="8202" max="8202" width="30.5703125" style="51" customWidth="1"/>
    <col min="8203" max="8449" width="11.5703125" style="51"/>
    <col min="8450" max="8450" width="28.28515625" style="51" customWidth="1"/>
    <col min="8451" max="8451" width="20.140625" style="51" customWidth="1"/>
    <col min="8452" max="8452" width="19.42578125" style="51" customWidth="1"/>
    <col min="8453" max="8453" width="17" style="51" customWidth="1"/>
    <col min="8454" max="8454" width="17.7109375" style="51" customWidth="1"/>
    <col min="8455" max="8455" width="28.140625" style="51" bestFit="1" customWidth="1"/>
    <col min="8456" max="8456" width="20.42578125" style="51" customWidth="1"/>
    <col min="8457" max="8457" width="16.7109375" style="51" customWidth="1"/>
    <col min="8458" max="8458" width="30.5703125" style="51" customWidth="1"/>
    <col min="8459" max="8705" width="11.5703125" style="51"/>
    <col min="8706" max="8706" width="28.28515625" style="51" customWidth="1"/>
    <col min="8707" max="8707" width="20.140625" style="51" customWidth="1"/>
    <col min="8708" max="8708" width="19.42578125" style="51" customWidth="1"/>
    <col min="8709" max="8709" width="17" style="51" customWidth="1"/>
    <col min="8710" max="8710" width="17.7109375" style="51" customWidth="1"/>
    <col min="8711" max="8711" width="28.140625" style="51" bestFit="1" customWidth="1"/>
    <col min="8712" max="8712" width="20.42578125" style="51" customWidth="1"/>
    <col min="8713" max="8713" width="16.7109375" style="51" customWidth="1"/>
    <col min="8714" max="8714" width="30.5703125" style="51" customWidth="1"/>
    <col min="8715" max="8961" width="11.5703125" style="51"/>
    <col min="8962" max="8962" width="28.28515625" style="51" customWidth="1"/>
    <col min="8963" max="8963" width="20.140625" style="51" customWidth="1"/>
    <col min="8964" max="8964" width="19.42578125" style="51" customWidth="1"/>
    <col min="8965" max="8965" width="17" style="51" customWidth="1"/>
    <col min="8966" max="8966" width="17.7109375" style="51" customWidth="1"/>
    <col min="8967" max="8967" width="28.140625" style="51" bestFit="1" customWidth="1"/>
    <col min="8968" max="8968" width="20.42578125" style="51" customWidth="1"/>
    <col min="8969" max="8969" width="16.7109375" style="51" customWidth="1"/>
    <col min="8970" max="8970" width="30.5703125" style="51" customWidth="1"/>
    <col min="8971" max="9217" width="11.5703125" style="51"/>
    <col min="9218" max="9218" width="28.28515625" style="51" customWidth="1"/>
    <col min="9219" max="9219" width="20.140625" style="51" customWidth="1"/>
    <col min="9220" max="9220" width="19.42578125" style="51" customWidth="1"/>
    <col min="9221" max="9221" width="17" style="51" customWidth="1"/>
    <col min="9222" max="9222" width="17.7109375" style="51" customWidth="1"/>
    <col min="9223" max="9223" width="28.140625" style="51" bestFit="1" customWidth="1"/>
    <col min="9224" max="9224" width="20.42578125" style="51" customWidth="1"/>
    <col min="9225" max="9225" width="16.7109375" style="51" customWidth="1"/>
    <col min="9226" max="9226" width="30.5703125" style="51" customWidth="1"/>
    <col min="9227" max="9473" width="11.5703125" style="51"/>
    <col min="9474" max="9474" width="28.28515625" style="51" customWidth="1"/>
    <col min="9475" max="9475" width="20.140625" style="51" customWidth="1"/>
    <col min="9476" max="9476" width="19.42578125" style="51" customWidth="1"/>
    <col min="9477" max="9477" width="17" style="51" customWidth="1"/>
    <col min="9478" max="9478" width="17.7109375" style="51" customWidth="1"/>
    <col min="9479" max="9479" width="28.140625" style="51" bestFit="1" customWidth="1"/>
    <col min="9480" max="9480" width="20.42578125" style="51" customWidth="1"/>
    <col min="9481" max="9481" width="16.7109375" style="51" customWidth="1"/>
    <col min="9482" max="9482" width="30.5703125" style="51" customWidth="1"/>
    <col min="9483" max="9729" width="11.5703125" style="51"/>
    <col min="9730" max="9730" width="28.28515625" style="51" customWidth="1"/>
    <col min="9731" max="9731" width="20.140625" style="51" customWidth="1"/>
    <col min="9732" max="9732" width="19.42578125" style="51" customWidth="1"/>
    <col min="9733" max="9733" width="17" style="51" customWidth="1"/>
    <col min="9734" max="9734" width="17.7109375" style="51" customWidth="1"/>
    <col min="9735" max="9735" width="28.140625" style="51" bestFit="1" customWidth="1"/>
    <col min="9736" max="9736" width="20.42578125" style="51" customWidth="1"/>
    <col min="9737" max="9737" width="16.7109375" style="51" customWidth="1"/>
    <col min="9738" max="9738" width="30.5703125" style="51" customWidth="1"/>
    <col min="9739" max="9985" width="11.5703125" style="51"/>
    <col min="9986" max="9986" width="28.28515625" style="51" customWidth="1"/>
    <col min="9987" max="9987" width="20.140625" style="51" customWidth="1"/>
    <col min="9988" max="9988" width="19.42578125" style="51" customWidth="1"/>
    <col min="9989" max="9989" width="17" style="51" customWidth="1"/>
    <col min="9990" max="9990" width="17.7109375" style="51" customWidth="1"/>
    <col min="9991" max="9991" width="28.140625" style="51" bestFit="1" customWidth="1"/>
    <col min="9992" max="9992" width="20.42578125" style="51" customWidth="1"/>
    <col min="9993" max="9993" width="16.7109375" style="51" customWidth="1"/>
    <col min="9994" max="9994" width="30.5703125" style="51" customWidth="1"/>
    <col min="9995" max="10241" width="11.5703125" style="51"/>
    <col min="10242" max="10242" width="28.28515625" style="51" customWidth="1"/>
    <col min="10243" max="10243" width="20.140625" style="51" customWidth="1"/>
    <col min="10244" max="10244" width="19.42578125" style="51" customWidth="1"/>
    <col min="10245" max="10245" width="17" style="51" customWidth="1"/>
    <col min="10246" max="10246" width="17.7109375" style="51" customWidth="1"/>
    <col min="10247" max="10247" width="28.140625" style="51" bestFit="1" customWidth="1"/>
    <col min="10248" max="10248" width="20.42578125" style="51" customWidth="1"/>
    <col min="10249" max="10249" width="16.7109375" style="51" customWidth="1"/>
    <col min="10250" max="10250" width="30.5703125" style="51" customWidth="1"/>
    <col min="10251" max="10497" width="11.5703125" style="51"/>
    <col min="10498" max="10498" width="28.28515625" style="51" customWidth="1"/>
    <col min="10499" max="10499" width="20.140625" style="51" customWidth="1"/>
    <col min="10500" max="10500" width="19.42578125" style="51" customWidth="1"/>
    <col min="10501" max="10501" width="17" style="51" customWidth="1"/>
    <col min="10502" max="10502" width="17.7109375" style="51" customWidth="1"/>
    <col min="10503" max="10503" width="28.140625" style="51" bestFit="1" customWidth="1"/>
    <col min="10504" max="10504" width="20.42578125" style="51" customWidth="1"/>
    <col min="10505" max="10505" width="16.7109375" style="51" customWidth="1"/>
    <col min="10506" max="10506" width="30.5703125" style="51" customWidth="1"/>
    <col min="10507" max="10753" width="11.5703125" style="51"/>
    <col min="10754" max="10754" width="28.28515625" style="51" customWidth="1"/>
    <col min="10755" max="10755" width="20.140625" style="51" customWidth="1"/>
    <col min="10756" max="10756" width="19.42578125" style="51" customWidth="1"/>
    <col min="10757" max="10757" width="17" style="51" customWidth="1"/>
    <col min="10758" max="10758" width="17.7109375" style="51" customWidth="1"/>
    <col min="10759" max="10759" width="28.140625" style="51" bestFit="1" customWidth="1"/>
    <col min="10760" max="10760" width="20.42578125" style="51" customWidth="1"/>
    <col min="10761" max="10761" width="16.7109375" style="51" customWidth="1"/>
    <col min="10762" max="10762" width="30.5703125" style="51" customWidth="1"/>
    <col min="10763" max="11009" width="11.5703125" style="51"/>
    <col min="11010" max="11010" width="28.28515625" style="51" customWidth="1"/>
    <col min="11011" max="11011" width="20.140625" style="51" customWidth="1"/>
    <col min="11012" max="11012" width="19.42578125" style="51" customWidth="1"/>
    <col min="11013" max="11013" width="17" style="51" customWidth="1"/>
    <col min="11014" max="11014" width="17.7109375" style="51" customWidth="1"/>
    <col min="11015" max="11015" width="28.140625" style="51" bestFit="1" customWidth="1"/>
    <col min="11016" max="11016" width="20.42578125" style="51" customWidth="1"/>
    <col min="11017" max="11017" width="16.7109375" style="51" customWidth="1"/>
    <col min="11018" max="11018" width="30.5703125" style="51" customWidth="1"/>
    <col min="11019" max="11265" width="11.5703125" style="51"/>
    <col min="11266" max="11266" width="28.28515625" style="51" customWidth="1"/>
    <col min="11267" max="11267" width="20.140625" style="51" customWidth="1"/>
    <col min="11268" max="11268" width="19.42578125" style="51" customWidth="1"/>
    <col min="11269" max="11269" width="17" style="51" customWidth="1"/>
    <col min="11270" max="11270" width="17.7109375" style="51" customWidth="1"/>
    <col min="11271" max="11271" width="28.140625" style="51" bestFit="1" customWidth="1"/>
    <col min="11272" max="11272" width="20.42578125" style="51" customWidth="1"/>
    <col min="11273" max="11273" width="16.7109375" style="51" customWidth="1"/>
    <col min="11274" max="11274" width="30.5703125" style="51" customWidth="1"/>
    <col min="11275" max="11521" width="11.5703125" style="51"/>
    <col min="11522" max="11522" width="28.28515625" style="51" customWidth="1"/>
    <col min="11523" max="11523" width="20.140625" style="51" customWidth="1"/>
    <col min="11524" max="11524" width="19.42578125" style="51" customWidth="1"/>
    <col min="11525" max="11525" width="17" style="51" customWidth="1"/>
    <col min="11526" max="11526" width="17.7109375" style="51" customWidth="1"/>
    <col min="11527" max="11527" width="28.140625" style="51" bestFit="1" customWidth="1"/>
    <col min="11528" max="11528" width="20.42578125" style="51" customWidth="1"/>
    <col min="11529" max="11529" width="16.7109375" style="51" customWidth="1"/>
    <col min="11530" max="11530" width="30.5703125" style="51" customWidth="1"/>
    <col min="11531" max="11777" width="11.5703125" style="51"/>
    <col min="11778" max="11778" width="28.28515625" style="51" customWidth="1"/>
    <col min="11779" max="11779" width="20.140625" style="51" customWidth="1"/>
    <col min="11780" max="11780" width="19.42578125" style="51" customWidth="1"/>
    <col min="11781" max="11781" width="17" style="51" customWidth="1"/>
    <col min="11782" max="11782" width="17.7109375" style="51" customWidth="1"/>
    <col min="11783" max="11783" width="28.140625" style="51" bestFit="1" customWidth="1"/>
    <col min="11784" max="11784" width="20.42578125" style="51" customWidth="1"/>
    <col min="11785" max="11785" width="16.7109375" style="51" customWidth="1"/>
    <col min="11786" max="11786" width="30.5703125" style="51" customWidth="1"/>
    <col min="11787" max="12033" width="11.5703125" style="51"/>
    <col min="12034" max="12034" width="28.28515625" style="51" customWidth="1"/>
    <col min="12035" max="12035" width="20.140625" style="51" customWidth="1"/>
    <col min="12036" max="12036" width="19.42578125" style="51" customWidth="1"/>
    <col min="12037" max="12037" width="17" style="51" customWidth="1"/>
    <col min="12038" max="12038" width="17.7109375" style="51" customWidth="1"/>
    <col min="12039" max="12039" width="28.140625" style="51" bestFit="1" customWidth="1"/>
    <col min="12040" max="12040" width="20.42578125" style="51" customWidth="1"/>
    <col min="12041" max="12041" width="16.7109375" style="51" customWidth="1"/>
    <col min="12042" max="12042" width="30.5703125" style="51" customWidth="1"/>
    <col min="12043" max="12289" width="11.5703125" style="51"/>
    <col min="12290" max="12290" width="28.28515625" style="51" customWidth="1"/>
    <col min="12291" max="12291" width="20.140625" style="51" customWidth="1"/>
    <col min="12292" max="12292" width="19.42578125" style="51" customWidth="1"/>
    <col min="12293" max="12293" width="17" style="51" customWidth="1"/>
    <col min="12294" max="12294" width="17.7109375" style="51" customWidth="1"/>
    <col min="12295" max="12295" width="28.140625" style="51" bestFit="1" customWidth="1"/>
    <col min="12296" max="12296" width="20.42578125" style="51" customWidth="1"/>
    <col min="12297" max="12297" width="16.7109375" style="51" customWidth="1"/>
    <col min="12298" max="12298" width="30.5703125" style="51" customWidth="1"/>
    <col min="12299" max="12545" width="11.5703125" style="51"/>
    <col min="12546" max="12546" width="28.28515625" style="51" customWidth="1"/>
    <col min="12547" max="12547" width="20.140625" style="51" customWidth="1"/>
    <col min="12548" max="12548" width="19.42578125" style="51" customWidth="1"/>
    <col min="12549" max="12549" width="17" style="51" customWidth="1"/>
    <col min="12550" max="12550" width="17.7109375" style="51" customWidth="1"/>
    <col min="12551" max="12551" width="28.140625" style="51" bestFit="1" customWidth="1"/>
    <col min="12552" max="12552" width="20.42578125" style="51" customWidth="1"/>
    <col min="12553" max="12553" width="16.7109375" style="51" customWidth="1"/>
    <col min="12554" max="12554" width="30.5703125" style="51" customWidth="1"/>
    <col min="12555" max="12801" width="11.5703125" style="51"/>
    <col min="12802" max="12802" width="28.28515625" style="51" customWidth="1"/>
    <col min="12803" max="12803" width="20.140625" style="51" customWidth="1"/>
    <col min="12804" max="12804" width="19.42578125" style="51" customWidth="1"/>
    <col min="12805" max="12805" width="17" style="51" customWidth="1"/>
    <col min="12806" max="12806" width="17.7109375" style="51" customWidth="1"/>
    <col min="12807" max="12807" width="28.140625" style="51" bestFit="1" customWidth="1"/>
    <col min="12808" max="12808" width="20.42578125" style="51" customWidth="1"/>
    <col min="12809" max="12809" width="16.7109375" style="51" customWidth="1"/>
    <col min="12810" max="12810" width="30.5703125" style="51" customWidth="1"/>
    <col min="12811" max="13057" width="11.5703125" style="51"/>
    <col min="13058" max="13058" width="28.28515625" style="51" customWidth="1"/>
    <col min="13059" max="13059" width="20.140625" style="51" customWidth="1"/>
    <col min="13060" max="13060" width="19.42578125" style="51" customWidth="1"/>
    <col min="13061" max="13061" width="17" style="51" customWidth="1"/>
    <col min="13062" max="13062" width="17.7109375" style="51" customWidth="1"/>
    <col min="13063" max="13063" width="28.140625" style="51" bestFit="1" customWidth="1"/>
    <col min="13064" max="13064" width="20.42578125" style="51" customWidth="1"/>
    <col min="13065" max="13065" width="16.7109375" style="51" customWidth="1"/>
    <col min="13066" max="13066" width="30.5703125" style="51" customWidth="1"/>
    <col min="13067" max="13313" width="11.5703125" style="51"/>
    <col min="13314" max="13314" width="28.28515625" style="51" customWidth="1"/>
    <col min="13315" max="13315" width="20.140625" style="51" customWidth="1"/>
    <col min="13316" max="13316" width="19.42578125" style="51" customWidth="1"/>
    <col min="13317" max="13317" width="17" style="51" customWidth="1"/>
    <col min="13318" max="13318" width="17.7109375" style="51" customWidth="1"/>
    <col min="13319" max="13319" width="28.140625" style="51" bestFit="1" customWidth="1"/>
    <col min="13320" max="13320" width="20.42578125" style="51" customWidth="1"/>
    <col min="13321" max="13321" width="16.7109375" style="51" customWidth="1"/>
    <col min="13322" max="13322" width="30.5703125" style="51" customWidth="1"/>
    <col min="13323" max="13569" width="11.5703125" style="51"/>
    <col min="13570" max="13570" width="28.28515625" style="51" customWidth="1"/>
    <col min="13571" max="13571" width="20.140625" style="51" customWidth="1"/>
    <col min="13572" max="13572" width="19.42578125" style="51" customWidth="1"/>
    <col min="13573" max="13573" width="17" style="51" customWidth="1"/>
    <col min="13574" max="13574" width="17.7109375" style="51" customWidth="1"/>
    <col min="13575" max="13575" width="28.140625" style="51" bestFit="1" customWidth="1"/>
    <col min="13576" max="13576" width="20.42578125" style="51" customWidth="1"/>
    <col min="13577" max="13577" width="16.7109375" style="51" customWidth="1"/>
    <col min="13578" max="13578" width="30.5703125" style="51" customWidth="1"/>
    <col min="13579" max="13825" width="11.5703125" style="51"/>
    <col min="13826" max="13826" width="28.28515625" style="51" customWidth="1"/>
    <col min="13827" max="13827" width="20.140625" style="51" customWidth="1"/>
    <col min="13828" max="13828" width="19.42578125" style="51" customWidth="1"/>
    <col min="13829" max="13829" width="17" style="51" customWidth="1"/>
    <col min="13830" max="13830" width="17.7109375" style="51" customWidth="1"/>
    <col min="13831" max="13831" width="28.140625" style="51" bestFit="1" customWidth="1"/>
    <col min="13832" max="13832" width="20.42578125" style="51" customWidth="1"/>
    <col min="13833" max="13833" width="16.7109375" style="51" customWidth="1"/>
    <col min="13834" max="13834" width="30.5703125" style="51" customWidth="1"/>
    <col min="13835" max="14081" width="11.5703125" style="51"/>
    <col min="14082" max="14082" width="28.28515625" style="51" customWidth="1"/>
    <col min="14083" max="14083" width="20.140625" style="51" customWidth="1"/>
    <col min="14084" max="14084" width="19.42578125" style="51" customWidth="1"/>
    <col min="14085" max="14085" width="17" style="51" customWidth="1"/>
    <col min="14086" max="14086" width="17.7109375" style="51" customWidth="1"/>
    <col min="14087" max="14087" width="28.140625" style="51" bestFit="1" customWidth="1"/>
    <col min="14088" max="14088" width="20.42578125" style="51" customWidth="1"/>
    <col min="14089" max="14089" width="16.7109375" style="51" customWidth="1"/>
    <col min="14090" max="14090" width="30.5703125" style="51" customWidth="1"/>
    <col min="14091" max="14337" width="11.5703125" style="51"/>
    <col min="14338" max="14338" width="28.28515625" style="51" customWidth="1"/>
    <col min="14339" max="14339" width="20.140625" style="51" customWidth="1"/>
    <col min="14340" max="14340" width="19.42578125" style="51" customWidth="1"/>
    <col min="14341" max="14341" width="17" style="51" customWidth="1"/>
    <col min="14342" max="14342" width="17.7109375" style="51" customWidth="1"/>
    <col min="14343" max="14343" width="28.140625" style="51" bestFit="1" customWidth="1"/>
    <col min="14344" max="14344" width="20.42578125" style="51" customWidth="1"/>
    <col min="14345" max="14345" width="16.7109375" style="51" customWidth="1"/>
    <col min="14346" max="14346" width="30.5703125" style="51" customWidth="1"/>
    <col min="14347" max="14593" width="11.5703125" style="51"/>
    <col min="14594" max="14594" width="28.28515625" style="51" customWidth="1"/>
    <col min="14595" max="14595" width="20.140625" style="51" customWidth="1"/>
    <col min="14596" max="14596" width="19.42578125" style="51" customWidth="1"/>
    <col min="14597" max="14597" width="17" style="51" customWidth="1"/>
    <col min="14598" max="14598" width="17.7109375" style="51" customWidth="1"/>
    <col min="14599" max="14599" width="28.140625" style="51" bestFit="1" customWidth="1"/>
    <col min="14600" max="14600" width="20.42578125" style="51" customWidth="1"/>
    <col min="14601" max="14601" width="16.7109375" style="51" customWidth="1"/>
    <col min="14602" max="14602" width="30.5703125" style="51" customWidth="1"/>
    <col min="14603" max="14849" width="11.5703125" style="51"/>
    <col min="14850" max="14850" width="28.28515625" style="51" customWidth="1"/>
    <col min="14851" max="14851" width="20.140625" style="51" customWidth="1"/>
    <col min="14852" max="14852" width="19.42578125" style="51" customWidth="1"/>
    <col min="14853" max="14853" width="17" style="51" customWidth="1"/>
    <col min="14854" max="14854" width="17.7109375" style="51" customWidth="1"/>
    <col min="14855" max="14855" width="28.140625" style="51" bestFit="1" customWidth="1"/>
    <col min="14856" max="14856" width="20.42578125" style="51" customWidth="1"/>
    <col min="14857" max="14857" width="16.7109375" style="51" customWidth="1"/>
    <col min="14858" max="14858" width="30.5703125" style="51" customWidth="1"/>
    <col min="14859" max="15105" width="11.5703125" style="51"/>
    <col min="15106" max="15106" width="28.28515625" style="51" customWidth="1"/>
    <col min="15107" max="15107" width="20.140625" style="51" customWidth="1"/>
    <col min="15108" max="15108" width="19.42578125" style="51" customWidth="1"/>
    <col min="15109" max="15109" width="17" style="51" customWidth="1"/>
    <col min="15110" max="15110" width="17.7109375" style="51" customWidth="1"/>
    <col min="15111" max="15111" width="28.140625" style="51" bestFit="1" customWidth="1"/>
    <col min="15112" max="15112" width="20.42578125" style="51" customWidth="1"/>
    <col min="15113" max="15113" width="16.7109375" style="51" customWidth="1"/>
    <col min="15114" max="15114" width="30.5703125" style="51" customWidth="1"/>
    <col min="15115" max="15361" width="11.5703125" style="51"/>
    <col min="15362" max="15362" width="28.28515625" style="51" customWidth="1"/>
    <col min="15363" max="15363" width="20.140625" style="51" customWidth="1"/>
    <col min="15364" max="15364" width="19.42578125" style="51" customWidth="1"/>
    <col min="15365" max="15365" width="17" style="51" customWidth="1"/>
    <col min="15366" max="15366" width="17.7109375" style="51" customWidth="1"/>
    <col min="15367" max="15367" width="28.140625" style="51" bestFit="1" customWidth="1"/>
    <col min="15368" max="15368" width="20.42578125" style="51" customWidth="1"/>
    <col min="15369" max="15369" width="16.7109375" style="51" customWidth="1"/>
    <col min="15370" max="15370" width="30.5703125" style="51" customWidth="1"/>
    <col min="15371" max="15617" width="11.5703125" style="51"/>
    <col min="15618" max="15618" width="28.28515625" style="51" customWidth="1"/>
    <col min="15619" max="15619" width="20.140625" style="51" customWidth="1"/>
    <col min="15620" max="15620" width="19.42578125" style="51" customWidth="1"/>
    <col min="15621" max="15621" width="17" style="51" customWidth="1"/>
    <col min="15622" max="15622" width="17.7109375" style="51" customWidth="1"/>
    <col min="15623" max="15623" width="28.140625" style="51" bestFit="1" customWidth="1"/>
    <col min="15624" max="15624" width="20.42578125" style="51" customWidth="1"/>
    <col min="15625" max="15625" width="16.7109375" style="51" customWidth="1"/>
    <col min="15626" max="15626" width="30.5703125" style="51" customWidth="1"/>
    <col min="15627" max="15873" width="11.5703125" style="51"/>
    <col min="15874" max="15874" width="28.28515625" style="51" customWidth="1"/>
    <col min="15875" max="15875" width="20.140625" style="51" customWidth="1"/>
    <col min="15876" max="15876" width="19.42578125" style="51" customWidth="1"/>
    <col min="15877" max="15877" width="17" style="51" customWidth="1"/>
    <col min="15878" max="15878" width="17.7109375" style="51" customWidth="1"/>
    <col min="15879" max="15879" width="28.140625" style="51" bestFit="1" customWidth="1"/>
    <col min="15880" max="15880" width="20.42578125" style="51" customWidth="1"/>
    <col min="15881" max="15881" width="16.7109375" style="51" customWidth="1"/>
    <col min="15882" max="15882" width="30.5703125" style="51" customWidth="1"/>
    <col min="15883" max="16129" width="11.5703125" style="51"/>
    <col min="16130" max="16130" width="28.28515625" style="51" customWidth="1"/>
    <col min="16131" max="16131" width="20.140625" style="51" customWidth="1"/>
    <col min="16132" max="16132" width="19.42578125" style="51" customWidth="1"/>
    <col min="16133" max="16133" width="17" style="51" customWidth="1"/>
    <col min="16134" max="16134" width="17.7109375" style="51" customWidth="1"/>
    <col min="16135" max="16135" width="28.140625" style="51" bestFit="1" customWidth="1"/>
    <col min="16136" max="16136" width="20.42578125" style="51" customWidth="1"/>
    <col min="16137" max="16137" width="16.7109375" style="51" customWidth="1"/>
    <col min="16138" max="16138" width="30.5703125" style="51" customWidth="1"/>
    <col min="16139" max="16384" width="11.5703125" style="51"/>
  </cols>
  <sheetData>
    <row r="1" spans="2:8" x14ac:dyDescent="0.2">
      <c r="B1" s="24"/>
      <c r="C1" s="24"/>
      <c r="D1" s="24"/>
      <c r="E1" s="24"/>
      <c r="F1" s="24"/>
      <c r="G1" s="24"/>
    </row>
    <row r="2" spans="2:8" ht="15" x14ac:dyDescent="0.25">
      <c r="B2" s="93" t="s">
        <v>437</v>
      </c>
    </row>
    <row r="3" spans="2:8" x14ac:dyDescent="0.2">
      <c r="B3" s="41"/>
    </row>
    <row r="5" spans="2:8" x14ac:dyDescent="0.2">
      <c r="B5" s="66"/>
      <c r="C5" s="469"/>
      <c r="D5" s="669" t="s">
        <v>438</v>
      </c>
      <c r="E5" s="670"/>
      <c r="F5" s="670"/>
      <c r="G5" s="671"/>
    </row>
    <row r="6" spans="2:8" x14ac:dyDescent="0.2">
      <c r="B6" s="116" t="s">
        <v>327</v>
      </c>
      <c r="C6" s="116" t="s">
        <v>439</v>
      </c>
      <c r="D6" s="117" t="s">
        <v>329</v>
      </c>
      <c r="E6" s="118" t="s">
        <v>186</v>
      </c>
      <c r="F6" s="118" t="s">
        <v>440</v>
      </c>
      <c r="G6" s="118" t="s">
        <v>441</v>
      </c>
    </row>
    <row r="7" spans="2:8" x14ac:dyDescent="0.2">
      <c r="B7" s="664" t="s">
        <v>508</v>
      </c>
      <c r="C7" s="674"/>
      <c r="D7" s="674"/>
      <c r="E7" s="674"/>
      <c r="F7" s="674"/>
      <c r="G7" s="665"/>
    </row>
    <row r="8" spans="2:8" x14ac:dyDescent="0.2">
      <c r="B8" s="97"/>
      <c r="C8" s="97"/>
      <c r="D8" s="97"/>
      <c r="E8" s="85"/>
      <c r="F8" s="157"/>
      <c r="G8" s="157"/>
    </row>
    <row r="9" spans="2:8" x14ac:dyDescent="0.2">
      <c r="B9" s="160"/>
      <c r="C9" s="160"/>
      <c r="D9" s="160"/>
      <c r="E9" s="157"/>
      <c r="F9" s="157"/>
      <c r="G9" s="157"/>
    </row>
    <row r="10" spans="2:8" x14ac:dyDescent="0.2">
      <c r="B10" s="160"/>
      <c r="C10" s="160"/>
      <c r="D10" s="160"/>
      <c r="E10" s="157"/>
      <c r="F10" s="157"/>
      <c r="G10" s="157"/>
    </row>
    <row r="11" spans="2:8" x14ac:dyDescent="0.2">
      <c r="B11" s="160"/>
      <c r="C11" s="160"/>
      <c r="D11" s="160"/>
      <c r="E11" s="157"/>
      <c r="F11" s="157"/>
      <c r="G11" s="157"/>
    </row>
    <row r="12" spans="2:8" x14ac:dyDescent="0.2">
      <c r="B12" s="66" t="s">
        <v>442</v>
      </c>
      <c r="C12" s="473"/>
      <c r="D12" s="473"/>
      <c r="E12" s="473"/>
      <c r="F12" s="484">
        <v>0</v>
      </c>
      <c r="G12" s="485">
        <v>0</v>
      </c>
    </row>
    <row r="13" spans="2:8" x14ac:dyDescent="0.2">
      <c r="B13" s="66" t="s">
        <v>443</v>
      </c>
      <c r="C13" s="473"/>
      <c r="D13" s="473"/>
      <c r="E13" s="473"/>
      <c r="F13" s="484">
        <v>0</v>
      </c>
      <c r="G13" s="485">
        <v>0</v>
      </c>
    </row>
    <row r="14" spans="2:8" x14ac:dyDescent="0.2">
      <c r="B14" s="656"/>
      <c r="C14" s="656"/>
      <c r="D14" s="656"/>
      <c r="E14" s="656"/>
      <c r="F14" s="656"/>
      <c r="G14" s="656"/>
      <c r="H14" s="656"/>
    </row>
    <row r="15" spans="2:8" x14ac:dyDescent="0.2">
      <c r="B15" s="109"/>
      <c r="C15" s="109"/>
      <c r="D15" s="109"/>
      <c r="E15" s="109"/>
      <c r="F15" s="109"/>
      <c r="G15" s="109"/>
      <c r="H15" s="109"/>
    </row>
    <row r="16" spans="2:8" ht="17.25" customHeight="1" x14ac:dyDescent="0.25">
      <c r="B16" s="50" t="s">
        <v>444</v>
      </c>
    </row>
    <row r="17" spans="2:8" ht="18" customHeight="1" x14ac:dyDescent="0.2"/>
    <row r="18" spans="2:8" s="108" customFormat="1" ht="25.5" x14ac:dyDescent="0.2">
      <c r="B18" s="118" t="s">
        <v>445</v>
      </c>
      <c r="C18" s="117" t="s">
        <v>439</v>
      </c>
      <c r="D18" s="117" t="s">
        <v>186</v>
      </c>
      <c r="E18" s="117" t="s">
        <v>446</v>
      </c>
      <c r="F18" s="117" t="s">
        <v>447</v>
      </c>
      <c r="G18" s="117" t="s">
        <v>186</v>
      </c>
    </row>
    <row r="19" spans="2:8" x14ac:dyDescent="0.2">
      <c r="B19" s="241" t="s">
        <v>571</v>
      </c>
      <c r="C19" s="96" t="s">
        <v>450</v>
      </c>
      <c r="D19" s="217">
        <v>0</v>
      </c>
      <c r="E19" s="218">
        <v>0</v>
      </c>
      <c r="F19" s="157">
        <v>367181240</v>
      </c>
      <c r="G19" s="96" t="s">
        <v>448</v>
      </c>
    </row>
    <row r="20" spans="2:8" x14ac:dyDescent="0.2">
      <c r="B20" s="241" t="s">
        <v>571</v>
      </c>
      <c r="C20" s="96" t="s">
        <v>450</v>
      </c>
      <c r="D20" s="217">
        <v>0</v>
      </c>
      <c r="E20" s="218">
        <v>0</v>
      </c>
      <c r="F20" s="157">
        <v>117045255</v>
      </c>
      <c r="G20" s="96" t="s">
        <v>449</v>
      </c>
      <c r="H20" s="24"/>
    </row>
    <row r="21" spans="2:8" ht="13.15" customHeight="1" x14ac:dyDescent="0.2">
      <c r="B21" s="241" t="s">
        <v>551</v>
      </c>
      <c r="C21" s="96" t="s">
        <v>450</v>
      </c>
      <c r="D21" s="217">
        <v>0</v>
      </c>
      <c r="E21" s="218">
        <v>0</v>
      </c>
      <c r="F21" s="157">
        <v>61564667</v>
      </c>
      <c r="G21" s="96" t="s">
        <v>593</v>
      </c>
    </row>
    <row r="22" spans="2:8" ht="13.15" customHeight="1" x14ac:dyDescent="0.2">
      <c r="B22" s="241" t="s">
        <v>551</v>
      </c>
      <c r="C22" s="96" t="s">
        <v>450</v>
      </c>
      <c r="D22" s="217">
        <v>0</v>
      </c>
      <c r="E22" s="218">
        <v>0</v>
      </c>
      <c r="F22" s="157">
        <v>161734816</v>
      </c>
      <c r="G22" s="96" t="s">
        <v>550</v>
      </c>
    </row>
    <row r="23" spans="2:8" ht="15" x14ac:dyDescent="0.25">
      <c r="B23" s="43" t="s">
        <v>733</v>
      </c>
      <c r="C23" s="29"/>
      <c r="D23" s="29"/>
      <c r="E23" s="29">
        <v>0</v>
      </c>
      <c r="F23" s="271">
        <v>707525978</v>
      </c>
      <c r="G23" s="29"/>
    </row>
    <row r="24" spans="2:8" ht="15.75" customHeight="1" x14ac:dyDescent="0.2">
      <c r="B24" s="160" t="s">
        <v>451</v>
      </c>
      <c r="C24" s="29"/>
      <c r="D24" s="29"/>
      <c r="E24" s="29">
        <v>0</v>
      </c>
      <c r="F24" s="157">
        <v>418449364</v>
      </c>
      <c r="G24" s="29"/>
    </row>
    <row r="25" spans="2:8" x14ac:dyDescent="0.2">
      <c r="G25" s="108"/>
    </row>
    <row r="27" spans="2:8" ht="15.75" x14ac:dyDescent="0.25">
      <c r="B27" s="50" t="s">
        <v>452</v>
      </c>
    </row>
    <row r="28" spans="2:8" x14ac:dyDescent="0.2">
      <c r="B28" s="41"/>
    </row>
    <row r="29" spans="2:8" x14ac:dyDescent="0.2">
      <c r="B29" s="24" t="s">
        <v>453</v>
      </c>
    </row>
    <row r="31" spans="2:8" s="108" customFormat="1" ht="25.5" x14ac:dyDescent="0.2">
      <c r="B31" s="486" t="s">
        <v>186</v>
      </c>
      <c r="C31" s="455" t="s">
        <v>454</v>
      </c>
      <c r="D31" s="268" t="s">
        <v>306</v>
      </c>
      <c r="E31" s="268" t="s">
        <v>455</v>
      </c>
      <c r="F31" s="455" t="s">
        <v>456</v>
      </c>
    </row>
    <row r="32" spans="2:8" x14ac:dyDescent="0.2">
      <c r="B32" s="487" t="s">
        <v>419</v>
      </c>
      <c r="C32" s="225">
        <v>5000000000</v>
      </c>
      <c r="D32" s="157">
        <v>0</v>
      </c>
      <c r="E32" s="157">
        <v>0</v>
      </c>
      <c r="F32" s="157">
        <v>5000000000</v>
      </c>
      <c r="G32" s="87"/>
    </row>
    <row r="33" spans="2:10" x14ac:dyDescent="0.2">
      <c r="B33" s="270" t="s">
        <v>457</v>
      </c>
      <c r="C33" s="225">
        <v>1387223760</v>
      </c>
      <c r="D33" s="157">
        <v>0</v>
      </c>
      <c r="E33" s="157">
        <v>0</v>
      </c>
      <c r="F33" s="157">
        <v>2812486182</v>
      </c>
      <c r="G33" s="35"/>
    </row>
    <row r="34" spans="2:10" x14ac:dyDescent="0.2">
      <c r="B34" s="270" t="s">
        <v>165</v>
      </c>
      <c r="C34" s="225">
        <v>1325347815</v>
      </c>
      <c r="D34" s="157">
        <v>17645874806</v>
      </c>
      <c r="E34" s="157">
        <v>0</v>
      </c>
      <c r="F34" s="157">
        <v>18970203562</v>
      </c>
      <c r="G34" s="87"/>
    </row>
    <row r="35" spans="2:10" x14ac:dyDescent="0.2">
      <c r="B35" s="270" t="s">
        <v>458</v>
      </c>
      <c r="C35" s="225">
        <v>0</v>
      </c>
      <c r="D35" s="157">
        <v>0</v>
      </c>
      <c r="E35" s="157">
        <v>0</v>
      </c>
      <c r="F35" s="157">
        <v>0</v>
      </c>
      <c r="G35" s="87"/>
      <c r="J35" s="87"/>
    </row>
    <row r="36" spans="2:10" x14ac:dyDescent="0.2">
      <c r="B36" s="488" t="s">
        <v>459</v>
      </c>
      <c r="C36" s="225">
        <v>1423486182</v>
      </c>
      <c r="D36" s="157">
        <v>1209577755</v>
      </c>
      <c r="E36" s="157">
        <v>0</v>
      </c>
      <c r="F36" s="157">
        <v>1209577755</v>
      </c>
      <c r="G36" s="87"/>
      <c r="I36" s="87"/>
      <c r="J36" s="87"/>
    </row>
    <row r="37" spans="2:10" s="41" customFormat="1" ht="18.75" customHeight="1" x14ac:dyDescent="0.25">
      <c r="B37" s="304" t="s">
        <v>355</v>
      </c>
      <c r="C37" s="271">
        <v>9136057757</v>
      </c>
      <c r="D37" s="271">
        <v>18854433502</v>
      </c>
      <c r="E37" s="29">
        <v>0</v>
      </c>
      <c r="F37" s="271">
        <v>27992267499</v>
      </c>
      <c r="G37" s="120"/>
      <c r="H37" s="120"/>
      <c r="I37" s="120"/>
      <c r="J37" s="120"/>
    </row>
    <row r="38" spans="2:10" x14ac:dyDescent="0.2">
      <c r="C38" s="87"/>
      <c r="F38" s="87"/>
      <c r="G38" s="87"/>
      <c r="J38" s="87"/>
    </row>
    <row r="39" spans="2:10" x14ac:dyDescent="0.2">
      <c r="C39" s="87"/>
      <c r="F39" s="87"/>
      <c r="G39" s="87"/>
      <c r="J39" s="87"/>
    </row>
    <row r="40" spans="2:10" ht="15.75" x14ac:dyDescent="0.25">
      <c r="B40" s="50" t="s">
        <v>460</v>
      </c>
      <c r="D40" s="87"/>
      <c r="E40" s="87"/>
      <c r="F40" s="87"/>
      <c r="J40" s="87"/>
    </row>
    <row r="41" spans="2:10" x14ac:dyDescent="0.2">
      <c r="B41" s="114"/>
    </row>
    <row r="43" spans="2:10" ht="25.5" x14ac:dyDescent="0.2">
      <c r="B43" s="268" t="s">
        <v>250</v>
      </c>
      <c r="C43" s="455" t="s">
        <v>461</v>
      </c>
      <c r="D43" s="268" t="s">
        <v>306</v>
      </c>
      <c r="E43" s="268" t="s">
        <v>455</v>
      </c>
      <c r="F43" s="455" t="s">
        <v>462</v>
      </c>
      <c r="G43" s="455" t="s">
        <v>463</v>
      </c>
    </row>
    <row r="44" spans="2:10" ht="18.75" customHeight="1" x14ac:dyDescent="0.2">
      <c r="B44" s="160" t="s">
        <v>464</v>
      </c>
      <c r="C44" s="157">
        <v>-27770825</v>
      </c>
      <c r="D44" s="157">
        <v>-2067054345</v>
      </c>
      <c r="E44" s="157"/>
      <c r="F44" s="157">
        <v>-2094825170</v>
      </c>
      <c r="G44" s="157">
        <v>-27770825</v>
      </c>
      <c r="I44" s="87"/>
    </row>
    <row r="45" spans="2:10" ht="18.75" customHeight="1" thickBot="1" x14ac:dyDescent="0.25">
      <c r="B45" s="160" t="s">
        <v>355</v>
      </c>
      <c r="C45" s="157"/>
      <c r="D45" s="157"/>
      <c r="E45" s="160"/>
      <c r="F45" s="157">
        <v>-2094825170</v>
      </c>
      <c r="G45" s="157">
        <v>-27770825</v>
      </c>
      <c r="H45" s="24"/>
    </row>
    <row r="46" spans="2:10" ht="15.75" hidden="1" customHeight="1" x14ac:dyDescent="0.2">
      <c r="B46" s="160" t="s">
        <v>465</v>
      </c>
      <c r="C46" s="160"/>
      <c r="D46" s="160"/>
      <c r="E46" s="160"/>
      <c r="F46" s="160"/>
      <c r="G46" s="160"/>
    </row>
    <row r="47" spans="2:10" ht="15" hidden="1" thickBot="1" x14ac:dyDescent="0.25">
      <c r="B47" s="159" t="s">
        <v>4</v>
      </c>
      <c r="C47" s="159"/>
      <c r="D47" s="159"/>
      <c r="E47" s="159"/>
      <c r="F47" s="159"/>
      <c r="G47" s="159"/>
    </row>
    <row r="48" spans="2:10" ht="19.5" customHeight="1" x14ac:dyDescent="0.2">
      <c r="B48" s="123" t="s">
        <v>355</v>
      </c>
      <c r="C48" s="123"/>
      <c r="D48" s="123"/>
      <c r="E48" s="123"/>
      <c r="F48" s="123"/>
      <c r="G48" s="123"/>
    </row>
    <row r="56" spans="2:15" x14ac:dyDescent="0.2">
      <c r="B56" s="576"/>
      <c r="C56" s="576"/>
      <c r="D56" s="576"/>
      <c r="E56" s="672"/>
      <c r="F56" s="672"/>
      <c r="G56" s="673"/>
      <c r="H56" s="673"/>
      <c r="M56" s="108"/>
    </row>
    <row r="57" spans="2:15" x14ac:dyDescent="0.2">
      <c r="B57" s="576"/>
      <c r="C57" s="576"/>
      <c r="D57" s="576"/>
      <c r="E57" s="585"/>
      <c r="F57" s="585"/>
      <c r="G57" s="108"/>
      <c r="N57" s="585"/>
      <c r="O57" s="585"/>
    </row>
    <row r="58" spans="2:15" x14ac:dyDescent="0.2">
      <c r="E58" s="585"/>
      <c r="F58" s="585"/>
      <c r="J58" s="216"/>
    </row>
    <row r="62" spans="2:15" x14ac:dyDescent="0.2">
      <c r="J62" s="220"/>
    </row>
  </sheetData>
  <mergeCells count="10">
    <mergeCell ref="D5:G5"/>
    <mergeCell ref="N57:O57"/>
    <mergeCell ref="E58:F58"/>
    <mergeCell ref="B14:H14"/>
    <mergeCell ref="B56:D56"/>
    <mergeCell ref="E56:F56"/>
    <mergeCell ref="G56:H56"/>
    <mergeCell ref="B57:D57"/>
    <mergeCell ref="E57:F57"/>
    <mergeCell ref="B7:G7"/>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87"/>
  <sheetViews>
    <sheetView showGridLines="0" topLeftCell="A77" zoomScale="80" zoomScaleNormal="80" workbookViewId="0">
      <selection activeCell="F95" sqref="F95"/>
    </sheetView>
  </sheetViews>
  <sheetFormatPr baseColWidth="10" defaultRowHeight="14.25" x14ac:dyDescent="0.2"/>
  <cols>
    <col min="1" max="1" width="6.28515625" style="51" customWidth="1"/>
    <col min="2" max="2" width="44.28515625" style="51" customWidth="1"/>
    <col min="3" max="3" width="19.28515625" style="51" customWidth="1"/>
    <col min="4" max="4" width="20.42578125" style="216" customWidth="1"/>
    <col min="5" max="5" width="14.5703125" style="24" bestFit="1" customWidth="1"/>
    <col min="6" max="6" width="14" style="24" customWidth="1"/>
    <col min="7" max="7" width="26.7109375" style="51" customWidth="1"/>
    <col min="8" max="8" width="19.28515625" style="51" customWidth="1"/>
    <col min="9" max="9" width="20.140625" style="51" customWidth="1"/>
    <col min="10" max="10" width="16.140625" style="51" customWidth="1"/>
    <col min="11" max="11" width="13.5703125" style="51" bestFit="1" customWidth="1"/>
    <col min="12" max="257" width="11.5703125" style="51"/>
    <col min="258" max="258" width="44.28515625" style="51" customWidth="1"/>
    <col min="259" max="259" width="14.28515625" style="51" customWidth="1"/>
    <col min="260" max="260" width="17" style="51" customWidth="1"/>
    <col min="261" max="261" width="14.7109375" style="51" customWidth="1"/>
    <col min="262" max="262" width="14" style="51" customWidth="1"/>
    <col min="263" max="263" width="26.7109375" style="51" customWidth="1"/>
    <col min="264" max="265" width="19.28515625" style="51" customWidth="1"/>
    <col min="266" max="266" width="16.140625" style="51" customWidth="1"/>
    <col min="267" max="267" width="13.5703125" style="51" bestFit="1" customWidth="1"/>
    <col min="268" max="513" width="11.5703125" style="51"/>
    <col min="514" max="514" width="44.28515625" style="51" customWidth="1"/>
    <col min="515" max="515" width="14.28515625" style="51" customWidth="1"/>
    <col min="516" max="516" width="17" style="51" customWidth="1"/>
    <col min="517" max="517" width="14.7109375" style="51" customWidth="1"/>
    <col min="518" max="518" width="14" style="51" customWidth="1"/>
    <col min="519" max="519" width="26.7109375" style="51" customWidth="1"/>
    <col min="520" max="521" width="19.28515625" style="51" customWidth="1"/>
    <col min="522" max="522" width="16.140625" style="51" customWidth="1"/>
    <col min="523" max="523" width="13.5703125" style="51" bestFit="1" customWidth="1"/>
    <col min="524" max="769" width="11.5703125" style="51"/>
    <col min="770" max="770" width="44.28515625" style="51" customWidth="1"/>
    <col min="771" max="771" width="14.28515625" style="51" customWidth="1"/>
    <col min="772" max="772" width="17" style="51" customWidth="1"/>
    <col min="773" max="773" width="14.7109375" style="51" customWidth="1"/>
    <col min="774" max="774" width="14" style="51" customWidth="1"/>
    <col min="775" max="775" width="26.7109375" style="51" customWidth="1"/>
    <col min="776" max="777" width="19.28515625" style="51" customWidth="1"/>
    <col min="778" max="778" width="16.140625" style="51" customWidth="1"/>
    <col min="779" max="779" width="13.5703125" style="51" bestFit="1" customWidth="1"/>
    <col min="780" max="1025" width="11.5703125" style="51"/>
    <col min="1026" max="1026" width="44.28515625" style="51" customWidth="1"/>
    <col min="1027" max="1027" width="14.28515625" style="51" customWidth="1"/>
    <col min="1028" max="1028" width="17" style="51" customWidth="1"/>
    <col min="1029" max="1029" width="14.7109375" style="51" customWidth="1"/>
    <col min="1030" max="1030" width="14" style="51" customWidth="1"/>
    <col min="1031" max="1031" width="26.7109375" style="51" customWidth="1"/>
    <col min="1032" max="1033" width="19.28515625" style="51" customWidth="1"/>
    <col min="1034" max="1034" width="16.140625" style="51" customWidth="1"/>
    <col min="1035" max="1035" width="13.5703125" style="51" bestFit="1" customWidth="1"/>
    <col min="1036" max="1281" width="11.5703125" style="51"/>
    <col min="1282" max="1282" width="44.28515625" style="51" customWidth="1"/>
    <col min="1283" max="1283" width="14.28515625" style="51" customWidth="1"/>
    <col min="1284" max="1284" width="17" style="51" customWidth="1"/>
    <col min="1285" max="1285" width="14.7109375" style="51" customWidth="1"/>
    <col min="1286" max="1286" width="14" style="51" customWidth="1"/>
    <col min="1287" max="1287" width="26.7109375" style="51" customWidth="1"/>
    <col min="1288" max="1289" width="19.28515625" style="51" customWidth="1"/>
    <col min="1290" max="1290" width="16.140625" style="51" customWidth="1"/>
    <col min="1291" max="1291" width="13.5703125" style="51" bestFit="1" customWidth="1"/>
    <col min="1292" max="1537" width="11.5703125" style="51"/>
    <col min="1538" max="1538" width="44.28515625" style="51" customWidth="1"/>
    <col min="1539" max="1539" width="14.28515625" style="51" customWidth="1"/>
    <col min="1540" max="1540" width="17" style="51" customWidth="1"/>
    <col min="1541" max="1541" width="14.7109375" style="51" customWidth="1"/>
    <col min="1542" max="1542" width="14" style="51" customWidth="1"/>
    <col min="1543" max="1543" width="26.7109375" style="51" customWidth="1"/>
    <col min="1544" max="1545" width="19.28515625" style="51" customWidth="1"/>
    <col min="1546" max="1546" width="16.140625" style="51" customWidth="1"/>
    <col min="1547" max="1547" width="13.5703125" style="51" bestFit="1" customWidth="1"/>
    <col min="1548" max="1793" width="11.5703125" style="51"/>
    <col min="1794" max="1794" width="44.28515625" style="51" customWidth="1"/>
    <col min="1795" max="1795" width="14.28515625" style="51" customWidth="1"/>
    <col min="1796" max="1796" width="17" style="51" customWidth="1"/>
    <col min="1797" max="1797" width="14.7109375" style="51" customWidth="1"/>
    <col min="1798" max="1798" width="14" style="51" customWidth="1"/>
    <col min="1799" max="1799" width="26.7109375" style="51" customWidth="1"/>
    <col min="1800" max="1801" width="19.28515625" style="51" customWidth="1"/>
    <col min="1802" max="1802" width="16.140625" style="51" customWidth="1"/>
    <col min="1803" max="1803" width="13.5703125" style="51" bestFit="1" customWidth="1"/>
    <col min="1804" max="2049" width="11.5703125" style="51"/>
    <col min="2050" max="2050" width="44.28515625" style="51" customWidth="1"/>
    <col min="2051" max="2051" width="14.28515625" style="51" customWidth="1"/>
    <col min="2052" max="2052" width="17" style="51" customWidth="1"/>
    <col min="2053" max="2053" width="14.7109375" style="51" customWidth="1"/>
    <col min="2054" max="2054" width="14" style="51" customWidth="1"/>
    <col min="2055" max="2055" width="26.7109375" style="51" customWidth="1"/>
    <col min="2056" max="2057" width="19.28515625" style="51" customWidth="1"/>
    <col min="2058" max="2058" width="16.140625" style="51" customWidth="1"/>
    <col min="2059" max="2059" width="13.5703125" style="51" bestFit="1" customWidth="1"/>
    <col min="2060" max="2305" width="11.5703125" style="51"/>
    <col min="2306" max="2306" width="44.28515625" style="51" customWidth="1"/>
    <col min="2307" max="2307" width="14.28515625" style="51" customWidth="1"/>
    <col min="2308" max="2308" width="17" style="51" customWidth="1"/>
    <col min="2309" max="2309" width="14.7109375" style="51" customWidth="1"/>
    <col min="2310" max="2310" width="14" style="51" customWidth="1"/>
    <col min="2311" max="2311" width="26.7109375" style="51" customWidth="1"/>
    <col min="2312" max="2313" width="19.28515625" style="51" customWidth="1"/>
    <col min="2314" max="2314" width="16.140625" style="51" customWidth="1"/>
    <col min="2315" max="2315" width="13.5703125" style="51" bestFit="1" customWidth="1"/>
    <col min="2316" max="2561" width="11.5703125" style="51"/>
    <col min="2562" max="2562" width="44.28515625" style="51" customWidth="1"/>
    <col min="2563" max="2563" width="14.28515625" style="51" customWidth="1"/>
    <col min="2564" max="2564" width="17" style="51" customWidth="1"/>
    <col min="2565" max="2565" width="14.7109375" style="51" customWidth="1"/>
    <col min="2566" max="2566" width="14" style="51" customWidth="1"/>
    <col min="2567" max="2567" width="26.7109375" style="51" customWidth="1"/>
    <col min="2568" max="2569" width="19.28515625" style="51" customWidth="1"/>
    <col min="2570" max="2570" width="16.140625" style="51" customWidth="1"/>
    <col min="2571" max="2571" width="13.5703125" style="51" bestFit="1" customWidth="1"/>
    <col min="2572" max="2817" width="11.5703125" style="51"/>
    <col min="2818" max="2818" width="44.28515625" style="51" customWidth="1"/>
    <col min="2819" max="2819" width="14.28515625" style="51" customWidth="1"/>
    <col min="2820" max="2820" width="17" style="51" customWidth="1"/>
    <col min="2821" max="2821" width="14.7109375" style="51" customWidth="1"/>
    <col min="2822" max="2822" width="14" style="51" customWidth="1"/>
    <col min="2823" max="2823" width="26.7109375" style="51" customWidth="1"/>
    <col min="2824" max="2825" width="19.28515625" style="51" customWidth="1"/>
    <col min="2826" max="2826" width="16.140625" style="51" customWidth="1"/>
    <col min="2827" max="2827" width="13.5703125" style="51" bestFit="1" customWidth="1"/>
    <col min="2828" max="3073" width="11.5703125" style="51"/>
    <col min="3074" max="3074" width="44.28515625" style="51" customWidth="1"/>
    <col min="3075" max="3075" width="14.28515625" style="51" customWidth="1"/>
    <col min="3076" max="3076" width="17" style="51" customWidth="1"/>
    <col min="3077" max="3077" width="14.7109375" style="51" customWidth="1"/>
    <col min="3078" max="3078" width="14" style="51" customWidth="1"/>
    <col min="3079" max="3079" width="26.7109375" style="51" customWidth="1"/>
    <col min="3080" max="3081" width="19.28515625" style="51" customWidth="1"/>
    <col min="3082" max="3082" width="16.140625" style="51" customWidth="1"/>
    <col min="3083" max="3083" width="13.5703125" style="51" bestFit="1" customWidth="1"/>
    <col min="3084" max="3329" width="11.5703125" style="51"/>
    <col min="3330" max="3330" width="44.28515625" style="51" customWidth="1"/>
    <col min="3331" max="3331" width="14.28515625" style="51" customWidth="1"/>
    <col min="3332" max="3332" width="17" style="51" customWidth="1"/>
    <col min="3333" max="3333" width="14.7109375" style="51" customWidth="1"/>
    <col min="3334" max="3334" width="14" style="51" customWidth="1"/>
    <col min="3335" max="3335" width="26.7109375" style="51" customWidth="1"/>
    <col min="3336" max="3337" width="19.28515625" style="51" customWidth="1"/>
    <col min="3338" max="3338" width="16.140625" style="51" customWidth="1"/>
    <col min="3339" max="3339" width="13.5703125" style="51" bestFit="1" customWidth="1"/>
    <col min="3340" max="3585" width="11.5703125" style="51"/>
    <col min="3586" max="3586" width="44.28515625" style="51" customWidth="1"/>
    <col min="3587" max="3587" width="14.28515625" style="51" customWidth="1"/>
    <col min="3588" max="3588" width="17" style="51" customWidth="1"/>
    <col min="3589" max="3589" width="14.7109375" style="51" customWidth="1"/>
    <col min="3590" max="3590" width="14" style="51" customWidth="1"/>
    <col min="3591" max="3591" width="26.7109375" style="51" customWidth="1"/>
    <col min="3592" max="3593" width="19.28515625" style="51" customWidth="1"/>
    <col min="3594" max="3594" width="16.140625" style="51" customWidth="1"/>
    <col min="3595" max="3595" width="13.5703125" style="51" bestFit="1" customWidth="1"/>
    <col min="3596" max="3841" width="11.5703125" style="51"/>
    <col min="3842" max="3842" width="44.28515625" style="51" customWidth="1"/>
    <col min="3843" max="3843" width="14.28515625" style="51" customWidth="1"/>
    <col min="3844" max="3844" width="17" style="51" customWidth="1"/>
    <col min="3845" max="3845" width="14.7109375" style="51" customWidth="1"/>
    <col min="3846" max="3846" width="14" style="51" customWidth="1"/>
    <col min="3847" max="3847" width="26.7109375" style="51" customWidth="1"/>
    <col min="3848" max="3849" width="19.28515625" style="51" customWidth="1"/>
    <col min="3850" max="3850" width="16.140625" style="51" customWidth="1"/>
    <col min="3851" max="3851" width="13.5703125" style="51" bestFit="1" customWidth="1"/>
    <col min="3852" max="4097" width="11.5703125" style="51"/>
    <col min="4098" max="4098" width="44.28515625" style="51" customWidth="1"/>
    <col min="4099" max="4099" width="14.28515625" style="51" customWidth="1"/>
    <col min="4100" max="4100" width="17" style="51" customWidth="1"/>
    <col min="4101" max="4101" width="14.7109375" style="51" customWidth="1"/>
    <col min="4102" max="4102" width="14" style="51" customWidth="1"/>
    <col min="4103" max="4103" width="26.7109375" style="51" customWidth="1"/>
    <col min="4104" max="4105" width="19.28515625" style="51" customWidth="1"/>
    <col min="4106" max="4106" width="16.140625" style="51" customWidth="1"/>
    <col min="4107" max="4107" width="13.5703125" style="51" bestFit="1" customWidth="1"/>
    <col min="4108" max="4353" width="11.5703125" style="51"/>
    <col min="4354" max="4354" width="44.28515625" style="51" customWidth="1"/>
    <col min="4355" max="4355" width="14.28515625" style="51" customWidth="1"/>
    <col min="4356" max="4356" width="17" style="51" customWidth="1"/>
    <col min="4357" max="4357" width="14.7109375" style="51" customWidth="1"/>
    <col min="4358" max="4358" width="14" style="51" customWidth="1"/>
    <col min="4359" max="4359" width="26.7109375" style="51" customWidth="1"/>
    <col min="4360" max="4361" width="19.28515625" style="51" customWidth="1"/>
    <col min="4362" max="4362" width="16.140625" style="51" customWidth="1"/>
    <col min="4363" max="4363" width="13.5703125" style="51" bestFit="1" customWidth="1"/>
    <col min="4364" max="4609" width="11.5703125" style="51"/>
    <col min="4610" max="4610" width="44.28515625" style="51" customWidth="1"/>
    <col min="4611" max="4611" width="14.28515625" style="51" customWidth="1"/>
    <col min="4612" max="4612" width="17" style="51" customWidth="1"/>
    <col min="4613" max="4613" width="14.7109375" style="51" customWidth="1"/>
    <col min="4614" max="4614" width="14" style="51" customWidth="1"/>
    <col min="4615" max="4615" width="26.7109375" style="51" customWidth="1"/>
    <col min="4616" max="4617" width="19.28515625" style="51" customWidth="1"/>
    <col min="4618" max="4618" width="16.140625" style="51" customWidth="1"/>
    <col min="4619" max="4619" width="13.5703125" style="51" bestFit="1" customWidth="1"/>
    <col min="4620" max="4865" width="11.5703125" style="51"/>
    <col min="4866" max="4866" width="44.28515625" style="51" customWidth="1"/>
    <col min="4867" max="4867" width="14.28515625" style="51" customWidth="1"/>
    <col min="4868" max="4868" width="17" style="51" customWidth="1"/>
    <col min="4869" max="4869" width="14.7109375" style="51" customWidth="1"/>
    <col min="4870" max="4870" width="14" style="51" customWidth="1"/>
    <col min="4871" max="4871" width="26.7109375" style="51" customWidth="1"/>
    <col min="4872" max="4873" width="19.28515625" style="51" customWidth="1"/>
    <col min="4874" max="4874" width="16.140625" style="51" customWidth="1"/>
    <col min="4875" max="4875" width="13.5703125" style="51" bestFit="1" customWidth="1"/>
    <col min="4876" max="5121" width="11.5703125" style="51"/>
    <col min="5122" max="5122" width="44.28515625" style="51" customWidth="1"/>
    <col min="5123" max="5123" width="14.28515625" style="51" customWidth="1"/>
    <col min="5124" max="5124" width="17" style="51" customWidth="1"/>
    <col min="5125" max="5125" width="14.7109375" style="51" customWidth="1"/>
    <col min="5126" max="5126" width="14" style="51" customWidth="1"/>
    <col min="5127" max="5127" width="26.7109375" style="51" customWidth="1"/>
    <col min="5128" max="5129" width="19.28515625" style="51" customWidth="1"/>
    <col min="5130" max="5130" width="16.140625" style="51" customWidth="1"/>
    <col min="5131" max="5131" width="13.5703125" style="51" bestFit="1" customWidth="1"/>
    <col min="5132" max="5377" width="11.5703125" style="51"/>
    <col min="5378" max="5378" width="44.28515625" style="51" customWidth="1"/>
    <col min="5379" max="5379" width="14.28515625" style="51" customWidth="1"/>
    <col min="5380" max="5380" width="17" style="51" customWidth="1"/>
    <col min="5381" max="5381" width="14.7109375" style="51" customWidth="1"/>
    <col min="5382" max="5382" width="14" style="51" customWidth="1"/>
    <col min="5383" max="5383" width="26.7109375" style="51" customWidth="1"/>
    <col min="5384" max="5385" width="19.28515625" style="51" customWidth="1"/>
    <col min="5386" max="5386" width="16.140625" style="51" customWidth="1"/>
    <col min="5387" max="5387" width="13.5703125" style="51" bestFit="1" customWidth="1"/>
    <col min="5388" max="5633" width="11.5703125" style="51"/>
    <col min="5634" max="5634" width="44.28515625" style="51" customWidth="1"/>
    <col min="5635" max="5635" width="14.28515625" style="51" customWidth="1"/>
    <col min="5636" max="5636" width="17" style="51" customWidth="1"/>
    <col min="5637" max="5637" width="14.7109375" style="51" customWidth="1"/>
    <col min="5638" max="5638" width="14" style="51" customWidth="1"/>
    <col min="5639" max="5639" width="26.7109375" style="51" customWidth="1"/>
    <col min="5640" max="5641" width="19.28515625" style="51" customWidth="1"/>
    <col min="5642" max="5642" width="16.140625" style="51" customWidth="1"/>
    <col min="5643" max="5643" width="13.5703125" style="51" bestFit="1" customWidth="1"/>
    <col min="5644" max="5889" width="11.5703125" style="51"/>
    <col min="5890" max="5890" width="44.28515625" style="51" customWidth="1"/>
    <col min="5891" max="5891" width="14.28515625" style="51" customWidth="1"/>
    <col min="5892" max="5892" width="17" style="51" customWidth="1"/>
    <col min="5893" max="5893" width="14.7109375" style="51" customWidth="1"/>
    <col min="5894" max="5894" width="14" style="51" customWidth="1"/>
    <col min="5895" max="5895" width="26.7109375" style="51" customWidth="1"/>
    <col min="5896" max="5897" width="19.28515625" style="51" customWidth="1"/>
    <col min="5898" max="5898" width="16.140625" style="51" customWidth="1"/>
    <col min="5899" max="5899" width="13.5703125" style="51" bestFit="1" customWidth="1"/>
    <col min="5900" max="6145" width="11.5703125" style="51"/>
    <col min="6146" max="6146" width="44.28515625" style="51" customWidth="1"/>
    <col min="6147" max="6147" width="14.28515625" style="51" customWidth="1"/>
    <col min="6148" max="6148" width="17" style="51" customWidth="1"/>
    <col min="6149" max="6149" width="14.7109375" style="51" customWidth="1"/>
    <col min="6150" max="6150" width="14" style="51" customWidth="1"/>
    <col min="6151" max="6151" width="26.7109375" style="51" customWidth="1"/>
    <col min="6152" max="6153" width="19.28515625" style="51" customWidth="1"/>
    <col min="6154" max="6154" width="16.140625" style="51" customWidth="1"/>
    <col min="6155" max="6155" width="13.5703125" style="51" bestFit="1" customWidth="1"/>
    <col min="6156" max="6401" width="11.5703125" style="51"/>
    <col min="6402" max="6402" width="44.28515625" style="51" customWidth="1"/>
    <col min="6403" max="6403" width="14.28515625" style="51" customWidth="1"/>
    <col min="6404" max="6404" width="17" style="51" customWidth="1"/>
    <col min="6405" max="6405" width="14.7109375" style="51" customWidth="1"/>
    <col min="6406" max="6406" width="14" style="51" customWidth="1"/>
    <col min="6407" max="6407" width="26.7109375" style="51" customWidth="1"/>
    <col min="6408" max="6409" width="19.28515625" style="51" customWidth="1"/>
    <col min="6410" max="6410" width="16.140625" style="51" customWidth="1"/>
    <col min="6411" max="6411" width="13.5703125" style="51" bestFit="1" customWidth="1"/>
    <col min="6412" max="6657" width="11.5703125" style="51"/>
    <col min="6658" max="6658" width="44.28515625" style="51" customWidth="1"/>
    <col min="6659" max="6659" width="14.28515625" style="51" customWidth="1"/>
    <col min="6660" max="6660" width="17" style="51" customWidth="1"/>
    <col min="6661" max="6661" width="14.7109375" style="51" customWidth="1"/>
    <col min="6662" max="6662" width="14" style="51" customWidth="1"/>
    <col min="6663" max="6663" width="26.7109375" style="51" customWidth="1"/>
    <col min="6664" max="6665" width="19.28515625" style="51" customWidth="1"/>
    <col min="6666" max="6666" width="16.140625" style="51" customWidth="1"/>
    <col min="6667" max="6667" width="13.5703125" style="51" bestFit="1" customWidth="1"/>
    <col min="6668" max="6913" width="11.5703125" style="51"/>
    <col min="6914" max="6914" width="44.28515625" style="51" customWidth="1"/>
    <col min="6915" max="6915" width="14.28515625" style="51" customWidth="1"/>
    <col min="6916" max="6916" width="17" style="51" customWidth="1"/>
    <col min="6917" max="6917" width="14.7109375" style="51" customWidth="1"/>
    <col min="6918" max="6918" width="14" style="51" customWidth="1"/>
    <col min="6919" max="6919" width="26.7109375" style="51" customWidth="1"/>
    <col min="6920" max="6921" width="19.28515625" style="51" customWidth="1"/>
    <col min="6922" max="6922" width="16.140625" style="51" customWidth="1"/>
    <col min="6923" max="6923" width="13.5703125" style="51" bestFit="1" customWidth="1"/>
    <col min="6924" max="7169" width="11.5703125" style="51"/>
    <col min="7170" max="7170" width="44.28515625" style="51" customWidth="1"/>
    <col min="7171" max="7171" width="14.28515625" style="51" customWidth="1"/>
    <col min="7172" max="7172" width="17" style="51" customWidth="1"/>
    <col min="7173" max="7173" width="14.7109375" style="51" customWidth="1"/>
    <col min="7174" max="7174" width="14" style="51" customWidth="1"/>
    <col min="7175" max="7175" width="26.7109375" style="51" customWidth="1"/>
    <col min="7176" max="7177" width="19.28515625" style="51" customWidth="1"/>
    <col min="7178" max="7178" width="16.140625" style="51" customWidth="1"/>
    <col min="7179" max="7179" width="13.5703125" style="51" bestFit="1" customWidth="1"/>
    <col min="7180" max="7425" width="11.5703125" style="51"/>
    <col min="7426" max="7426" width="44.28515625" style="51" customWidth="1"/>
    <col min="7427" max="7427" width="14.28515625" style="51" customWidth="1"/>
    <col min="7428" max="7428" width="17" style="51" customWidth="1"/>
    <col min="7429" max="7429" width="14.7109375" style="51" customWidth="1"/>
    <col min="7430" max="7430" width="14" style="51" customWidth="1"/>
    <col min="7431" max="7431" width="26.7109375" style="51" customWidth="1"/>
    <col min="7432" max="7433" width="19.28515625" style="51" customWidth="1"/>
    <col min="7434" max="7434" width="16.140625" style="51" customWidth="1"/>
    <col min="7435" max="7435" width="13.5703125" style="51" bestFit="1" customWidth="1"/>
    <col min="7436" max="7681" width="11.5703125" style="51"/>
    <col min="7682" max="7682" width="44.28515625" style="51" customWidth="1"/>
    <col min="7683" max="7683" width="14.28515625" style="51" customWidth="1"/>
    <col min="7684" max="7684" width="17" style="51" customWidth="1"/>
    <col min="7685" max="7685" width="14.7109375" style="51" customWidth="1"/>
    <col min="7686" max="7686" width="14" style="51" customWidth="1"/>
    <col min="7687" max="7687" width="26.7109375" style="51" customWidth="1"/>
    <col min="7688" max="7689" width="19.28515625" style="51" customWidth="1"/>
    <col min="7690" max="7690" width="16.140625" style="51" customWidth="1"/>
    <col min="7691" max="7691" width="13.5703125" style="51" bestFit="1" customWidth="1"/>
    <col min="7692" max="7937" width="11.5703125" style="51"/>
    <col min="7938" max="7938" width="44.28515625" style="51" customWidth="1"/>
    <col min="7939" max="7939" width="14.28515625" style="51" customWidth="1"/>
    <col min="7940" max="7940" width="17" style="51" customWidth="1"/>
    <col min="7941" max="7941" width="14.7109375" style="51" customWidth="1"/>
    <col min="7942" max="7942" width="14" style="51" customWidth="1"/>
    <col min="7943" max="7943" width="26.7109375" style="51" customWidth="1"/>
    <col min="7944" max="7945" width="19.28515625" style="51" customWidth="1"/>
    <col min="7946" max="7946" width="16.140625" style="51" customWidth="1"/>
    <col min="7947" max="7947" width="13.5703125" style="51" bestFit="1" customWidth="1"/>
    <col min="7948" max="8193" width="11.5703125" style="51"/>
    <col min="8194" max="8194" width="44.28515625" style="51" customWidth="1"/>
    <col min="8195" max="8195" width="14.28515625" style="51" customWidth="1"/>
    <col min="8196" max="8196" width="17" style="51" customWidth="1"/>
    <col min="8197" max="8197" width="14.7109375" style="51" customWidth="1"/>
    <col min="8198" max="8198" width="14" style="51" customWidth="1"/>
    <col min="8199" max="8199" width="26.7109375" style="51" customWidth="1"/>
    <col min="8200" max="8201" width="19.28515625" style="51" customWidth="1"/>
    <col min="8202" max="8202" width="16.140625" style="51" customWidth="1"/>
    <col min="8203" max="8203" width="13.5703125" style="51" bestFit="1" customWidth="1"/>
    <col min="8204" max="8449" width="11.5703125" style="51"/>
    <col min="8450" max="8450" width="44.28515625" style="51" customWidth="1"/>
    <col min="8451" max="8451" width="14.28515625" style="51" customWidth="1"/>
    <col min="8452" max="8452" width="17" style="51" customWidth="1"/>
    <col min="8453" max="8453" width="14.7109375" style="51" customWidth="1"/>
    <col min="8454" max="8454" width="14" style="51" customWidth="1"/>
    <col min="8455" max="8455" width="26.7109375" style="51" customWidth="1"/>
    <col min="8456" max="8457" width="19.28515625" style="51" customWidth="1"/>
    <col min="8458" max="8458" width="16.140625" style="51" customWidth="1"/>
    <col min="8459" max="8459" width="13.5703125" style="51" bestFit="1" customWidth="1"/>
    <col min="8460" max="8705" width="11.5703125" style="51"/>
    <col min="8706" max="8706" width="44.28515625" style="51" customWidth="1"/>
    <col min="8707" max="8707" width="14.28515625" style="51" customWidth="1"/>
    <col min="8708" max="8708" width="17" style="51" customWidth="1"/>
    <col min="8709" max="8709" width="14.7109375" style="51" customWidth="1"/>
    <col min="8710" max="8710" width="14" style="51" customWidth="1"/>
    <col min="8711" max="8711" width="26.7109375" style="51" customWidth="1"/>
    <col min="8712" max="8713" width="19.28515625" style="51" customWidth="1"/>
    <col min="8714" max="8714" width="16.140625" style="51" customWidth="1"/>
    <col min="8715" max="8715" width="13.5703125" style="51" bestFit="1" customWidth="1"/>
    <col min="8716" max="8961" width="11.5703125" style="51"/>
    <col min="8962" max="8962" width="44.28515625" style="51" customWidth="1"/>
    <col min="8963" max="8963" width="14.28515625" style="51" customWidth="1"/>
    <col min="8964" max="8964" width="17" style="51" customWidth="1"/>
    <col min="8965" max="8965" width="14.7109375" style="51" customWidth="1"/>
    <col min="8966" max="8966" width="14" style="51" customWidth="1"/>
    <col min="8967" max="8967" width="26.7109375" style="51" customWidth="1"/>
    <col min="8968" max="8969" width="19.28515625" style="51" customWidth="1"/>
    <col min="8970" max="8970" width="16.140625" style="51" customWidth="1"/>
    <col min="8971" max="8971" width="13.5703125" style="51" bestFit="1" customWidth="1"/>
    <col min="8972" max="9217" width="11.5703125" style="51"/>
    <col min="9218" max="9218" width="44.28515625" style="51" customWidth="1"/>
    <col min="9219" max="9219" width="14.28515625" style="51" customWidth="1"/>
    <col min="9220" max="9220" width="17" style="51" customWidth="1"/>
    <col min="9221" max="9221" width="14.7109375" style="51" customWidth="1"/>
    <col min="9222" max="9222" width="14" style="51" customWidth="1"/>
    <col min="9223" max="9223" width="26.7109375" style="51" customWidth="1"/>
    <col min="9224" max="9225" width="19.28515625" style="51" customWidth="1"/>
    <col min="9226" max="9226" width="16.140625" style="51" customWidth="1"/>
    <col min="9227" max="9227" width="13.5703125" style="51" bestFit="1" customWidth="1"/>
    <col min="9228" max="9473" width="11.5703125" style="51"/>
    <col min="9474" max="9474" width="44.28515625" style="51" customWidth="1"/>
    <col min="9475" max="9475" width="14.28515625" style="51" customWidth="1"/>
    <col min="9476" max="9476" width="17" style="51" customWidth="1"/>
    <col min="9477" max="9477" width="14.7109375" style="51" customWidth="1"/>
    <col min="9478" max="9478" width="14" style="51" customWidth="1"/>
    <col min="9479" max="9479" width="26.7109375" style="51" customWidth="1"/>
    <col min="9480" max="9481" width="19.28515625" style="51" customWidth="1"/>
    <col min="9482" max="9482" width="16.140625" style="51" customWidth="1"/>
    <col min="9483" max="9483" width="13.5703125" style="51" bestFit="1" customWidth="1"/>
    <col min="9484" max="9729" width="11.5703125" style="51"/>
    <col min="9730" max="9730" width="44.28515625" style="51" customWidth="1"/>
    <col min="9731" max="9731" width="14.28515625" style="51" customWidth="1"/>
    <col min="9732" max="9732" width="17" style="51" customWidth="1"/>
    <col min="9733" max="9733" width="14.7109375" style="51" customWidth="1"/>
    <col min="9734" max="9734" width="14" style="51" customWidth="1"/>
    <col min="9735" max="9735" width="26.7109375" style="51" customWidth="1"/>
    <col min="9736" max="9737" width="19.28515625" style="51" customWidth="1"/>
    <col min="9738" max="9738" width="16.140625" style="51" customWidth="1"/>
    <col min="9739" max="9739" width="13.5703125" style="51" bestFit="1" customWidth="1"/>
    <col min="9740" max="9985" width="11.5703125" style="51"/>
    <col min="9986" max="9986" width="44.28515625" style="51" customWidth="1"/>
    <col min="9987" max="9987" width="14.28515625" style="51" customWidth="1"/>
    <col min="9988" max="9988" width="17" style="51" customWidth="1"/>
    <col min="9989" max="9989" width="14.7109375" style="51" customWidth="1"/>
    <col min="9990" max="9990" width="14" style="51" customWidth="1"/>
    <col min="9991" max="9991" width="26.7109375" style="51" customWidth="1"/>
    <col min="9992" max="9993" width="19.28515625" style="51" customWidth="1"/>
    <col min="9994" max="9994" width="16.140625" style="51" customWidth="1"/>
    <col min="9995" max="9995" width="13.5703125" style="51" bestFit="1" customWidth="1"/>
    <col min="9996" max="10241" width="11.5703125" style="51"/>
    <col min="10242" max="10242" width="44.28515625" style="51" customWidth="1"/>
    <col min="10243" max="10243" width="14.28515625" style="51" customWidth="1"/>
    <col min="10244" max="10244" width="17" style="51" customWidth="1"/>
    <col min="10245" max="10245" width="14.7109375" style="51" customWidth="1"/>
    <col min="10246" max="10246" width="14" style="51" customWidth="1"/>
    <col min="10247" max="10247" width="26.7109375" style="51" customWidth="1"/>
    <col min="10248" max="10249" width="19.28515625" style="51" customWidth="1"/>
    <col min="10250" max="10250" width="16.140625" style="51" customWidth="1"/>
    <col min="10251" max="10251" width="13.5703125" style="51" bestFit="1" customWidth="1"/>
    <col min="10252" max="10497" width="11.5703125" style="51"/>
    <col min="10498" max="10498" width="44.28515625" style="51" customWidth="1"/>
    <col min="10499" max="10499" width="14.28515625" style="51" customWidth="1"/>
    <col min="10500" max="10500" width="17" style="51" customWidth="1"/>
    <col min="10501" max="10501" width="14.7109375" style="51" customWidth="1"/>
    <col min="10502" max="10502" width="14" style="51" customWidth="1"/>
    <col min="10503" max="10503" width="26.7109375" style="51" customWidth="1"/>
    <col min="10504" max="10505" width="19.28515625" style="51" customWidth="1"/>
    <col min="10506" max="10506" width="16.140625" style="51" customWidth="1"/>
    <col min="10507" max="10507" width="13.5703125" style="51" bestFit="1" customWidth="1"/>
    <col min="10508" max="10753" width="11.5703125" style="51"/>
    <col min="10754" max="10754" width="44.28515625" style="51" customWidth="1"/>
    <col min="10755" max="10755" width="14.28515625" style="51" customWidth="1"/>
    <col min="10756" max="10756" width="17" style="51" customWidth="1"/>
    <col min="10757" max="10757" width="14.7109375" style="51" customWidth="1"/>
    <col min="10758" max="10758" width="14" style="51" customWidth="1"/>
    <col min="10759" max="10759" width="26.7109375" style="51" customWidth="1"/>
    <col min="10760" max="10761" width="19.28515625" style="51" customWidth="1"/>
    <col min="10762" max="10762" width="16.140625" style="51" customWidth="1"/>
    <col min="10763" max="10763" width="13.5703125" style="51" bestFit="1" customWidth="1"/>
    <col min="10764" max="11009" width="11.5703125" style="51"/>
    <col min="11010" max="11010" width="44.28515625" style="51" customWidth="1"/>
    <col min="11011" max="11011" width="14.28515625" style="51" customWidth="1"/>
    <col min="11012" max="11012" width="17" style="51" customWidth="1"/>
    <col min="11013" max="11013" width="14.7109375" style="51" customWidth="1"/>
    <col min="11014" max="11014" width="14" style="51" customWidth="1"/>
    <col min="11015" max="11015" width="26.7109375" style="51" customWidth="1"/>
    <col min="11016" max="11017" width="19.28515625" style="51" customWidth="1"/>
    <col min="11018" max="11018" width="16.140625" style="51" customWidth="1"/>
    <col min="11019" max="11019" width="13.5703125" style="51" bestFit="1" customWidth="1"/>
    <col min="11020" max="11265" width="11.5703125" style="51"/>
    <col min="11266" max="11266" width="44.28515625" style="51" customWidth="1"/>
    <col min="11267" max="11267" width="14.28515625" style="51" customWidth="1"/>
    <col min="11268" max="11268" width="17" style="51" customWidth="1"/>
    <col min="11269" max="11269" width="14.7109375" style="51" customWidth="1"/>
    <col min="11270" max="11270" width="14" style="51" customWidth="1"/>
    <col min="11271" max="11271" width="26.7109375" style="51" customWidth="1"/>
    <col min="11272" max="11273" width="19.28515625" style="51" customWidth="1"/>
    <col min="11274" max="11274" width="16.140625" style="51" customWidth="1"/>
    <col min="11275" max="11275" width="13.5703125" style="51" bestFit="1" customWidth="1"/>
    <col min="11276" max="11521" width="11.5703125" style="51"/>
    <col min="11522" max="11522" width="44.28515625" style="51" customWidth="1"/>
    <col min="11523" max="11523" width="14.28515625" style="51" customWidth="1"/>
    <col min="11524" max="11524" width="17" style="51" customWidth="1"/>
    <col min="11525" max="11525" width="14.7109375" style="51" customWidth="1"/>
    <col min="11526" max="11526" width="14" style="51" customWidth="1"/>
    <col min="11527" max="11527" width="26.7109375" style="51" customWidth="1"/>
    <col min="11528" max="11529" width="19.28515625" style="51" customWidth="1"/>
    <col min="11530" max="11530" width="16.140625" style="51" customWidth="1"/>
    <col min="11531" max="11531" width="13.5703125" style="51" bestFit="1" customWidth="1"/>
    <col min="11532" max="11777" width="11.5703125" style="51"/>
    <col min="11778" max="11778" width="44.28515625" style="51" customWidth="1"/>
    <col min="11779" max="11779" width="14.28515625" style="51" customWidth="1"/>
    <col min="11780" max="11780" width="17" style="51" customWidth="1"/>
    <col min="11781" max="11781" width="14.7109375" style="51" customWidth="1"/>
    <col min="11782" max="11782" width="14" style="51" customWidth="1"/>
    <col min="11783" max="11783" width="26.7109375" style="51" customWidth="1"/>
    <col min="11784" max="11785" width="19.28515625" style="51" customWidth="1"/>
    <col min="11786" max="11786" width="16.140625" style="51" customWidth="1"/>
    <col min="11787" max="11787" width="13.5703125" style="51" bestFit="1" customWidth="1"/>
    <col min="11788" max="12033" width="11.5703125" style="51"/>
    <col min="12034" max="12034" width="44.28515625" style="51" customWidth="1"/>
    <col min="12035" max="12035" width="14.28515625" style="51" customWidth="1"/>
    <col min="12036" max="12036" width="17" style="51" customWidth="1"/>
    <col min="12037" max="12037" width="14.7109375" style="51" customWidth="1"/>
    <col min="12038" max="12038" width="14" style="51" customWidth="1"/>
    <col min="12039" max="12039" width="26.7109375" style="51" customWidth="1"/>
    <col min="12040" max="12041" width="19.28515625" style="51" customWidth="1"/>
    <col min="12042" max="12042" width="16.140625" style="51" customWidth="1"/>
    <col min="12043" max="12043" width="13.5703125" style="51" bestFit="1" customWidth="1"/>
    <col min="12044" max="12289" width="11.5703125" style="51"/>
    <col min="12290" max="12290" width="44.28515625" style="51" customWidth="1"/>
    <col min="12291" max="12291" width="14.28515625" style="51" customWidth="1"/>
    <col min="12292" max="12292" width="17" style="51" customWidth="1"/>
    <col min="12293" max="12293" width="14.7109375" style="51" customWidth="1"/>
    <col min="12294" max="12294" width="14" style="51" customWidth="1"/>
    <col min="12295" max="12295" width="26.7109375" style="51" customWidth="1"/>
    <col min="12296" max="12297" width="19.28515625" style="51" customWidth="1"/>
    <col min="12298" max="12298" width="16.140625" style="51" customWidth="1"/>
    <col min="12299" max="12299" width="13.5703125" style="51" bestFit="1" customWidth="1"/>
    <col min="12300" max="12545" width="11.5703125" style="51"/>
    <col min="12546" max="12546" width="44.28515625" style="51" customWidth="1"/>
    <col min="12547" max="12547" width="14.28515625" style="51" customWidth="1"/>
    <col min="12548" max="12548" width="17" style="51" customWidth="1"/>
    <col min="12549" max="12549" width="14.7109375" style="51" customWidth="1"/>
    <col min="12550" max="12550" width="14" style="51" customWidth="1"/>
    <col min="12551" max="12551" width="26.7109375" style="51" customWidth="1"/>
    <col min="12552" max="12553" width="19.28515625" style="51" customWidth="1"/>
    <col min="12554" max="12554" width="16.140625" style="51" customWidth="1"/>
    <col min="12555" max="12555" width="13.5703125" style="51" bestFit="1" customWidth="1"/>
    <col min="12556" max="12801" width="11.5703125" style="51"/>
    <col min="12802" max="12802" width="44.28515625" style="51" customWidth="1"/>
    <col min="12803" max="12803" width="14.28515625" style="51" customWidth="1"/>
    <col min="12804" max="12804" width="17" style="51" customWidth="1"/>
    <col min="12805" max="12805" width="14.7109375" style="51" customWidth="1"/>
    <col min="12806" max="12806" width="14" style="51" customWidth="1"/>
    <col min="12807" max="12807" width="26.7109375" style="51" customWidth="1"/>
    <col min="12808" max="12809" width="19.28515625" style="51" customWidth="1"/>
    <col min="12810" max="12810" width="16.140625" style="51" customWidth="1"/>
    <col min="12811" max="12811" width="13.5703125" style="51" bestFit="1" customWidth="1"/>
    <col min="12812" max="13057" width="11.5703125" style="51"/>
    <col min="13058" max="13058" width="44.28515625" style="51" customWidth="1"/>
    <col min="13059" max="13059" width="14.28515625" style="51" customWidth="1"/>
    <col min="13060" max="13060" width="17" style="51" customWidth="1"/>
    <col min="13061" max="13061" width="14.7109375" style="51" customWidth="1"/>
    <col min="13062" max="13062" width="14" style="51" customWidth="1"/>
    <col min="13063" max="13063" width="26.7109375" style="51" customWidth="1"/>
    <col min="13064" max="13065" width="19.28515625" style="51" customWidth="1"/>
    <col min="13066" max="13066" width="16.140625" style="51" customWidth="1"/>
    <col min="13067" max="13067" width="13.5703125" style="51" bestFit="1" customWidth="1"/>
    <col min="13068" max="13313" width="11.5703125" style="51"/>
    <col min="13314" max="13314" width="44.28515625" style="51" customWidth="1"/>
    <col min="13315" max="13315" width="14.28515625" style="51" customWidth="1"/>
    <col min="13316" max="13316" width="17" style="51" customWidth="1"/>
    <col min="13317" max="13317" width="14.7109375" style="51" customWidth="1"/>
    <col min="13318" max="13318" width="14" style="51" customWidth="1"/>
    <col min="13319" max="13319" width="26.7109375" style="51" customWidth="1"/>
    <col min="13320" max="13321" width="19.28515625" style="51" customWidth="1"/>
    <col min="13322" max="13322" width="16.140625" style="51" customWidth="1"/>
    <col min="13323" max="13323" width="13.5703125" style="51" bestFit="1" customWidth="1"/>
    <col min="13324" max="13569" width="11.5703125" style="51"/>
    <col min="13570" max="13570" width="44.28515625" style="51" customWidth="1"/>
    <col min="13571" max="13571" width="14.28515625" style="51" customWidth="1"/>
    <col min="13572" max="13572" width="17" style="51" customWidth="1"/>
    <col min="13573" max="13573" width="14.7109375" style="51" customWidth="1"/>
    <col min="13574" max="13574" width="14" style="51" customWidth="1"/>
    <col min="13575" max="13575" width="26.7109375" style="51" customWidth="1"/>
    <col min="13576" max="13577" width="19.28515625" style="51" customWidth="1"/>
    <col min="13578" max="13578" width="16.140625" style="51" customWidth="1"/>
    <col min="13579" max="13579" width="13.5703125" style="51" bestFit="1" customWidth="1"/>
    <col min="13580" max="13825" width="11.5703125" style="51"/>
    <col min="13826" max="13826" width="44.28515625" style="51" customWidth="1"/>
    <col min="13827" max="13827" width="14.28515625" style="51" customWidth="1"/>
    <col min="13828" max="13828" width="17" style="51" customWidth="1"/>
    <col min="13829" max="13829" width="14.7109375" style="51" customWidth="1"/>
    <col min="13830" max="13830" width="14" style="51" customWidth="1"/>
    <col min="13831" max="13831" width="26.7109375" style="51" customWidth="1"/>
    <col min="13832" max="13833" width="19.28515625" style="51" customWidth="1"/>
    <col min="13834" max="13834" width="16.140625" style="51" customWidth="1"/>
    <col min="13835" max="13835" width="13.5703125" style="51" bestFit="1" customWidth="1"/>
    <col min="13836" max="14081" width="11.5703125" style="51"/>
    <col min="14082" max="14082" width="44.28515625" style="51" customWidth="1"/>
    <col min="14083" max="14083" width="14.28515625" style="51" customWidth="1"/>
    <col min="14084" max="14084" width="17" style="51" customWidth="1"/>
    <col min="14085" max="14085" width="14.7109375" style="51" customWidth="1"/>
    <col min="14086" max="14086" width="14" style="51" customWidth="1"/>
    <col min="14087" max="14087" width="26.7109375" style="51" customWidth="1"/>
    <col min="14088" max="14089" width="19.28515625" style="51" customWidth="1"/>
    <col min="14090" max="14090" width="16.140625" style="51" customWidth="1"/>
    <col min="14091" max="14091" width="13.5703125" style="51" bestFit="1" customWidth="1"/>
    <col min="14092" max="14337" width="11.5703125" style="51"/>
    <col min="14338" max="14338" width="44.28515625" style="51" customWidth="1"/>
    <col min="14339" max="14339" width="14.28515625" style="51" customWidth="1"/>
    <col min="14340" max="14340" width="17" style="51" customWidth="1"/>
    <col min="14341" max="14341" width="14.7109375" style="51" customWidth="1"/>
    <col min="14342" max="14342" width="14" style="51" customWidth="1"/>
    <col min="14343" max="14343" width="26.7109375" style="51" customWidth="1"/>
    <col min="14344" max="14345" width="19.28515625" style="51" customWidth="1"/>
    <col min="14346" max="14346" width="16.140625" style="51" customWidth="1"/>
    <col min="14347" max="14347" width="13.5703125" style="51" bestFit="1" customWidth="1"/>
    <col min="14348" max="14593" width="11.5703125" style="51"/>
    <col min="14594" max="14594" width="44.28515625" style="51" customWidth="1"/>
    <col min="14595" max="14595" width="14.28515625" style="51" customWidth="1"/>
    <col min="14596" max="14596" width="17" style="51" customWidth="1"/>
    <col min="14597" max="14597" width="14.7109375" style="51" customWidth="1"/>
    <col min="14598" max="14598" width="14" style="51" customWidth="1"/>
    <col min="14599" max="14599" width="26.7109375" style="51" customWidth="1"/>
    <col min="14600" max="14601" width="19.28515625" style="51" customWidth="1"/>
    <col min="14602" max="14602" width="16.140625" style="51" customWidth="1"/>
    <col min="14603" max="14603" width="13.5703125" style="51" bestFit="1" customWidth="1"/>
    <col min="14604" max="14849" width="11.5703125" style="51"/>
    <col min="14850" max="14850" width="44.28515625" style="51" customWidth="1"/>
    <col min="14851" max="14851" width="14.28515625" style="51" customWidth="1"/>
    <col min="14852" max="14852" width="17" style="51" customWidth="1"/>
    <col min="14853" max="14853" width="14.7109375" style="51" customWidth="1"/>
    <col min="14854" max="14854" width="14" style="51" customWidth="1"/>
    <col min="14855" max="14855" width="26.7109375" style="51" customWidth="1"/>
    <col min="14856" max="14857" width="19.28515625" style="51" customWidth="1"/>
    <col min="14858" max="14858" width="16.140625" style="51" customWidth="1"/>
    <col min="14859" max="14859" width="13.5703125" style="51" bestFit="1" customWidth="1"/>
    <col min="14860" max="15105" width="11.5703125" style="51"/>
    <col min="15106" max="15106" width="44.28515625" style="51" customWidth="1"/>
    <col min="15107" max="15107" width="14.28515625" style="51" customWidth="1"/>
    <col min="15108" max="15108" width="17" style="51" customWidth="1"/>
    <col min="15109" max="15109" width="14.7109375" style="51" customWidth="1"/>
    <col min="15110" max="15110" width="14" style="51" customWidth="1"/>
    <col min="15111" max="15111" width="26.7109375" style="51" customWidth="1"/>
    <col min="15112" max="15113" width="19.28515625" style="51" customWidth="1"/>
    <col min="15114" max="15114" width="16.140625" style="51" customWidth="1"/>
    <col min="15115" max="15115" width="13.5703125" style="51" bestFit="1" customWidth="1"/>
    <col min="15116" max="15361" width="11.5703125" style="51"/>
    <col min="15362" max="15362" width="44.28515625" style="51" customWidth="1"/>
    <col min="15363" max="15363" width="14.28515625" style="51" customWidth="1"/>
    <col min="15364" max="15364" width="17" style="51" customWidth="1"/>
    <col min="15365" max="15365" width="14.7109375" style="51" customWidth="1"/>
    <col min="15366" max="15366" width="14" style="51" customWidth="1"/>
    <col min="15367" max="15367" width="26.7109375" style="51" customWidth="1"/>
    <col min="15368" max="15369" width="19.28515625" style="51" customWidth="1"/>
    <col min="15370" max="15370" width="16.140625" style="51" customWidth="1"/>
    <col min="15371" max="15371" width="13.5703125" style="51" bestFit="1" customWidth="1"/>
    <col min="15372" max="15617" width="11.5703125" style="51"/>
    <col min="15618" max="15618" width="44.28515625" style="51" customWidth="1"/>
    <col min="15619" max="15619" width="14.28515625" style="51" customWidth="1"/>
    <col min="15620" max="15620" width="17" style="51" customWidth="1"/>
    <col min="15621" max="15621" width="14.7109375" style="51" customWidth="1"/>
    <col min="15622" max="15622" width="14" style="51" customWidth="1"/>
    <col min="15623" max="15623" width="26.7109375" style="51" customWidth="1"/>
    <col min="15624" max="15625" width="19.28515625" style="51" customWidth="1"/>
    <col min="15626" max="15626" width="16.140625" style="51" customWidth="1"/>
    <col min="15627" max="15627" width="13.5703125" style="51" bestFit="1" customWidth="1"/>
    <col min="15628" max="15873" width="11.5703125" style="51"/>
    <col min="15874" max="15874" width="44.28515625" style="51" customWidth="1"/>
    <col min="15875" max="15875" width="14.28515625" style="51" customWidth="1"/>
    <col min="15876" max="15876" width="17" style="51" customWidth="1"/>
    <col min="15877" max="15877" width="14.7109375" style="51" customWidth="1"/>
    <col min="15878" max="15878" width="14" style="51" customWidth="1"/>
    <col min="15879" max="15879" width="26.7109375" style="51" customWidth="1"/>
    <col min="15880" max="15881" width="19.28515625" style="51" customWidth="1"/>
    <col min="15882" max="15882" width="16.140625" style="51" customWidth="1"/>
    <col min="15883" max="15883" width="13.5703125" style="51" bestFit="1" customWidth="1"/>
    <col min="15884" max="16129" width="11.5703125" style="51"/>
    <col min="16130" max="16130" width="44.28515625" style="51" customWidth="1"/>
    <col min="16131" max="16131" width="14.28515625" style="51" customWidth="1"/>
    <col min="16132" max="16132" width="17" style="51" customWidth="1"/>
    <col min="16133" max="16133" width="14.7109375" style="51" customWidth="1"/>
    <col min="16134" max="16134" width="14" style="51" customWidth="1"/>
    <col min="16135" max="16135" width="26.7109375" style="51" customWidth="1"/>
    <col min="16136" max="16137" width="19.28515625" style="51" customWidth="1"/>
    <col min="16138" max="16138" width="16.140625" style="51" customWidth="1"/>
    <col min="16139" max="16139" width="13.5703125" style="51" bestFit="1" customWidth="1"/>
    <col min="16140" max="16384" width="11.5703125" style="51"/>
  </cols>
  <sheetData>
    <row r="1" spans="2:11" x14ac:dyDescent="0.2">
      <c r="B1" s="24"/>
      <c r="C1" s="24"/>
      <c r="D1" s="121"/>
      <c r="G1" s="24"/>
      <c r="H1" s="24"/>
    </row>
    <row r="2" spans="2:11" ht="15.75" x14ac:dyDescent="0.25">
      <c r="B2" s="3" t="s">
        <v>345</v>
      </c>
    </row>
    <row r="3" spans="2:11" x14ac:dyDescent="0.2">
      <c r="B3" s="51" t="s">
        <v>346</v>
      </c>
      <c r="D3" s="221"/>
      <c r="F3" s="148" t="s">
        <v>514</v>
      </c>
      <c r="G3" s="23"/>
      <c r="H3" s="75"/>
      <c r="I3" s="75"/>
    </row>
    <row r="4" spans="2:11" x14ac:dyDescent="0.2">
      <c r="D4" s="221"/>
      <c r="F4" s="75"/>
      <c r="G4" s="75"/>
      <c r="H4" s="75"/>
      <c r="I4" s="75"/>
    </row>
    <row r="5" spans="2:11" x14ac:dyDescent="0.2">
      <c r="B5" s="268" t="s">
        <v>186</v>
      </c>
      <c r="C5" s="489" t="s">
        <v>331</v>
      </c>
      <c r="D5" s="490" t="s">
        <v>332</v>
      </c>
      <c r="F5" s="66" t="s">
        <v>186</v>
      </c>
      <c r="G5" s="469"/>
      <c r="H5" s="260" t="s">
        <v>331</v>
      </c>
      <c r="I5" s="260" t="s">
        <v>332</v>
      </c>
    </row>
    <row r="6" spans="2:11" x14ac:dyDescent="0.2">
      <c r="B6" s="305" t="s">
        <v>685</v>
      </c>
      <c r="C6" s="57"/>
      <c r="D6" s="493">
        <v>0</v>
      </c>
      <c r="E6" s="35"/>
      <c r="F6" s="190" t="s">
        <v>641</v>
      </c>
      <c r="G6" s="48"/>
      <c r="H6" s="57">
        <v>2546927273</v>
      </c>
      <c r="I6" s="57">
        <v>1041727273</v>
      </c>
      <c r="J6" s="87"/>
      <c r="K6" s="87"/>
    </row>
    <row r="7" spans="2:11" x14ac:dyDescent="0.2">
      <c r="B7" s="491" t="s">
        <v>333</v>
      </c>
      <c r="C7" s="29">
        <v>0</v>
      </c>
      <c r="D7" s="492">
        <v>0</v>
      </c>
      <c r="F7" s="190" t="s">
        <v>554</v>
      </c>
      <c r="G7" s="48"/>
      <c r="H7" s="57">
        <v>4629845615</v>
      </c>
      <c r="I7" s="57">
        <v>3094050378</v>
      </c>
      <c r="J7" s="24"/>
    </row>
    <row r="8" spans="2:11" x14ac:dyDescent="0.2">
      <c r="F8" s="190" t="s">
        <v>553</v>
      </c>
      <c r="G8" s="48"/>
      <c r="H8" s="57">
        <v>28909091</v>
      </c>
      <c r="I8" s="57">
        <v>0</v>
      </c>
    </row>
    <row r="9" spans="2:11" x14ac:dyDescent="0.2">
      <c r="B9" s="23" t="s">
        <v>347</v>
      </c>
      <c r="C9" s="75"/>
      <c r="D9" s="122"/>
      <c r="F9" s="190" t="s">
        <v>642</v>
      </c>
      <c r="G9" s="48"/>
      <c r="H9" s="57">
        <v>1346454545</v>
      </c>
      <c r="I9" s="57">
        <v>502400000</v>
      </c>
    </row>
    <row r="10" spans="2:11" x14ac:dyDescent="0.2">
      <c r="B10" s="478" t="s">
        <v>186</v>
      </c>
      <c r="C10" s="494" t="s">
        <v>331</v>
      </c>
      <c r="D10" s="495" t="s">
        <v>332</v>
      </c>
      <c r="F10" s="190" t="s">
        <v>686</v>
      </c>
      <c r="G10" s="48"/>
      <c r="H10" s="57">
        <v>0</v>
      </c>
      <c r="I10" s="57">
        <v>0</v>
      </c>
    </row>
    <row r="11" spans="2:11" x14ac:dyDescent="0.2">
      <c r="B11" s="190" t="s">
        <v>348</v>
      </c>
      <c r="C11" s="57">
        <v>441070393</v>
      </c>
      <c r="D11" s="57">
        <v>1506848327</v>
      </c>
      <c r="F11" s="190" t="s">
        <v>563</v>
      </c>
      <c r="G11" s="24"/>
      <c r="H11" s="231">
        <v>0</v>
      </c>
      <c r="I11" s="231">
        <v>0</v>
      </c>
    </row>
    <row r="12" spans="2:11" ht="15" customHeight="1" x14ac:dyDescent="0.2">
      <c r="B12" s="190" t="s">
        <v>353</v>
      </c>
      <c r="C12" s="57">
        <v>182292042</v>
      </c>
      <c r="D12" s="57">
        <v>0</v>
      </c>
      <c r="F12" s="66" t="s">
        <v>333</v>
      </c>
      <c r="G12" s="469"/>
      <c r="H12" s="29">
        <v>8552136524</v>
      </c>
      <c r="I12" s="29">
        <v>4638177651</v>
      </c>
      <c r="J12" s="87"/>
      <c r="K12" s="87"/>
    </row>
    <row r="13" spans="2:11" x14ac:dyDescent="0.2">
      <c r="B13" s="190" t="s">
        <v>349</v>
      </c>
      <c r="C13" s="57">
        <v>478548722</v>
      </c>
      <c r="D13" s="57">
        <v>199164956</v>
      </c>
    </row>
    <row r="14" spans="2:11" x14ac:dyDescent="0.2">
      <c r="B14" s="190" t="s">
        <v>350</v>
      </c>
      <c r="C14" s="57">
        <v>285222635</v>
      </c>
      <c r="D14" s="57">
        <v>97890143</v>
      </c>
    </row>
    <row r="15" spans="2:11" x14ac:dyDescent="0.2">
      <c r="B15" s="190" t="s">
        <v>351</v>
      </c>
      <c r="C15" s="57">
        <v>18571052</v>
      </c>
      <c r="D15" s="57">
        <v>0</v>
      </c>
      <c r="E15" s="35"/>
    </row>
    <row r="16" spans="2:11" x14ac:dyDescent="0.2">
      <c r="B16" s="190" t="s">
        <v>684</v>
      </c>
      <c r="C16" s="231">
        <v>0</v>
      </c>
      <c r="D16" s="231">
        <v>0</v>
      </c>
      <c r="E16" s="35"/>
    </row>
    <row r="17" spans="2:11" x14ac:dyDescent="0.2">
      <c r="B17" s="43" t="s">
        <v>333</v>
      </c>
      <c r="C17" s="29">
        <v>1405704844</v>
      </c>
      <c r="D17" s="496">
        <v>1803903426</v>
      </c>
      <c r="G17" s="87"/>
      <c r="J17" s="87"/>
      <c r="K17" s="87"/>
    </row>
    <row r="20" spans="2:11" ht="15" x14ac:dyDescent="0.25">
      <c r="B20" s="93" t="s">
        <v>734</v>
      </c>
      <c r="G20" s="93" t="s">
        <v>352</v>
      </c>
    </row>
    <row r="21" spans="2:11" x14ac:dyDescent="0.2">
      <c r="G21" s="24" t="s">
        <v>280</v>
      </c>
      <c r="H21" s="108"/>
    </row>
    <row r="22" spans="2:11" x14ac:dyDescent="0.2">
      <c r="B22" s="278" t="s">
        <v>186</v>
      </c>
      <c r="C22" s="494" t="s">
        <v>331</v>
      </c>
      <c r="D22" s="495" t="s">
        <v>332</v>
      </c>
      <c r="G22" s="268" t="s">
        <v>353</v>
      </c>
      <c r="H22" s="489" t="s">
        <v>331</v>
      </c>
      <c r="I22" s="489" t="s">
        <v>332</v>
      </c>
    </row>
    <row r="23" spans="2:11" x14ac:dyDescent="0.2">
      <c r="B23" s="497" t="s">
        <v>354</v>
      </c>
      <c r="C23" s="157"/>
      <c r="D23" s="233"/>
      <c r="G23" s="274" t="str">
        <f>'[1]Resultados Acum'!A34</f>
        <v>Ganancia Venta Activo Fijo</v>
      </c>
      <c r="H23" s="157">
        <v>0</v>
      </c>
      <c r="I23" s="157">
        <v>0</v>
      </c>
    </row>
    <row r="24" spans="2:11" x14ac:dyDescent="0.2">
      <c r="B24" s="498" t="s">
        <v>572</v>
      </c>
      <c r="C24" s="231">
        <v>0</v>
      </c>
      <c r="D24" s="231">
        <v>0</v>
      </c>
      <c r="G24" s="247" t="s">
        <v>355</v>
      </c>
      <c r="H24" s="86">
        <f>SUM(H23)</f>
        <v>0</v>
      </c>
      <c r="I24" s="86">
        <f>+I23</f>
        <v>0</v>
      </c>
    </row>
    <row r="25" spans="2:11" x14ac:dyDescent="0.2">
      <c r="B25" s="499" t="s">
        <v>573</v>
      </c>
      <c r="C25" s="232">
        <v>82713720</v>
      </c>
      <c r="D25" s="232">
        <v>83440000</v>
      </c>
      <c r="G25" s="108"/>
    </row>
    <row r="26" spans="2:11" x14ac:dyDescent="0.2">
      <c r="B26" s="499" t="s">
        <v>574</v>
      </c>
      <c r="C26" s="232">
        <v>221810</v>
      </c>
      <c r="D26" s="232">
        <v>41160899</v>
      </c>
      <c r="G26" s="268" t="s">
        <v>133</v>
      </c>
      <c r="H26" s="43"/>
      <c r="I26" s="43"/>
    </row>
    <row r="27" spans="2:11" x14ac:dyDescent="0.2">
      <c r="B27" s="499" t="s">
        <v>575</v>
      </c>
      <c r="C27" s="232">
        <v>3641710</v>
      </c>
      <c r="D27" s="232">
        <v>3409841</v>
      </c>
      <c r="G27" s="274" t="s">
        <v>356</v>
      </c>
      <c r="H27" s="157">
        <f>'[1]Resultados Acum'!C52</f>
        <v>0</v>
      </c>
      <c r="I27" s="157">
        <v>0</v>
      </c>
    </row>
    <row r="28" spans="2:11" x14ac:dyDescent="0.2">
      <c r="B28" s="499" t="s">
        <v>552</v>
      </c>
      <c r="C28" s="232">
        <v>147720507</v>
      </c>
      <c r="D28" s="231">
        <v>0</v>
      </c>
      <c r="G28" s="247" t="s">
        <v>355</v>
      </c>
      <c r="H28" s="86">
        <f>SUM(H27)</f>
        <v>0</v>
      </c>
      <c r="I28" s="304"/>
    </row>
    <row r="29" spans="2:11" x14ac:dyDescent="0.2">
      <c r="B29" s="499" t="s">
        <v>485</v>
      </c>
      <c r="C29" s="232">
        <v>1387131377</v>
      </c>
      <c r="D29" s="232">
        <v>607838036</v>
      </c>
    </row>
    <row r="30" spans="2:11" x14ac:dyDescent="0.2">
      <c r="B30" s="500" t="s">
        <v>466</v>
      </c>
      <c r="C30" s="57">
        <v>0</v>
      </c>
      <c r="D30" s="57">
        <v>0</v>
      </c>
    </row>
    <row r="31" spans="2:11" x14ac:dyDescent="0.2">
      <c r="B31" s="455" t="s">
        <v>357</v>
      </c>
      <c r="C31" s="29">
        <v>1621429124</v>
      </c>
      <c r="D31" s="29">
        <v>735848776</v>
      </c>
      <c r="E31" s="35"/>
      <c r="F31" s="35"/>
      <c r="G31" s="222"/>
      <c r="J31" s="87"/>
      <c r="K31" s="87"/>
    </row>
    <row r="32" spans="2:11" hidden="1" x14ac:dyDescent="0.2">
      <c r="B32" s="501" t="s">
        <v>358</v>
      </c>
      <c r="C32" s="158"/>
      <c r="D32" s="158"/>
      <c r="G32" s="222"/>
    </row>
    <row r="33" spans="2:10" hidden="1" x14ac:dyDescent="0.2">
      <c r="B33" s="58" t="s">
        <v>359</v>
      </c>
      <c r="C33" s="157">
        <v>0</v>
      </c>
      <c r="D33" s="157">
        <v>0</v>
      </c>
      <c r="E33" s="35"/>
      <c r="F33" s="124"/>
      <c r="G33" s="222"/>
    </row>
    <row r="34" spans="2:10" ht="15" hidden="1" thickBot="1" x14ac:dyDescent="0.25">
      <c r="B34" s="223"/>
      <c r="C34" s="87"/>
      <c r="D34" s="236"/>
      <c r="F34" s="124"/>
      <c r="G34" s="222"/>
    </row>
    <row r="35" spans="2:10" ht="15" hidden="1" thickBot="1" x14ac:dyDescent="0.25">
      <c r="B35" s="119" t="s">
        <v>360</v>
      </c>
      <c r="C35" s="239">
        <v>0</v>
      </c>
      <c r="D35" s="240">
        <v>0</v>
      </c>
      <c r="F35" s="124"/>
      <c r="G35" s="222"/>
    </row>
    <row r="36" spans="2:10" x14ac:dyDescent="0.2">
      <c r="B36" s="563" t="s">
        <v>361</v>
      </c>
      <c r="C36" s="232"/>
      <c r="D36" s="232"/>
      <c r="F36" s="124"/>
      <c r="G36" s="222"/>
    </row>
    <row r="37" spans="2:10" x14ac:dyDescent="0.2">
      <c r="B37" s="499" t="s">
        <v>643</v>
      </c>
      <c r="C37" s="232">
        <v>55579036</v>
      </c>
      <c r="D37" s="232">
        <v>32489407</v>
      </c>
      <c r="F37" s="124"/>
      <c r="G37" s="222"/>
    </row>
    <row r="38" spans="2:10" x14ac:dyDescent="0.2">
      <c r="B38" s="499" t="s">
        <v>644</v>
      </c>
      <c r="C38" s="232">
        <v>94258201</v>
      </c>
      <c r="D38" s="232">
        <v>92477026</v>
      </c>
      <c r="F38" s="124"/>
      <c r="G38" s="222"/>
    </row>
    <row r="39" spans="2:10" x14ac:dyDescent="0.2">
      <c r="B39" s="499" t="s">
        <v>362</v>
      </c>
      <c r="C39" s="232">
        <v>0</v>
      </c>
      <c r="D39" s="232">
        <v>688777</v>
      </c>
      <c r="F39" s="124"/>
      <c r="G39" s="222"/>
    </row>
    <row r="40" spans="2:10" x14ac:dyDescent="0.2">
      <c r="B40" s="499" t="s">
        <v>363</v>
      </c>
      <c r="C40" s="232">
        <v>144402407</v>
      </c>
      <c r="D40" s="232">
        <v>169690429</v>
      </c>
      <c r="G40" s="59"/>
      <c r="H40" s="59"/>
      <c r="I40" s="59"/>
      <c r="J40" s="94"/>
    </row>
    <row r="41" spans="2:10" x14ac:dyDescent="0.2">
      <c r="B41" s="499" t="s">
        <v>364</v>
      </c>
      <c r="C41" s="232">
        <v>59321250</v>
      </c>
      <c r="D41" s="232">
        <v>75346239</v>
      </c>
      <c r="G41" s="59"/>
      <c r="H41" s="59"/>
      <c r="I41" s="59"/>
      <c r="J41" s="94"/>
    </row>
    <row r="42" spans="2:10" x14ac:dyDescent="0.2">
      <c r="B42" s="499" t="s">
        <v>365</v>
      </c>
      <c r="C42" s="232">
        <v>16612000</v>
      </c>
      <c r="D42" s="232">
        <v>13312000</v>
      </c>
      <c r="G42" s="59"/>
      <c r="H42" s="59"/>
      <c r="I42" s="59"/>
      <c r="J42" s="94"/>
    </row>
    <row r="43" spans="2:10" x14ac:dyDescent="0.2">
      <c r="B43" s="499" t="s">
        <v>366</v>
      </c>
      <c r="C43" s="232">
        <v>26768990</v>
      </c>
      <c r="D43" s="232">
        <v>36061248</v>
      </c>
      <c r="G43" s="59"/>
      <c r="H43" s="59"/>
      <c r="I43" s="59"/>
      <c r="J43" s="94"/>
    </row>
    <row r="44" spans="2:10" x14ac:dyDescent="0.2">
      <c r="B44" s="499" t="s">
        <v>367</v>
      </c>
      <c r="C44" s="232">
        <v>44429218</v>
      </c>
      <c r="D44" s="232">
        <v>48123903</v>
      </c>
      <c r="G44" s="59"/>
      <c r="H44" s="59"/>
      <c r="I44" s="59"/>
      <c r="J44" s="94"/>
    </row>
    <row r="45" spans="2:10" x14ac:dyDescent="0.2">
      <c r="B45" s="499" t="s">
        <v>368</v>
      </c>
      <c r="C45" s="232">
        <v>37139861</v>
      </c>
      <c r="D45" s="232">
        <v>89028957</v>
      </c>
      <c r="G45" s="59"/>
      <c r="H45" s="59"/>
      <c r="I45" s="59"/>
      <c r="J45" s="94"/>
    </row>
    <row r="46" spans="2:10" x14ac:dyDescent="0.2">
      <c r="B46" s="499" t="s">
        <v>369</v>
      </c>
      <c r="C46" s="232">
        <v>15629752</v>
      </c>
      <c r="D46" s="232">
        <v>21057341</v>
      </c>
      <c r="G46" s="59"/>
      <c r="H46" s="59"/>
      <c r="I46" s="59"/>
      <c r="J46" s="94"/>
    </row>
    <row r="47" spans="2:10" x14ac:dyDescent="0.2">
      <c r="B47" s="499" t="s">
        <v>370</v>
      </c>
      <c r="C47" s="232">
        <v>2019588779</v>
      </c>
      <c r="D47" s="232">
        <v>736938933</v>
      </c>
      <c r="G47" s="59"/>
      <c r="H47" s="59"/>
      <c r="I47" s="59"/>
      <c r="J47" s="94"/>
    </row>
    <row r="48" spans="2:10" x14ac:dyDescent="0.2">
      <c r="B48" s="499" t="s">
        <v>645</v>
      </c>
      <c r="C48" s="232">
        <v>2262238878</v>
      </c>
      <c r="D48" s="232">
        <v>122992865</v>
      </c>
      <c r="G48" s="59"/>
      <c r="H48" s="59"/>
      <c r="I48" s="59"/>
      <c r="J48" s="94"/>
    </row>
    <row r="49" spans="2:11" x14ac:dyDescent="0.2">
      <c r="B49" s="508" t="s">
        <v>371</v>
      </c>
      <c r="C49" s="29">
        <v>4775968372</v>
      </c>
      <c r="D49" s="29">
        <v>1438207125</v>
      </c>
      <c r="E49" s="35"/>
      <c r="F49" s="35"/>
      <c r="G49" s="59"/>
      <c r="H49" s="59"/>
      <c r="I49" s="59"/>
      <c r="J49" s="35"/>
      <c r="K49" s="87"/>
    </row>
    <row r="50" spans="2:11" x14ac:dyDescent="0.2">
      <c r="C50" s="125" t="s">
        <v>372</v>
      </c>
      <c r="F50" s="35"/>
      <c r="G50" s="59"/>
      <c r="H50" s="59"/>
      <c r="I50" s="59"/>
      <c r="J50" s="87"/>
      <c r="K50" s="87"/>
    </row>
    <row r="51" spans="2:11" ht="15.75" x14ac:dyDescent="0.25">
      <c r="B51" s="50" t="s">
        <v>373</v>
      </c>
      <c r="H51" s="59"/>
    </row>
    <row r="52" spans="2:11" x14ac:dyDescent="0.2">
      <c r="B52" s="94" t="s">
        <v>735</v>
      </c>
      <c r="H52" s="59"/>
    </row>
    <row r="53" spans="2:11" x14ac:dyDescent="0.2">
      <c r="B53" s="455" t="s">
        <v>123</v>
      </c>
      <c r="C53" s="489" t="s">
        <v>331</v>
      </c>
      <c r="D53" s="490" t="s">
        <v>188</v>
      </c>
      <c r="H53" s="59"/>
    </row>
    <row r="54" spans="2:11" x14ac:dyDescent="0.2">
      <c r="B54" s="500" t="s">
        <v>103</v>
      </c>
      <c r="C54" s="60">
        <v>1703790587</v>
      </c>
      <c r="D54" s="60">
        <v>3206529075</v>
      </c>
      <c r="F54" s="35"/>
      <c r="G54" s="87"/>
    </row>
    <row r="55" spans="2:11" x14ac:dyDescent="0.2">
      <c r="B55" s="160"/>
      <c r="C55" s="60"/>
      <c r="D55" s="60"/>
    </row>
    <row r="56" spans="2:11" x14ac:dyDescent="0.2">
      <c r="B56" s="97" t="s">
        <v>333</v>
      </c>
      <c r="C56" s="29">
        <v>1703790587</v>
      </c>
      <c r="D56" s="29">
        <v>3206529075</v>
      </c>
    </row>
    <row r="57" spans="2:11" x14ac:dyDescent="0.2">
      <c r="B57" s="114"/>
      <c r="D57" s="224"/>
    </row>
    <row r="58" spans="2:11" x14ac:dyDescent="0.2">
      <c r="B58" s="455" t="s">
        <v>683</v>
      </c>
      <c r="C58" s="97"/>
      <c r="D58" s="232"/>
    </row>
    <row r="59" spans="2:11" x14ac:dyDescent="0.2">
      <c r="B59" s="160" t="s">
        <v>374</v>
      </c>
      <c r="C59" s="60">
        <v>572747076</v>
      </c>
      <c r="D59" s="60">
        <v>303136173</v>
      </c>
    </row>
    <row r="60" spans="2:11" x14ac:dyDescent="0.2">
      <c r="B60" s="43" t="s">
        <v>333</v>
      </c>
      <c r="C60" s="29">
        <v>572747076</v>
      </c>
      <c r="D60" s="496">
        <v>303136173</v>
      </c>
    </row>
    <row r="63" spans="2:11" ht="15.75" x14ac:dyDescent="0.25">
      <c r="B63" s="50" t="s">
        <v>375</v>
      </c>
    </row>
    <row r="65" spans="2:12" ht="25.5" x14ac:dyDescent="0.2">
      <c r="B65" s="472" t="s">
        <v>376</v>
      </c>
      <c r="C65" s="469"/>
      <c r="D65" s="490" t="s">
        <v>331</v>
      </c>
      <c r="E65" s="490" t="s">
        <v>332</v>
      </c>
    </row>
    <row r="66" spans="2:12" x14ac:dyDescent="0.2">
      <c r="B66" s="235" t="s">
        <v>377</v>
      </c>
      <c r="D66" s="126">
        <v>1107786</v>
      </c>
      <c r="E66" s="234">
        <v>4656026</v>
      </c>
    </row>
    <row r="67" spans="2:12" x14ac:dyDescent="0.2">
      <c r="B67" s="235" t="s">
        <v>378</v>
      </c>
      <c r="D67" s="126">
        <v>780946608</v>
      </c>
      <c r="E67" s="234">
        <v>152448896</v>
      </c>
    </row>
    <row r="68" spans="2:12" x14ac:dyDescent="0.2">
      <c r="B68" s="235" t="s">
        <v>509</v>
      </c>
      <c r="D68" s="126">
        <v>6620155067</v>
      </c>
      <c r="E68" s="234">
        <v>4241214177</v>
      </c>
      <c r="K68" s="87"/>
      <c r="L68" s="87"/>
    </row>
    <row r="69" spans="2:12" x14ac:dyDescent="0.2">
      <c r="B69" s="66" t="s">
        <v>333</v>
      </c>
      <c r="C69" s="467"/>
      <c r="D69" s="496">
        <v>7402209461</v>
      </c>
      <c r="E69" s="496">
        <v>4398319099</v>
      </c>
      <c r="K69" s="87"/>
      <c r="L69" s="87"/>
    </row>
    <row r="70" spans="2:12" x14ac:dyDescent="0.2">
      <c r="B70" s="66" t="s">
        <v>379</v>
      </c>
      <c r="C70" s="469"/>
      <c r="D70" s="505"/>
      <c r="E70" s="505"/>
    </row>
    <row r="71" spans="2:12" x14ac:dyDescent="0.2">
      <c r="B71" s="190" t="s">
        <v>646</v>
      </c>
      <c r="C71" s="24"/>
      <c r="D71" s="502">
        <v>-97768923</v>
      </c>
      <c r="E71" s="85">
        <v>-407900049</v>
      </c>
    </row>
    <row r="72" spans="2:12" x14ac:dyDescent="0.2">
      <c r="B72" s="503" t="s">
        <v>333</v>
      </c>
      <c r="C72" s="504"/>
      <c r="D72" s="506">
        <v>-97768923</v>
      </c>
      <c r="E72" s="506">
        <v>-407900049</v>
      </c>
    </row>
    <row r="73" spans="2:12" ht="25.5" x14ac:dyDescent="0.2">
      <c r="B73" s="507" t="s">
        <v>380</v>
      </c>
      <c r="C73" s="161"/>
      <c r="D73" s="232">
        <v>6965250915</v>
      </c>
      <c r="E73" s="85">
        <v>5380727091</v>
      </c>
      <c r="F73" s="35"/>
    </row>
    <row r="74" spans="2:12" ht="15.75" customHeight="1" x14ac:dyDescent="0.2">
      <c r="B74" s="510" t="s">
        <v>333</v>
      </c>
      <c r="C74" s="511"/>
      <c r="D74" s="512">
        <v>6965250915</v>
      </c>
      <c r="E74" s="512">
        <v>5380727091</v>
      </c>
    </row>
    <row r="81" spans="2:9" x14ac:dyDescent="0.2">
      <c r="B81" s="576"/>
      <c r="C81" s="576"/>
      <c r="D81" s="576"/>
      <c r="E81" s="596"/>
      <c r="F81" s="596"/>
      <c r="G81" s="576"/>
      <c r="H81" s="576"/>
      <c r="I81" s="576"/>
    </row>
    <row r="82" spans="2:9" x14ac:dyDescent="0.2">
      <c r="B82" s="576"/>
      <c r="C82" s="585"/>
      <c r="D82" s="585"/>
      <c r="E82" s="585"/>
      <c r="F82" s="585"/>
      <c r="G82" s="585"/>
      <c r="H82" s="585"/>
      <c r="I82" s="585"/>
    </row>
    <row r="83" spans="2:9" x14ac:dyDescent="0.2">
      <c r="E83" s="576"/>
      <c r="F83" s="576"/>
    </row>
    <row r="87" spans="2:9" x14ac:dyDescent="0.2">
      <c r="F87" s="101"/>
    </row>
  </sheetData>
  <mergeCells count="7">
    <mergeCell ref="E83:F83"/>
    <mergeCell ref="B81:D81"/>
    <mergeCell ref="E81:F81"/>
    <mergeCell ref="G81:I81"/>
    <mergeCell ref="B82:D82"/>
    <mergeCell ref="E82:F82"/>
    <mergeCell ref="G82:I82"/>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2:I53"/>
  <sheetViews>
    <sheetView showGridLines="0" topLeftCell="A46" zoomScale="80" zoomScaleNormal="80" workbookViewId="0">
      <selection activeCell="C68" sqref="C68"/>
    </sheetView>
  </sheetViews>
  <sheetFormatPr baseColWidth="10" defaultColWidth="11.5703125" defaultRowHeight="15" x14ac:dyDescent="0.25"/>
  <cols>
    <col min="1" max="1" width="7.85546875" customWidth="1"/>
    <col min="2" max="2" width="2.7109375" customWidth="1"/>
    <col min="3" max="3" width="138.140625" customWidth="1"/>
    <col min="4" max="4" width="21.5703125" customWidth="1"/>
    <col min="7" max="7" width="16.5703125" bestFit="1" customWidth="1"/>
    <col min="8" max="8" width="16.5703125" style="55" bestFit="1" customWidth="1"/>
    <col min="259" max="259" width="81" customWidth="1"/>
    <col min="260" max="260" width="21.5703125" customWidth="1"/>
    <col min="263" max="264" width="16.5703125" bestFit="1" customWidth="1"/>
    <col min="515" max="515" width="81" customWidth="1"/>
    <col min="516" max="516" width="21.5703125" customWidth="1"/>
    <col min="519" max="520" width="16.5703125" bestFit="1" customWidth="1"/>
    <col min="771" max="771" width="81" customWidth="1"/>
    <col min="772" max="772" width="21.5703125" customWidth="1"/>
    <col min="775" max="776" width="16.5703125" bestFit="1" customWidth="1"/>
    <col min="1027" max="1027" width="81" customWidth="1"/>
    <col min="1028" max="1028" width="21.5703125" customWidth="1"/>
    <col min="1031" max="1032" width="16.5703125" bestFit="1" customWidth="1"/>
    <col min="1283" max="1283" width="81" customWidth="1"/>
    <col min="1284" max="1284" width="21.5703125" customWidth="1"/>
    <col min="1287" max="1288" width="16.5703125" bestFit="1" customWidth="1"/>
    <col min="1539" max="1539" width="81" customWidth="1"/>
    <col min="1540" max="1540" width="21.5703125" customWidth="1"/>
    <col min="1543" max="1544" width="16.5703125" bestFit="1" customWidth="1"/>
    <col min="1795" max="1795" width="81" customWidth="1"/>
    <col min="1796" max="1796" width="21.5703125" customWidth="1"/>
    <col min="1799" max="1800" width="16.5703125" bestFit="1" customWidth="1"/>
    <col min="2051" max="2051" width="81" customWidth="1"/>
    <col min="2052" max="2052" width="21.5703125" customWidth="1"/>
    <col min="2055" max="2056" width="16.5703125" bestFit="1" customWidth="1"/>
    <col min="2307" max="2307" width="81" customWidth="1"/>
    <col min="2308" max="2308" width="21.5703125" customWidth="1"/>
    <col min="2311" max="2312" width="16.5703125" bestFit="1" customWidth="1"/>
    <col min="2563" max="2563" width="81" customWidth="1"/>
    <col min="2564" max="2564" width="21.5703125" customWidth="1"/>
    <col min="2567" max="2568" width="16.5703125" bestFit="1" customWidth="1"/>
    <col min="2819" max="2819" width="81" customWidth="1"/>
    <col min="2820" max="2820" width="21.5703125" customWidth="1"/>
    <col min="2823" max="2824" width="16.5703125" bestFit="1" customWidth="1"/>
    <col min="3075" max="3075" width="81" customWidth="1"/>
    <col min="3076" max="3076" width="21.5703125" customWidth="1"/>
    <col min="3079" max="3080" width="16.5703125" bestFit="1" customWidth="1"/>
    <col min="3331" max="3331" width="81" customWidth="1"/>
    <col min="3332" max="3332" width="21.5703125" customWidth="1"/>
    <col min="3335" max="3336" width="16.5703125" bestFit="1" customWidth="1"/>
    <col min="3587" max="3587" width="81" customWidth="1"/>
    <col min="3588" max="3588" width="21.5703125" customWidth="1"/>
    <col min="3591" max="3592" width="16.5703125" bestFit="1" customWidth="1"/>
    <col min="3843" max="3843" width="81" customWidth="1"/>
    <col min="3844" max="3844" width="21.5703125" customWidth="1"/>
    <col min="3847" max="3848" width="16.5703125" bestFit="1" customWidth="1"/>
    <col min="4099" max="4099" width="81" customWidth="1"/>
    <col min="4100" max="4100" width="21.5703125" customWidth="1"/>
    <col min="4103" max="4104" width="16.5703125" bestFit="1" customWidth="1"/>
    <col min="4355" max="4355" width="81" customWidth="1"/>
    <col min="4356" max="4356" width="21.5703125" customWidth="1"/>
    <col min="4359" max="4360" width="16.5703125" bestFit="1" customWidth="1"/>
    <col min="4611" max="4611" width="81" customWidth="1"/>
    <col min="4612" max="4612" width="21.5703125" customWidth="1"/>
    <col min="4615" max="4616" width="16.5703125" bestFit="1" customWidth="1"/>
    <col min="4867" max="4867" width="81" customWidth="1"/>
    <col min="4868" max="4868" width="21.5703125" customWidth="1"/>
    <col min="4871" max="4872" width="16.5703125" bestFit="1" customWidth="1"/>
    <col min="5123" max="5123" width="81" customWidth="1"/>
    <col min="5124" max="5124" width="21.5703125" customWidth="1"/>
    <col min="5127" max="5128" width="16.5703125" bestFit="1" customWidth="1"/>
    <col min="5379" max="5379" width="81" customWidth="1"/>
    <col min="5380" max="5380" width="21.5703125" customWidth="1"/>
    <col min="5383" max="5384" width="16.5703125" bestFit="1" customWidth="1"/>
    <col min="5635" max="5635" width="81" customWidth="1"/>
    <col min="5636" max="5636" width="21.5703125" customWidth="1"/>
    <col min="5639" max="5640" width="16.5703125" bestFit="1" customWidth="1"/>
    <col min="5891" max="5891" width="81" customWidth="1"/>
    <col min="5892" max="5892" width="21.5703125" customWidth="1"/>
    <col min="5895" max="5896" width="16.5703125" bestFit="1" customWidth="1"/>
    <col min="6147" max="6147" width="81" customWidth="1"/>
    <col min="6148" max="6148" width="21.5703125" customWidth="1"/>
    <col min="6151" max="6152" width="16.5703125" bestFit="1" customWidth="1"/>
    <col min="6403" max="6403" width="81" customWidth="1"/>
    <col min="6404" max="6404" width="21.5703125" customWidth="1"/>
    <col min="6407" max="6408" width="16.5703125" bestFit="1" customWidth="1"/>
    <col min="6659" max="6659" width="81" customWidth="1"/>
    <col min="6660" max="6660" width="21.5703125" customWidth="1"/>
    <col min="6663" max="6664" width="16.5703125" bestFit="1" customWidth="1"/>
    <col min="6915" max="6915" width="81" customWidth="1"/>
    <col min="6916" max="6916" width="21.5703125" customWidth="1"/>
    <col min="6919" max="6920" width="16.5703125" bestFit="1" customWidth="1"/>
    <col min="7171" max="7171" width="81" customWidth="1"/>
    <col min="7172" max="7172" width="21.5703125" customWidth="1"/>
    <col min="7175" max="7176" width="16.5703125" bestFit="1" customWidth="1"/>
    <col min="7427" max="7427" width="81" customWidth="1"/>
    <col min="7428" max="7428" width="21.5703125" customWidth="1"/>
    <col min="7431" max="7432" width="16.5703125" bestFit="1" customWidth="1"/>
    <col min="7683" max="7683" width="81" customWidth="1"/>
    <col min="7684" max="7684" width="21.5703125" customWidth="1"/>
    <col min="7687" max="7688" width="16.5703125" bestFit="1" customWidth="1"/>
    <col min="7939" max="7939" width="81" customWidth="1"/>
    <col min="7940" max="7940" width="21.5703125" customWidth="1"/>
    <col min="7943" max="7944" width="16.5703125" bestFit="1" customWidth="1"/>
    <col min="8195" max="8195" width="81" customWidth="1"/>
    <col min="8196" max="8196" width="21.5703125" customWidth="1"/>
    <col min="8199" max="8200" width="16.5703125" bestFit="1" customWidth="1"/>
    <col min="8451" max="8451" width="81" customWidth="1"/>
    <col min="8452" max="8452" width="21.5703125" customWidth="1"/>
    <col min="8455" max="8456" width="16.5703125" bestFit="1" customWidth="1"/>
    <col min="8707" max="8707" width="81" customWidth="1"/>
    <col min="8708" max="8708" width="21.5703125" customWidth="1"/>
    <col min="8711" max="8712" width="16.5703125" bestFit="1" customWidth="1"/>
    <col min="8963" max="8963" width="81" customWidth="1"/>
    <col min="8964" max="8964" width="21.5703125" customWidth="1"/>
    <col min="8967" max="8968" width="16.5703125" bestFit="1" customWidth="1"/>
    <col min="9219" max="9219" width="81" customWidth="1"/>
    <col min="9220" max="9220" width="21.5703125" customWidth="1"/>
    <col min="9223" max="9224" width="16.5703125" bestFit="1" customWidth="1"/>
    <col min="9475" max="9475" width="81" customWidth="1"/>
    <col min="9476" max="9476" width="21.5703125" customWidth="1"/>
    <col min="9479" max="9480" width="16.5703125" bestFit="1" customWidth="1"/>
    <col min="9731" max="9731" width="81" customWidth="1"/>
    <col min="9732" max="9732" width="21.5703125" customWidth="1"/>
    <col min="9735" max="9736" width="16.5703125" bestFit="1" customWidth="1"/>
    <col min="9987" max="9987" width="81" customWidth="1"/>
    <col min="9988" max="9988" width="21.5703125" customWidth="1"/>
    <col min="9991" max="9992" width="16.5703125" bestFit="1" customWidth="1"/>
    <col min="10243" max="10243" width="81" customWidth="1"/>
    <col min="10244" max="10244" width="21.5703125" customWidth="1"/>
    <col min="10247" max="10248" width="16.5703125" bestFit="1" customWidth="1"/>
    <col min="10499" max="10499" width="81" customWidth="1"/>
    <col min="10500" max="10500" width="21.5703125" customWidth="1"/>
    <col min="10503" max="10504" width="16.5703125" bestFit="1" customWidth="1"/>
    <col min="10755" max="10755" width="81" customWidth="1"/>
    <col min="10756" max="10756" width="21.5703125" customWidth="1"/>
    <col min="10759" max="10760" width="16.5703125" bestFit="1" customWidth="1"/>
    <col min="11011" max="11011" width="81" customWidth="1"/>
    <col min="11012" max="11012" width="21.5703125" customWidth="1"/>
    <col min="11015" max="11016" width="16.5703125" bestFit="1" customWidth="1"/>
    <col min="11267" max="11267" width="81" customWidth="1"/>
    <col min="11268" max="11268" width="21.5703125" customWidth="1"/>
    <col min="11271" max="11272" width="16.5703125" bestFit="1" customWidth="1"/>
    <col min="11523" max="11523" width="81" customWidth="1"/>
    <col min="11524" max="11524" width="21.5703125" customWidth="1"/>
    <col min="11527" max="11528" width="16.5703125" bestFit="1" customWidth="1"/>
    <col min="11779" max="11779" width="81" customWidth="1"/>
    <col min="11780" max="11780" width="21.5703125" customWidth="1"/>
    <col min="11783" max="11784" width="16.5703125" bestFit="1" customWidth="1"/>
    <col min="12035" max="12035" width="81" customWidth="1"/>
    <col min="12036" max="12036" width="21.5703125" customWidth="1"/>
    <col min="12039" max="12040" width="16.5703125" bestFit="1" customWidth="1"/>
    <col min="12291" max="12291" width="81" customWidth="1"/>
    <col min="12292" max="12292" width="21.5703125" customWidth="1"/>
    <col min="12295" max="12296" width="16.5703125" bestFit="1" customWidth="1"/>
    <col min="12547" max="12547" width="81" customWidth="1"/>
    <col min="12548" max="12548" width="21.5703125" customWidth="1"/>
    <col min="12551" max="12552" width="16.5703125" bestFit="1" customWidth="1"/>
    <col min="12803" max="12803" width="81" customWidth="1"/>
    <col min="12804" max="12804" width="21.5703125" customWidth="1"/>
    <col min="12807" max="12808" width="16.5703125" bestFit="1" customWidth="1"/>
    <col min="13059" max="13059" width="81" customWidth="1"/>
    <col min="13060" max="13060" width="21.5703125" customWidth="1"/>
    <col min="13063" max="13064" width="16.5703125" bestFit="1" customWidth="1"/>
    <col min="13315" max="13315" width="81" customWidth="1"/>
    <col min="13316" max="13316" width="21.5703125" customWidth="1"/>
    <col min="13319" max="13320" width="16.5703125" bestFit="1" customWidth="1"/>
    <col min="13571" max="13571" width="81" customWidth="1"/>
    <col min="13572" max="13572" width="21.5703125" customWidth="1"/>
    <col min="13575" max="13576" width="16.5703125" bestFit="1" customWidth="1"/>
    <col min="13827" max="13827" width="81" customWidth="1"/>
    <col min="13828" max="13828" width="21.5703125" customWidth="1"/>
    <col min="13831" max="13832" width="16.5703125" bestFit="1" customWidth="1"/>
    <col min="14083" max="14083" width="81" customWidth="1"/>
    <col min="14084" max="14084" width="21.5703125" customWidth="1"/>
    <col min="14087" max="14088" width="16.5703125" bestFit="1" customWidth="1"/>
    <col min="14339" max="14339" width="81" customWidth="1"/>
    <col min="14340" max="14340" width="21.5703125" customWidth="1"/>
    <col min="14343" max="14344" width="16.5703125" bestFit="1" customWidth="1"/>
    <col min="14595" max="14595" width="81" customWidth="1"/>
    <col min="14596" max="14596" width="21.5703125" customWidth="1"/>
    <col min="14599" max="14600" width="16.5703125" bestFit="1" customWidth="1"/>
    <col min="14851" max="14851" width="81" customWidth="1"/>
    <col min="14852" max="14852" width="21.5703125" customWidth="1"/>
    <col min="14855" max="14856" width="16.5703125" bestFit="1" customWidth="1"/>
    <col min="15107" max="15107" width="81" customWidth="1"/>
    <col min="15108" max="15108" width="21.5703125" customWidth="1"/>
    <col min="15111" max="15112" width="16.5703125" bestFit="1" customWidth="1"/>
    <col min="15363" max="15363" width="81" customWidth="1"/>
    <col min="15364" max="15364" width="21.5703125" customWidth="1"/>
    <col min="15367" max="15368" width="16.5703125" bestFit="1" customWidth="1"/>
    <col min="15619" max="15619" width="81" customWidth="1"/>
    <col min="15620" max="15620" width="21.5703125" customWidth="1"/>
    <col min="15623" max="15624" width="16.5703125" bestFit="1" customWidth="1"/>
    <col min="15875" max="15875" width="81" customWidth="1"/>
    <col min="15876" max="15876" width="21.5703125" customWidth="1"/>
    <col min="15879" max="15880" width="16.5703125" bestFit="1" customWidth="1"/>
    <col min="16131" max="16131" width="81" customWidth="1"/>
    <col min="16132" max="16132" width="21.5703125" customWidth="1"/>
    <col min="16135" max="16136" width="16.5703125" bestFit="1" customWidth="1"/>
  </cols>
  <sheetData>
    <row r="2" spans="3:7" ht="15.75" x14ac:dyDescent="0.25">
      <c r="C2" s="3" t="s">
        <v>381</v>
      </c>
    </row>
    <row r="3" spans="3:7" ht="15.75" x14ac:dyDescent="0.25">
      <c r="C3" s="8"/>
    </row>
    <row r="4" spans="3:7" x14ac:dyDescent="0.25">
      <c r="C4" s="49" t="s">
        <v>382</v>
      </c>
    </row>
    <row r="5" spans="3:7" x14ac:dyDescent="0.25">
      <c r="C5" s="21"/>
    </row>
    <row r="6" spans="3:7" x14ac:dyDescent="0.25">
      <c r="C6" s="53" t="s">
        <v>510</v>
      </c>
    </row>
    <row r="7" spans="3:7" x14ac:dyDescent="0.25">
      <c r="C7" s="53"/>
    </row>
    <row r="8" spans="3:7" x14ac:dyDescent="0.25">
      <c r="C8" s="53"/>
    </row>
    <row r="9" spans="3:7" x14ac:dyDescent="0.25">
      <c r="C9" s="53"/>
    </row>
    <row r="10" spans="3:7" x14ac:dyDescent="0.25">
      <c r="C10" s="53"/>
    </row>
    <row r="11" spans="3:7" x14ac:dyDescent="0.25">
      <c r="C11" s="53"/>
    </row>
    <row r="12" spans="3:7" x14ac:dyDescent="0.25">
      <c r="C12" s="53"/>
    </row>
    <row r="13" spans="3:7" x14ac:dyDescent="0.25">
      <c r="C13" s="53"/>
    </row>
    <row r="14" spans="3:7" x14ac:dyDescent="0.25">
      <c r="C14" s="49" t="s">
        <v>383</v>
      </c>
    </row>
    <row r="15" spans="3:7" x14ac:dyDescent="0.25">
      <c r="C15" s="49" t="s">
        <v>736</v>
      </c>
      <c r="G15" s="55"/>
    </row>
    <row r="16" spans="3:7" x14ac:dyDescent="0.25">
      <c r="C16" s="21"/>
      <c r="G16" s="55"/>
    </row>
    <row r="17" spans="3:8" x14ac:dyDescent="0.25">
      <c r="C17" s="49" t="s">
        <v>384</v>
      </c>
      <c r="G17" s="55"/>
    </row>
    <row r="18" spans="3:8" ht="12.75" customHeight="1" x14ac:dyDescent="0.25">
      <c r="C18" s="21"/>
    </row>
    <row r="19" spans="3:8" ht="25.5" x14ac:dyDescent="0.25">
      <c r="C19" s="61" t="s">
        <v>555</v>
      </c>
      <c r="D19" s="56"/>
      <c r="E19" s="54"/>
      <c r="F19" s="54"/>
      <c r="G19" s="54"/>
      <c r="H19" s="62"/>
    </row>
    <row r="20" spans="3:8" x14ac:dyDescent="0.25">
      <c r="C20" s="21"/>
    </row>
    <row r="21" spans="3:8" ht="15.75" x14ac:dyDescent="0.25">
      <c r="C21" s="3" t="s">
        <v>385</v>
      </c>
    </row>
    <row r="22" spans="3:8" ht="30" customHeight="1" x14ac:dyDescent="0.25">
      <c r="C22" s="509" t="s">
        <v>682</v>
      </c>
    </row>
    <row r="23" spans="3:8" x14ac:dyDescent="0.25">
      <c r="C23" s="9"/>
    </row>
    <row r="24" spans="3:8" s="61" customFormat="1" ht="15.75" x14ac:dyDescent="0.25">
      <c r="C24" s="3" t="s">
        <v>386</v>
      </c>
    </row>
    <row r="25" spans="3:8" s="61" customFormat="1" ht="15.75" x14ac:dyDescent="0.25">
      <c r="C25" s="8" t="s">
        <v>387</v>
      </c>
    </row>
    <row r="26" spans="3:8" s="61" customFormat="1" ht="25.5" x14ac:dyDescent="0.25">
      <c r="C26" s="61" t="s">
        <v>388</v>
      </c>
    </row>
    <row r="27" spans="3:8" x14ac:dyDescent="0.25">
      <c r="C27" s="21"/>
    </row>
    <row r="28" spans="3:8" ht="15.75" x14ac:dyDescent="0.25">
      <c r="C28" s="3" t="s">
        <v>389</v>
      </c>
    </row>
    <row r="29" spans="3:8" x14ac:dyDescent="0.25">
      <c r="C29" s="21"/>
    </row>
    <row r="30" spans="3:8" x14ac:dyDescent="0.25">
      <c r="C30" s="53" t="s">
        <v>390</v>
      </c>
    </row>
    <row r="31" spans="3:8" x14ac:dyDescent="0.25">
      <c r="C31" s="21"/>
    </row>
    <row r="32" spans="3:8" ht="15.75" x14ac:dyDescent="0.25">
      <c r="C32" s="3" t="s">
        <v>391</v>
      </c>
    </row>
    <row r="33" spans="3:3" ht="12.75" customHeight="1" x14ac:dyDescent="0.25">
      <c r="C33" s="21"/>
    </row>
    <row r="34" spans="3:3" x14ac:dyDescent="0.25">
      <c r="C34" s="53" t="s">
        <v>392</v>
      </c>
    </row>
    <row r="35" spans="3:3" ht="24" customHeight="1" x14ac:dyDescent="0.25">
      <c r="C35" s="21"/>
    </row>
    <row r="36" spans="3:3" ht="15.75" customHeight="1" x14ac:dyDescent="0.25">
      <c r="C36" s="3" t="s">
        <v>393</v>
      </c>
    </row>
    <row r="37" spans="3:3" x14ac:dyDescent="0.25">
      <c r="C37" s="21"/>
    </row>
    <row r="38" spans="3:3" x14ac:dyDescent="0.25">
      <c r="C38" s="313" t="s">
        <v>511</v>
      </c>
    </row>
    <row r="39" spans="3:3" x14ac:dyDescent="0.25">
      <c r="C39" s="24"/>
    </row>
    <row r="40" spans="3:3" ht="15.75" x14ac:dyDescent="0.25">
      <c r="C40" s="3" t="s">
        <v>564</v>
      </c>
    </row>
    <row r="41" spans="3:3" x14ac:dyDescent="0.25">
      <c r="C41" s="137"/>
    </row>
    <row r="42" spans="3:3" ht="27" customHeight="1" x14ac:dyDescent="0.25">
      <c r="C42" s="237" t="s">
        <v>557</v>
      </c>
    </row>
    <row r="43" spans="3:3" ht="30" x14ac:dyDescent="0.25">
      <c r="C43" s="237" t="s">
        <v>558</v>
      </c>
    </row>
    <row r="44" spans="3:3" x14ac:dyDescent="0.25">
      <c r="C44" s="137" t="s">
        <v>559</v>
      </c>
    </row>
    <row r="45" spans="3:3" x14ac:dyDescent="0.25">
      <c r="C45" s="24"/>
    </row>
    <row r="46" spans="3:3" x14ac:dyDescent="0.25">
      <c r="C46" s="24"/>
    </row>
    <row r="47" spans="3:3" x14ac:dyDescent="0.25">
      <c r="C47" s="24"/>
    </row>
    <row r="48" spans="3:3" x14ac:dyDescent="0.25">
      <c r="C48" s="24"/>
    </row>
    <row r="49" spans="3:9" x14ac:dyDescent="0.25">
      <c r="C49" s="24"/>
    </row>
    <row r="50" spans="3:9" x14ac:dyDescent="0.25">
      <c r="C50" s="49"/>
      <c r="D50" s="52"/>
      <c r="E50" s="52"/>
      <c r="F50" s="52"/>
      <c r="G50" s="52"/>
      <c r="H50" s="63"/>
      <c r="I50" s="52"/>
    </row>
    <row r="51" spans="3:9" x14ac:dyDescent="0.25">
      <c r="C51" s="49"/>
      <c r="D51" s="52"/>
      <c r="E51" s="52"/>
      <c r="F51" s="52"/>
      <c r="G51" s="52"/>
      <c r="H51" s="63"/>
      <c r="I51" s="52"/>
    </row>
    <row r="52" spans="3:9" x14ac:dyDescent="0.25">
      <c r="C52" s="49"/>
      <c r="D52" s="52"/>
      <c r="E52" s="52"/>
      <c r="F52" s="52"/>
      <c r="G52" s="52"/>
      <c r="H52" s="63"/>
      <c r="I52" s="52"/>
    </row>
    <row r="53" spans="3:9" x14ac:dyDescent="0.25">
      <c r="C53" s="53"/>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7"/>
  <sheetViews>
    <sheetView showGridLines="0" topLeftCell="A61" workbookViewId="0">
      <selection activeCell="D98" sqref="D98"/>
    </sheetView>
  </sheetViews>
  <sheetFormatPr baseColWidth="10" defaultColWidth="11.5703125" defaultRowHeight="14.25" x14ac:dyDescent="0.2"/>
  <cols>
    <col min="1" max="1" width="11.5703125" style="51"/>
    <col min="2" max="2" width="4.5703125" style="51" customWidth="1"/>
    <col min="3" max="3" width="26.85546875" style="51" customWidth="1"/>
    <col min="4" max="4" width="23.85546875" style="51" customWidth="1"/>
    <col min="5" max="5" width="11" style="51" customWidth="1"/>
    <col min="6" max="6" width="13.28515625" style="51" customWidth="1"/>
    <col min="7" max="7" width="20.28515625" style="51" customWidth="1"/>
    <col min="8" max="8" width="11.5703125" style="51" customWidth="1"/>
    <col min="9" max="9" width="12.5703125" style="51" customWidth="1"/>
    <col min="10" max="16384" width="11.5703125" style="51"/>
  </cols>
  <sheetData>
    <row r="2" spans="3:4" x14ac:dyDescent="0.2">
      <c r="C2" s="134"/>
    </row>
    <row r="3" spans="3:4" ht="15" x14ac:dyDescent="0.2">
      <c r="C3" s="135"/>
    </row>
    <row r="4" spans="3:4" ht="15" x14ac:dyDescent="0.2">
      <c r="C4" s="568" t="s">
        <v>688</v>
      </c>
      <c r="D4" s="568"/>
    </row>
    <row r="5" spans="3:4" x14ac:dyDescent="0.2">
      <c r="C5" s="249" t="s">
        <v>408</v>
      </c>
      <c r="D5" s="250" t="s">
        <v>409</v>
      </c>
    </row>
    <row r="6" spans="3:4" x14ac:dyDescent="0.2">
      <c r="C6" s="251" t="s">
        <v>410</v>
      </c>
      <c r="D6" s="249"/>
    </row>
    <row r="7" spans="3:4" x14ac:dyDescent="0.2">
      <c r="C7" s="249" t="s">
        <v>87</v>
      </c>
      <c r="D7" s="249" t="s">
        <v>411</v>
      </c>
    </row>
    <row r="8" spans="3:4" x14ac:dyDescent="0.2">
      <c r="C8" s="249" t="s">
        <v>412</v>
      </c>
      <c r="D8" s="249" t="s">
        <v>413</v>
      </c>
    </row>
    <row r="9" spans="3:4" x14ac:dyDescent="0.2">
      <c r="C9" s="249" t="s">
        <v>414</v>
      </c>
      <c r="D9" s="249" t="s">
        <v>415</v>
      </c>
    </row>
    <row r="10" spans="3:4" x14ac:dyDescent="0.2">
      <c r="C10" s="249" t="s">
        <v>416</v>
      </c>
      <c r="D10" s="249" t="s">
        <v>515</v>
      </c>
    </row>
    <row r="11" spans="3:4" x14ac:dyDescent="0.2">
      <c r="C11" s="249" t="s">
        <v>506</v>
      </c>
      <c r="D11" s="249" t="s">
        <v>505</v>
      </c>
    </row>
    <row r="12" spans="3:4" x14ac:dyDescent="0.2">
      <c r="C12" s="249" t="s">
        <v>503</v>
      </c>
      <c r="D12" s="249" t="s">
        <v>565</v>
      </c>
    </row>
    <row r="13" spans="3:4" ht="15" x14ac:dyDescent="0.2">
      <c r="C13" s="135"/>
    </row>
    <row r="14" spans="3:4" ht="15" x14ac:dyDescent="0.2">
      <c r="C14" s="568" t="s">
        <v>689</v>
      </c>
      <c r="D14" s="568"/>
    </row>
    <row r="15" spans="3:4" x14ac:dyDescent="0.2">
      <c r="C15" s="127"/>
    </row>
    <row r="16" spans="3:4" ht="48.75" customHeight="1" x14ac:dyDescent="0.2">
      <c r="C16" s="569" t="s">
        <v>687</v>
      </c>
      <c r="D16" s="569"/>
    </row>
    <row r="17" spans="3:4" ht="7.5" customHeight="1" x14ac:dyDescent="0.2">
      <c r="C17" s="131"/>
    </row>
    <row r="18" spans="3:4" x14ac:dyDescent="0.2">
      <c r="C18" s="252" t="s">
        <v>417</v>
      </c>
      <c r="D18" s="513" t="s">
        <v>394</v>
      </c>
    </row>
    <row r="19" spans="3:4" x14ac:dyDescent="0.2">
      <c r="C19" s="253" t="s">
        <v>418</v>
      </c>
      <c r="D19" s="514" t="s">
        <v>394</v>
      </c>
    </row>
    <row r="20" spans="3:4" x14ac:dyDescent="0.2">
      <c r="C20" s="253" t="s">
        <v>419</v>
      </c>
      <c r="D20" s="514" t="s">
        <v>394</v>
      </c>
    </row>
    <row r="21" spans="3:4" x14ac:dyDescent="0.2">
      <c r="C21" s="254" t="s">
        <v>420</v>
      </c>
      <c r="D21" s="515" t="s">
        <v>650</v>
      </c>
    </row>
    <row r="22" spans="3:4" x14ac:dyDescent="0.2">
      <c r="C22" s="136"/>
    </row>
    <row r="23" spans="3:4" ht="14.25" customHeight="1" x14ac:dyDescent="0.2"/>
    <row r="65" spans="1:8" s="142" customFormat="1" x14ac:dyDescent="0.2">
      <c r="A65" s="51"/>
      <c r="B65" s="51"/>
      <c r="C65" s="51"/>
      <c r="D65" s="51"/>
      <c r="E65" s="51"/>
      <c r="F65" s="51"/>
      <c r="G65" s="51"/>
      <c r="H65" s="51"/>
    </row>
    <row r="66" spans="1:8" s="142" customFormat="1" x14ac:dyDescent="0.2">
      <c r="A66" s="51"/>
      <c r="B66" s="51"/>
      <c r="C66" s="51"/>
      <c r="D66" s="51"/>
      <c r="E66" s="51"/>
      <c r="F66" s="51"/>
      <c r="G66" s="51"/>
      <c r="H66" s="51"/>
    </row>
    <row r="67" spans="1:8" s="142" customFormat="1" x14ac:dyDescent="0.2">
      <c r="A67" s="51"/>
      <c r="B67" s="51"/>
      <c r="C67" s="51"/>
      <c r="D67" s="51"/>
      <c r="E67" s="51"/>
      <c r="F67" s="51"/>
      <c r="G67" s="51"/>
      <c r="H67" s="51"/>
    </row>
  </sheetData>
  <mergeCells count="3">
    <mergeCell ref="C4:D4"/>
    <mergeCell ref="C14:D14"/>
    <mergeCell ref="C16:D16"/>
  </mergeCells>
  <pageMargins left="0.31496062992125984" right="0.70866141732283472" top="0.74803149606299213" bottom="0.74803149606299213" header="0.31496062992125984" footer="0.31496062992125984"/>
  <pageSetup paperSize="9" scale="55" orientation="portrait" r:id="rId1"/>
  <drawing r:id="rId2"/>
  <legacyDrawing r:id="rId3"/>
  <oleObjects>
    <mc:AlternateContent xmlns:mc="http://schemas.openxmlformats.org/markup-compatibility/2006">
      <mc:Choice Requires="x14">
        <oleObject progId="Excel.Sheet.12" shapeId="13313" r:id="rId4">
          <objectPr defaultSize="0" autoPict="0" r:id="rId5">
            <anchor moveWithCells="1" sizeWithCells="1">
              <from>
                <xdr:col>1</xdr:col>
                <xdr:colOff>600075</xdr:colOff>
                <xdr:row>23</xdr:row>
                <xdr:rowOff>85725</xdr:rowOff>
              </from>
              <to>
                <xdr:col>2</xdr:col>
                <xdr:colOff>0</xdr:colOff>
                <xdr:row>48</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8" shapeId="13314" r:id="rId6">
          <objectPr defaultSize="0" autoPict="0" r:id="rId7">
            <anchor moveWithCells="1" sizeWithCells="1">
              <from>
                <xdr:col>2</xdr:col>
                <xdr:colOff>0</xdr:colOff>
                <xdr:row>64</xdr:row>
                <xdr:rowOff>161925</xdr:rowOff>
              </from>
              <to>
                <xdr:col>8</xdr:col>
                <xdr:colOff>419100</xdr:colOff>
                <xdr:row>72</xdr:row>
                <xdr:rowOff>161925</xdr:rowOff>
              </to>
            </anchor>
          </objectPr>
        </oleObject>
      </mc:Choice>
      <mc:Fallback>
        <oleObject progId="Excel.Sheet.8"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H30"/>
  <sheetViews>
    <sheetView showGridLines="0" topLeftCell="A33" zoomScaleNormal="100" workbookViewId="0">
      <selection activeCell="C38" sqref="C38"/>
    </sheetView>
  </sheetViews>
  <sheetFormatPr baseColWidth="10" defaultColWidth="11.5703125" defaultRowHeight="14.25" x14ac:dyDescent="0.2"/>
  <cols>
    <col min="1" max="1" width="11.5703125" style="51"/>
    <col min="2" max="2" width="16.28515625" style="51" customWidth="1"/>
    <col min="3" max="3" width="31.140625" style="51" customWidth="1"/>
    <col min="4" max="4" width="30.7109375" style="51" customWidth="1"/>
    <col min="5" max="5" width="18.42578125" style="51" customWidth="1"/>
    <col min="6" max="6" width="13.42578125" style="51" customWidth="1"/>
    <col min="7" max="7" width="6.140625" style="51" customWidth="1"/>
    <col min="8" max="8" width="6.28515625" style="51" customWidth="1"/>
    <col min="9" max="9" width="4.42578125" style="51" customWidth="1"/>
    <col min="10" max="16384" width="11.5703125" style="51"/>
  </cols>
  <sheetData>
    <row r="4" spans="3:6" x14ac:dyDescent="0.2">
      <c r="C4" s="127"/>
    </row>
    <row r="6" spans="3:6" ht="17.25" customHeight="1" x14ac:dyDescent="0.2">
      <c r="C6" s="131"/>
    </row>
    <row r="7" spans="3:6" x14ac:dyDescent="0.2">
      <c r="C7" s="127"/>
    </row>
    <row r="8" spans="3:6" x14ac:dyDescent="0.2">
      <c r="C8" s="131"/>
    </row>
    <row r="9" spans="3:6" x14ac:dyDescent="0.2">
      <c r="C9" s="106"/>
    </row>
    <row r="10" spans="3:6" x14ac:dyDescent="0.2">
      <c r="C10" s="106"/>
    </row>
    <row r="11" spans="3:6" ht="15" x14ac:dyDescent="0.2">
      <c r="C11" s="572" t="s">
        <v>690</v>
      </c>
      <c r="D11" s="573"/>
      <c r="F11" s="132"/>
    </row>
    <row r="12" spans="3:6" x14ac:dyDescent="0.2">
      <c r="C12" s="127"/>
      <c r="F12" s="132"/>
    </row>
    <row r="13" spans="3:6" ht="15" x14ac:dyDescent="0.2">
      <c r="C13" s="257" t="s">
        <v>498</v>
      </c>
      <c r="D13" s="257" t="s">
        <v>499</v>
      </c>
      <c r="F13" s="132"/>
    </row>
    <row r="14" spans="3:6" x14ac:dyDescent="0.2">
      <c r="C14" s="256" t="s">
        <v>500</v>
      </c>
      <c r="D14" s="256" t="s">
        <v>501</v>
      </c>
      <c r="F14" s="132"/>
    </row>
    <row r="15" spans="3:6" x14ac:dyDescent="0.2">
      <c r="C15" s="256" t="s">
        <v>413</v>
      </c>
      <c r="D15" s="256" t="s">
        <v>581</v>
      </c>
      <c r="F15" s="132"/>
    </row>
    <row r="16" spans="3:6" x14ac:dyDescent="0.2">
      <c r="C16" s="256" t="s">
        <v>487</v>
      </c>
      <c r="D16" s="256" t="s">
        <v>502</v>
      </c>
      <c r="F16" s="132"/>
    </row>
    <row r="17" spans="2:8" x14ac:dyDescent="0.2">
      <c r="C17" s="256" t="s">
        <v>488</v>
      </c>
      <c r="D17" s="256" t="s">
        <v>502</v>
      </c>
      <c r="F17" s="132"/>
    </row>
    <row r="18" spans="2:8" x14ac:dyDescent="0.2">
      <c r="C18" s="256" t="s">
        <v>415</v>
      </c>
      <c r="D18" s="256" t="s">
        <v>560</v>
      </c>
      <c r="F18" s="132"/>
    </row>
    <row r="19" spans="2:8" x14ac:dyDescent="0.2">
      <c r="C19" s="256" t="s">
        <v>504</v>
      </c>
      <c r="D19" s="256" t="s">
        <v>503</v>
      </c>
      <c r="F19" s="132"/>
    </row>
    <row r="20" spans="2:8" x14ac:dyDescent="0.2">
      <c r="C20" s="256" t="s">
        <v>556</v>
      </c>
      <c r="D20" s="256" t="s">
        <v>88</v>
      </c>
      <c r="F20" s="132"/>
    </row>
    <row r="21" spans="2:8" x14ac:dyDescent="0.2">
      <c r="C21" s="256" t="s">
        <v>505</v>
      </c>
      <c r="D21" s="256" t="s">
        <v>506</v>
      </c>
      <c r="F21" s="132"/>
    </row>
    <row r="22" spans="2:8" ht="15" x14ac:dyDescent="0.2">
      <c r="C22" s="570" t="s">
        <v>507</v>
      </c>
      <c r="D22" s="570"/>
      <c r="F22" s="132"/>
    </row>
    <row r="23" spans="2:8" x14ac:dyDescent="0.2">
      <c r="C23" s="571" t="s">
        <v>561</v>
      </c>
      <c r="D23" s="571"/>
      <c r="F23" s="129"/>
      <c r="G23" s="130"/>
      <c r="H23" s="130"/>
    </row>
    <row r="24" spans="2:8" x14ac:dyDescent="0.2">
      <c r="C24" s="106"/>
      <c r="F24" s="24"/>
      <c r="G24" s="130"/>
    </row>
    <row r="25" spans="2:8" x14ac:dyDescent="0.2">
      <c r="B25" s="106"/>
    </row>
    <row r="26" spans="2:8" x14ac:dyDescent="0.2">
      <c r="B26" s="106"/>
    </row>
    <row r="27" spans="2:8" x14ac:dyDescent="0.2">
      <c r="B27" s="106"/>
    </row>
    <row r="28" spans="2:8" x14ac:dyDescent="0.2">
      <c r="B28" s="128"/>
      <c r="C28" s="128"/>
      <c r="D28" s="128"/>
      <c r="E28" s="128"/>
      <c r="F28" s="128"/>
    </row>
    <row r="29" spans="2:8" x14ac:dyDescent="0.2">
      <c r="B29" s="129"/>
      <c r="D29" s="130"/>
      <c r="E29" s="129"/>
      <c r="F29" s="128"/>
    </row>
    <row r="30" spans="2:8" x14ac:dyDescent="0.2">
      <c r="D30" s="133"/>
      <c r="E30" s="133"/>
    </row>
  </sheetData>
  <mergeCells count="3">
    <mergeCell ref="C22:D22"/>
    <mergeCell ref="C23:D23"/>
    <mergeCell ref="C11:D11"/>
  </mergeCells>
  <pageMargins left="0.17" right="0.17" top="0.75" bottom="0.75" header="0.3" footer="0.3"/>
  <pageSetup paperSize="9" scale="73" orientation="portrait" r:id="rId1"/>
  <drawing r:id="rId2"/>
  <legacyDrawing r:id="rId3"/>
  <oleObjects>
    <mc:AlternateContent xmlns:mc="http://schemas.openxmlformats.org/markup-compatibility/2006">
      <mc:Choice Requires="x14">
        <oleObject progId="Excel.Sheet.8" shapeId="14341" r:id="rId4">
          <objectPr defaultSize="0" autoPict="0" r:id="rId5">
            <anchor moveWithCells="1" sizeWithCells="1">
              <from>
                <xdr:col>2</xdr:col>
                <xdr:colOff>66675</xdr:colOff>
                <xdr:row>3</xdr:row>
                <xdr:rowOff>114300</xdr:rowOff>
              </from>
              <to>
                <xdr:col>3</xdr:col>
                <xdr:colOff>1828800</xdr:colOff>
                <xdr:row>6</xdr:row>
                <xdr:rowOff>171450</xdr:rowOff>
              </to>
            </anchor>
          </objectPr>
        </oleObject>
      </mc:Choice>
      <mc:Fallback>
        <oleObject progId="Excel.Sheet.8" shapeId="1434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2"/>
  <sheetViews>
    <sheetView showGridLines="0" topLeftCell="A97" zoomScaleNormal="100" workbookViewId="0">
      <selection activeCell="C112" sqref="C112"/>
    </sheetView>
  </sheetViews>
  <sheetFormatPr baseColWidth="10" defaultColWidth="11.42578125" defaultRowHeight="12.75" x14ac:dyDescent="0.2"/>
  <cols>
    <col min="1" max="1" width="3.42578125" style="24" customWidth="1"/>
    <col min="2" max="2" width="37" style="24" customWidth="1"/>
    <col min="3" max="3" width="20.28515625" style="24" customWidth="1"/>
    <col min="4" max="4" width="22" style="24" customWidth="1"/>
    <col min="5" max="5" width="44.42578125" style="24" customWidth="1"/>
    <col min="6" max="6" width="20" style="24" customWidth="1"/>
    <col min="7" max="7" width="16.7109375" style="24" customWidth="1"/>
    <col min="8" max="8" width="15.42578125" style="24" bestFit="1" customWidth="1"/>
    <col min="9" max="9" width="17" style="24" customWidth="1"/>
    <col min="10" max="10" width="12" style="24" bestFit="1" customWidth="1"/>
    <col min="11" max="257" width="11.42578125" style="24"/>
    <col min="258" max="258" width="42.5703125" style="24" customWidth="1"/>
    <col min="259" max="259" width="18.28515625" style="24" bestFit="1" customWidth="1"/>
    <col min="260" max="260" width="22" style="24" customWidth="1"/>
    <col min="261" max="261" width="48.85546875" style="24" customWidth="1"/>
    <col min="262" max="262" width="21.85546875" style="24" bestFit="1" customWidth="1"/>
    <col min="263" max="263" width="17" style="24" bestFit="1" customWidth="1"/>
    <col min="264" max="264" width="15.42578125" style="24" bestFit="1" customWidth="1"/>
    <col min="265" max="265" width="17" style="24" customWidth="1"/>
    <col min="266" max="266" width="12" style="24" bestFit="1" customWidth="1"/>
    <col min="267" max="513" width="11.42578125" style="24"/>
    <col min="514" max="514" width="42.5703125" style="24" customWidth="1"/>
    <col min="515" max="515" width="18.28515625" style="24" bestFit="1" customWidth="1"/>
    <col min="516" max="516" width="22" style="24" customWidth="1"/>
    <col min="517" max="517" width="48.85546875" style="24" customWidth="1"/>
    <col min="518" max="518" width="21.85546875" style="24" bestFit="1" customWidth="1"/>
    <col min="519" max="519" width="17" style="24" bestFit="1" customWidth="1"/>
    <col min="520" max="520" width="15.42578125" style="24" bestFit="1" customWidth="1"/>
    <col min="521" max="521" width="17" style="24" customWidth="1"/>
    <col min="522" max="522" width="12" style="24" bestFit="1" customWidth="1"/>
    <col min="523" max="769" width="11.42578125" style="24"/>
    <col min="770" max="770" width="42.5703125" style="24" customWidth="1"/>
    <col min="771" max="771" width="18.28515625" style="24" bestFit="1" customWidth="1"/>
    <col min="772" max="772" width="22" style="24" customWidth="1"/>
    <col min="773" max="773" width="48.85546875" style="24" customWidth="1"/>
    <col min="774" max="774" width="21.85546875" style="24" bestFit="1" customWidth="1"/>
    <col min="775" max="775" width="17" style="24" bestFit="1" customWidth="1"/>
    <col min="776" max="776" width="15.42578125" style="24" bestFit="1" customWidth="1"/>
    <col min="777" max="777" width="17" style="24" customWidth="1"/>
    <col min="778" max="778" width="12" style="24" bestFit="1" customWidth="1"/>
    <col min="779" max="1025" width="11.42578125" style="24"/>
    <col min="1026" max="1026" width="42.5703125" style="24" customWidth="1"/>
    <col min="1027" max="1027" width="18.28515625" style="24" bestFit="1" customWidth="1"/>
    <col min="1028" max="1028" width="22" style="24" customWidth="1"/>
    <col min="1029" max="1029" width="48.85546875" style="24" customWidth="1"/>
    <col min="1030" max="1030" width="21.85546875" style="24" bestFit="1" customWidth="1"/>
    <col min="1031" max="1031" width="17" style="24" bestFit="1" customWidth="1"/>
    <col min="1032" max="1032" width="15.42578125" style="24" bestFit="1" customWidth="1"/>
    <col min="1033" max="1033" width="17" style="24" customWidth="1"/>
    <col min="1034" max="1034" width="12" style="24" bestFit="1" customWidth="1"/>
    <col min="1035" max="1281" width="11.42578125" style="24"/>
    <col min="1282" max="1282" width="42.5703125" style="24" customWidth="1"/>
    <col min="1283" max="1283" width="18.28515625" style="24" bestFit="1" customWidth="1"/>
    <col min="1284" max="1284" width="22" style="24" customWidth="1"/>
    <col min="1285" max="1285" width="48.85546875" style="24" customWidth="1"/>
    <col min="1286" max="1286" width="21.85546875" style="24" bestFit="1" customWidth="1"/>
    <col min="1287" max="1287" width="17" style="24" bestFit="1" customWidth="1"/>
    <col min="1288" max="1288" width="15.42578125" style="24" bestFit="1" customWidth="1"/>
    <col min="1289" max="1289" width="17" style="24" customWidth="1"/>
    <col min="1290" max="1290" width="12" style="24" bestFit="1" customWidth="1"/>
    <col min="1291" max="1537" width="11.42578125" style="24"/>
    <col min="1538" max="1538" width="42.5703125" style="24" customWidth="1"/>
    <col min="1539" max="1539" width="18.28515625" style="24" bestFit="1" customWidth="1"/>
    <col min="1540" max="1540" width="22" style="24" customWidth="1"/>
    <col min="1541" max="1541" width="48.85546875" style="24" customWidth="1"/>
    <col min="1542" max="1542" width="21.85546875" style="24" bestFit="1" customWidth="1"/>
    <col min="1543" max="1543" width="17" style="24" bestFit="1" customWidth="1"/>
    <col min="1544" max="1544" width="15.42578125" style="24" bestFit="1" customWidth="1"/>
    <col min="1545" max="1545" width="17" style="24" customWidth="1"/>
    <col min="1546" max="1546" width="12" style="24" bestFit="1" customWidth="1"/>
    <col min="1547" max="1793" width="11.42578125" style="24"/>
    <col min="1794" max="1794" width="42.5703125" style="24" customWidth="1"/>
    <col min="1795" max="1795" width="18.28515625" style="24" bestFit="1" customWidth="1"/>
    <col min="1796" max="1796" width="22" style="24" customWidth="1"/>
    <col min="1797" max="1797" width="48.85546875" style="24" customWidth="1"/>
    <col min="1798" max="1798" width="21.85546875" style="24" bestFit="1" customWidth="1"/>
    <col min="1799" max="1799" width="17" style="24" bestFit="1" customWidth="1"/>
    <col min="1800" max="1800" width="15.42578125" style="24" bestFit="1" customWidth="1"/>
    <col min="1801" max="1801" width="17" style="24" customWidth="1"/>
    <col min="1802" max="1802" width="12" style="24" bestFit="1" customWidth="1"/>
    <col min="1803" max="2049" width="11.42578125" style="24"/>
    <col min="2050" max="2050" width="42.5703125" style="24" customWidth="1"/>
    <col min="2051" max="2051" width="18.28515625" style="24" bestFit="1" customWidth="1"/>
    <col min="2052" max="2052" width="22" style="24" customWidth="1"/>
    <col min="2053" max="2053" width="48.85546875" style="24" customWidth="1"/>
    <col min="2054" max="2054" width="21.85546875" style="24" bestFit="1" customWidth="1"/>
    <col min="2055" max="2055" width="17" style="24" bestFit="1" customWidth="1"/>
    <col min="2056" max="2056" width="15.42578125" style="24" bestFit="1" customWidth="1"/>
    <col min="2057" max="2057" width="17" style="24" customWidth="1"/>
    <col min="2058" max="2058" width="12" style="24" bestFit="1" customWidth="1"/>
    <col min="2059" max="2305" width="11.42578125" style="24"/>
    <col min="2306" max="2306" width="42.5703125" style="24" customWidth="1"/>
    <col min="2307" max="2307" width="18.28515625" style="24" bestFit="1" customWidth="1"/>
    <col min="2308" max="2308" width="22" style="24" customWidth="1"/>
    <col min="2309" max="2309" width="48.85546875" style="24" customWidth="1"/>
    <col min="2310" max="2310" width="21.85546875" style="24" bestFit="1" customWidth="1"/>
    <col min="2311" max="2311" width="17" style="24" bestFit="1" customWidth="1"/>
    <col min="2312" max="2312" width="15.42578125" style="24" bestFit="1" customWidth="1"/>
    <col min="2313" max="2313" width="17" style="24" customWidth="1"/>
    <col min="2314" max="2314" width="12" style="24" bestFit="1" customWidth="1"/>
    <col min="2315" max="2561" width="11.42578125" style="24"/>
    <col min="2562" max="2562" width="42.5703125" style="24" customWidth="1"/>
    <col min="2563" max="2563" width="18.28515625" style="24" bestFit="1" customWidth="1"/>
    <col min="2564" max="2564" width="22" style="24" customWidth="1"/>
    <col min="2565" max="2565" width="48.85546875" style="24" customWidth="1"/>
    <col min="2566" max="2566" width="21.85546875" style="24" bestFit="1" customWidth="1"/>
    <col min="2567" max="2567" width="17" style="24" bestFit="1" customWidth="1"/>
    <col min="2568" max="2568" width="15.42578125" style="24" bestFit="1" customWidth="1"/>
    <col min="2569" max="2569" width="17" style="24" customWidth="1"/>
    <col min="2570" max="2570" width="12" style="24" bestFit="1" customWidth="1"/>
    <col min="2571" max="2817" width="11.42578125" style="24"/>
    <col min="2818" max="2818" width="42.5703125" style="24" customWidth="1"/>
    <col min="2819" max="2819" width="18.28515625" style="24" bestFit="1" customWidth="1"/>
    <col min="2820" max="2820" width="22" style="24" customWidth="1"/>
    <col min="2821" max="2821" width="48.85546875" style="24" customWidth="1"/>
    <col min="2822" max="2822" width="21.85546875" style="24" bestFit="1" customWidth="1"/>
    <col min="2823" max="2823" width="17" style="24" bestFit="1" customWidth="1"/>
    <col min="2824" max="2824" width="15.42578125" style="24" bestFit="1" customWidth="1"/>
    <col min="2825" max="2825" width="17" style="24" customWidth="1"/>
    <col min="2826" max="2826" width="12" style="24" bestFit="1" customWidth="1"/>
    <col min="2827" max="3073" width="11.42578125" style="24"/>
    <col min="3074" max="3074" width="42.5703125" style="24" customWidth="1"/>
    <col min="3075" max="3075" width="18.28515625" style="24" bestFit="1" customWidth="1"/>
    <col min="3076" max="3076" width="22" style="24" customWidth="1"/>
    <col min="3077" max="3077" width="48.85546875" style="24" customWidth="1"/>
    <col min="3078" max="3078" width="21.85546875" style="24" bestFit="1" customWidth="1"/>
    <col min="3079" max="3079" width="17" style="24" bestFit="1" customWidth="1"/>
    <col min="3080" max="3080" width="15.42578125" style="24" bestFit="1" customWidth="1"/>
    <col min="3081" max="3081" width="17" style="24" customWidth="1"/>
    <col min="3082" max="3082" width="12" style="24" bestFit="1" customWidth="1"/>
    <col min="3083" max="3329" width="11.42578125" style="24"/>
    <col min="3330" max="3330" width="42.5703125" style="24" customWidth="1"/>
    <col min="3331" max="3331" width="18.28515625" style="24" bestFit="1" customWidth="1"/>
    <col min="3332" max="3332" width="22" style="24" customWidth="1"/>
    <col min="3333" max="3333" width="48.85546875" style="24" customWidth="1"/>
    <col min="3334" max="3334" width="21.85546875" style="24" bestFit="1" customWidth="1"/>
    <col min="3335" max="3335" width="17" style="24" bestFit="1" customWidth="1"/>
    <col min="3336" max="3336" width="15.42578125" style="24" bestFit="1" customWidth="1"/>
    <col min="3337" max="3337" width="17" style="24" customWidth="1"/>
    <col min="3338" max="3338" width="12" style="24" bestFit="1" customWidth="1"/>
    <col min="3339" max="3585" width="11.42578125" style="24"/>
    <col min="3586" max="3586" width="42.5703125" style="24" customWidth="1"/>
    <col min="3587" max="3587" width="18.28515625" style="24" bestFit="1" customWidth="1"/>
    <col min="3588" max="3588" width="22" style="24" customWidth="1"/>
    <col min="3589" max="3589" width="48.85546875" style="24" customWidth="1"/>
    <col min="3590" max="3590" width="21.85546875" style="24" bestFit="1" customWidth="1"/>
    <col min="3591" max="3591" width="17" style="24" bestFit="1" customWidth="1"/>
    <col min="3592" max="3592" width="15.42578125" style="24" bestFit="1" customWidth="1"/>
    <col min="3593" max="3593" width="17" style="24" customWidth="1"/>
    <col min="3594" max="3594" width="12" style="24" bestFit="1" customWidth="1"/>
    <col min="3595" max="3841" width="11.42578125" style="24"/>
    <col min="3842" max="3842" width="42.5703125" style="24" customWidth="1"/>
    <col min="3843" max="3843" width="18.28515625" style="24" bestFit="1" customWidth="1"/>
    <col min="3844" max="3844" width="22" style="24" customWidth="1"/>
    <col min="3845" max="3845" width="48.85546875" style="24" customWidth="1"/>
    <col min="3846" max="3846" width="21.85546875" style="24" bestFit="1" customWidth="1"/>
    <col min="3847" max="3847" width="17" style="24" bestFit="1" customWidth="1"/>
    <col min="3848" max="3848" width="15.42578125" style="24" bestFit="1" customWidth="1"/>
    <col min="3849" max="3849" width="17" style="24" customWidth="1"/>
    <col min="3850" max="3850" width="12" style="24" bestFit="1" customWidth="1"/>
    <col min="3851" max="4097" width="11.42578125" style="24"/>
    <col min="4098" max="4098" width="42.5703125" style="24" customWidth="1"/>
    <col min="4099" max="4099" width="18.28515625" style="24" bestFit="1" customWidth="1"/>
    <col min="4100" max="4100" width="22" style="24" customWidth="1"/>
    <col min="4101" max="4101" width="48.85546875" style="24" customWidth="1"/>
    <col min="4102" max="4102" width="21.85546875" style="24" bestFit="1" customWidth="1"/>
    <col min="4103" max="4103" width="17" style="24" bestFit="1" customWidth="1"/>
    <col min="4104" max="4104" width="15.42578125" style="24" bestFit="1" customWidth="1"/>
    <col min="4105" max="4105" width="17" style="24" customWidth="1"/>
    <col min="4106" max="4106" width="12" style="24" bestFit="1" customWidth="1"/>
    <col min="4107" max="4353" width="11.42578125" style="24"/>
    <col min="4354" max="4354" width="42.5703125" style="24" customWidth="1"/>
    <col min="4355" max="4355" width="18.28515625" style="24" bestFit="1" customWidth="1"/>
    <col min="4356" max="4356" width="22" style="24" customWidth="1"/>
    <col min="4357" max="4357" width="48.85546875" style="24" customWidth="1"/>
    <col min="4358" max="4358" width="21.85546875" style="24" bestFit="1" customWidth="1"/>
    <col min="4359" max="4359" width="17" style="24" bestFit="1" customWidth="1"/>
    <col min="4360" max="4360" width="15.42578125" style="24" bestFit="1" customWidth="1"/>
    <col min="4361" max="4361" width="17" style="24" customWidth="1"/>
    <col min="4362" max="4362" width="12" style="24" bestFit="1" customWidth="1"/>
    <col min="4363" max="4609" width="11.42578125" style="24"/>
    <col min="4610" max="4610" width="42.5703125" style="24" customWidth="1"/>
    <col min="4611" max="4611" width="18.28515625" style="24" bestFit="1" customWidth="1"/>
    <col min="4612" max="4612" width="22" style="24" customWidth="1"/>
    <col min="4613" max="4613" width="48.85546875" style="24" customWidth="1"/>
    <col min="4614" max="4614" width="21.85546875" style="24" bestFit="1" customWidth="1"/>
    <col min="4615" max="4615" width="17" style="24" bestFit="1" customWidth="1"/>
    <col min="4616" max="4616" width="15.42578125" style="24" bestFit="1" customWidth="1"/>
    <col min="4617" max="4617" width="17" style="24" customWidth="1"/>
    <col min="4618" max="4618" width="12" style="24" bestFit="1" customWidth="1"/>
    <col min="4619" max="4865" width="11.42578125" style="24"/>
    <col min="4866" max="4866" width="42.5703125" style="24" customWidth="1"/>
    <col min="4867" max="4867" width="18.28515625" style="24" bestFit="1" customWidth="1"/>
    <col min="4868" max="4868" width="22" style="24" customWidth="1"/>
    <col min="4869" max="4869" width="48.85546875" style="24" customWidth="1"/>
    <col min="4870" max="4870" width="21.85546875" style="24" bestFit="1" customWidth="1"/>
    <col min="4871" max="4871" width="17" style="24" bestFit="1" customWidth="1"/>
    <col min="4872" max="4872" width="15.42578125" style="24" bestFit="1" customWidth="1"/>
    <col min="4873" max="4873" width="17" style="24" customWidth="1"/>
    <col min="4874" max="4874" width="12" style="24" bestFit="1" customWidth="1"/>
    <col min="4875" max="5121" width="11.42578125" style="24"/>
    <col min="5122" max="5122" width="42.5703125" style="24" customWidth="1"/>
    <col min="5123" max="5123" width="18.28515625" style="24" bestFit="1" customWidth="1"/>
    <col min="5124" max="5124" width="22" style="24" customWidth="1"/>
    <col min="5125" max="5125" width="48.85546875" style="24" customWidth="1"/>
    <col min="5126" max="5126" width="21.85546875" style="24" bestFit="1" customWidth="1"/>
    <col min="5127" max="5127" width="17" style="24" bestFit="1" customWidth="1"/>
    <col min="5128" max="5128" width="15.42578125" style="24" bestFit="1" customWidth="1"/>
    <col min="5129" max="5129" width="17" style="24" customWidth="1"/>
    <col min="5130" max="5130" width="12" style="24" bestFit="1" customWidth="1"/>
    <col min="5131" max="5377" width="11.42578125" style="24"/>
    <col min="5378" max="5378" width="42.5703125" style="24" customWidth="1"/>
    <col min="5379" max="5379" width="18.28515625" style="24" bestFit="1" customWidth="1"/>
    <col min="5380" max="5380" width="22" style="24" customWidth="1"/>
    <col min="5381" max="5381" width="48.85546875" style="24" customWidth="1"/>
    <col min="5382" max="5382" width="21.85546875" style="24" bestFit="1" customWidth="1"/>
    <col min="5383" max="5383" width="17" style="24" bestFit="1" customWidth="1"/>
    <col min="5384" max="5384" width="15.42578125" style="24" bestFit="1" customWidth="1"/>
    <col min="5385" max="5385" width="17" style="24" customWidth="1"/>
    <col min="5386" max="5386" width="12" style="24" bestFit="1" customWidth="1"/>
    <col min="5387" max="5633" width="11.42578125" style="24"/>
    <col min="5634" max="5634" width="42.5703125" style="24" customWidth="1"/>
    <col min="5635" max="5635" width="18.28515625" style="24" bestFit="1" customWidth="1"/>
    <col min="5636" max="5636" width="22" style="24" customWidth="1"/>
    <col min="5637" max="5637" width="48.85546875" style="24" customWidth="1"/>
    <col min="5638" max="5638" width="21.85546875" style="24" bestFit="1" customWidth="1"/>
    <col min="5639" max="5639" width="17" style="24" bestFit="1" customWidth="1"/>
    <col min="5640" max="5640" width="15.42578125" style="24" bestFit="1" customWidth="1"/>
    <col min="5641" max="5641" width="17" style="24" customWidth="1"/>
    <col min="5642" max="5642" width="12" style="24" bestFit="1" customWidth="1"/>
    <col min="5643" max="5889" width="11.42578125" style="24"/>
    <col min="5890" max="5890" width="42.5703125" style="24" customWidth="1"/>
    <col min="5891" max="5891" width="18.28515625" style="24" bestFit="1" customWidth="1"/>
    <col min="5892" max="5892" width="22" style="24" customWidth="1"/>
    <col min="5893" max="5893" width="48.85546875" style="24" customWidth="1"/>
    <col min="5894" max="5894" width="21.85546875" style="24" bestFit="1" customWidth="1"/>
    <col min="5895" max="5895" width="17" style="24" bestFit="1" customWidth="1"/>
    <col min="5896" max="5896" width="15.42578125" style="24" bestFit="1" customWidth="1"/>
    <col min="5897" max="5897" width="17" style="24" customWidth="1"/>
    <col min="5898" max="5898" width="12" style="24" bestFit="1" customWidth="1"/>
    <col min="5899" max="6145" width="11.42578125" style="24"/>
    <col min="6146" max="6146" width="42.5703125" style="24" customWidth="1"/>
    <col min="6147" max="6147" width="18.28515625" style="24" bestFit="1" customWidth="1"/>
    <col min="6148" max="6148" width="22" style="24" customWidth="1"/>
    <col min="6149" max="6149" width="48.85546875" style="24" customWidth="1"/>
    <col min="6150" max="6150" width="21.85546875" style="24" bestFit="1" customWidth="1"/>
    <col min="6151" max="6151" width="17" style="24" bestFit="1" customWidth="1"/>
    <col min="6152" max="6152" width="15.42578125" style="24" bestFit="1" customWidth="1"/>
    <col min="6153" max="6153" width="17" style="24" customWidth="1"/>
    <col min="6154" max="6154" width="12" style="24" bestFit="1" customWidth="1"/>
    <col min="6155" max="6401" width="11.42578125" style="24"/>
    <col min="6402" max="6402" width="42.5703125" style="24" customWidth="1"/>
    <col min="6403" max="6403" width="18.28515625" style="24" bestFit="1" customWidth="1"/>
    <col min="6404" max="6404" width="22" style="24" customWidth="1"/>
    <col min="6405" max="6405" width="48.85546875" style="24" customWidth="1"/>
    <col min="6406" max="6406" width="21.85546875" style="24" bestFit="1" customWidth="1"/>
    <col min="6407" max="6407" width="17" style="24" bestFit="1" customWidth="1"/>
    <col min="6408" max="6408" width="15.42578125" style="24" bestFit="1" customWidth="1"/>
    <col min="6409" max="6409" width="17" style="24" customWidth="1"/>
    <col min="6410" max="6410" width="12" style="24" bestFit="1" customWidth="1"/>
    <col min="6411" max="6657" width="11.42578125" style="24"/>
    <col min="6658" max="6658" width="42.5703125" style="24" customWidth="1"/>
    <col min="6659" max="6659" width="18.28515625" style="24" bestFit="1" customWidth="1"/>
    <col min="6660" max="6660" width="22" style="24" customWidth="1"/>
    <col min="6661" max="6661" width="48.85546875" style="24" customWidth="1"/>
    <col min="6662" max="6662" width="21.85546875" style="24" bestFit="1" customWidth="1"/>
    <col min="6663" max="6663" width="17" style="24" bestFit="1" customWidth="1"/>
    <col min="6664" max="6664" width="15.42578125" style="24" bestFit="1" customWidth="1"/>
    <col min="6665" max="6665" width="17" style="24" customWidth="1"/>
    <col min="6666" max="6666" width="12" style="24" bestFit="1" customWidth="1"/>
    <col min="6667" max="6913" width="11.42578125" style="24"/>
    <col min="6914" max="6914" width="42.5703125" style="24" customWidth="1"/>
    <col min="6915" max="6915" width="18.28515625" style="24" bestFit="1" customWidth="1"/>
    <col min="6916" max="6916" width="22" style="24" customWidth="1"/>
    <col min="6917" max="6917" width="48.85546875" style="24" customWidth="1"/>
    <col min="6918" max="6918" width="21.85546875" style="24" bestFit="1" customWidth="1"/>
    <col min="6919" max="6919" width="17" style="24" bestFit="1" customWidth="1"/>
    <col min="6920" max="6920" width="15.42578125" style="24" bestFit="1" customWidth="1"/>
    <col min="6921" max="6921" width="17" style="24" customWidth="1"/>
    <col min="6922" max="6922" width="12" style="24" bestFit="1" customWidth="1"/>
    <col min="6923" max="7169" width="11.42578125" style="24"/>
    <col min="7170" max="7170" width="42.5703125" style="24" customWidth="1"/>
    <col min="7171" max="7171" width="18.28515625" style="24" bestFit="1" customWidth="1"/>
    <col min="7172" max="7172" width="22" style="24" customWidth="1"/>
    <col min="7173" max="7173" width="48.85546875" style="24" customWidth="1"/>
    <col min="7174" max="7174" width="21.85546875" style="24" bestFit="1" customWidth="1"/>
    <col min="7175" max="7175" width="17" style="24" bestFit="1" customWidth="1"/>
    <col min="7176" max="7176" width="15.42578125" style="24" bestFit="1" customWidth="1"/>
    <col min="7177" max="7177" width="17" style="24" customWidth="1"/>
    <col min="7178" max="7178" width="12" style="24" bestFit="1" customWidth="1"/>
    <col min="7179" max="7425" width="11.42578125" style="24"/>
    <col min="7426" max="7426" width="42.5703125" style="24" customWidth="1"/>
    <col min="7427" max="7427" width="18.28515625" style="24" bestFit="1" customWidth="1"/>
    <col min="7428" max="7428" width="22" style="24" customWidth="1"/>
    <col min="7429" max="7429" width="48.85546875" style="24" customWidth="1"/>
    <col min="7430" max="7430" width="21.85546875" style="24" bestFit="1" customWidth="1"/>
    <col min="7431" max="7431" width="17" style="24" bestFit="1" customWidth="1"/>
    <col min="7432" max="7432" width="15.42578125" style="24" bestFit="1" customWidth="1"/>
    <col min="7433" max="7433" width="17" style="24" customWidth="1"/>
    <col min="7434" max="7434" width="12" style="24" bestFit="1" customWidth="1"/>
    <col min="7435" max="7681" width="11.42578125" style="24"/>
    <col min="7682" max="7682" width="42.5703125" style="24" customWidth="1"/>
    <col min="7683" max="7683" width="18.28515625" style="24" bestFit="1" customWidth="1"/>
    <col min="7684" max="7684" width="22" style="24" customWidth="1"/>
    <col min="7685" max="7685" width="48.85546875" style="24" customWidth="1"/>
    <col min="7686" max="7686" width="21.85546875" style="24" bestFit="1" customWidth="1"/>
    <col min="7687" max="7687" width="17" style="24" bestFit="1" customWidth="1"/>
    <col min="7688" max="7688" width="15.42578125" style="24" bestFit="1" customWidth="1"/>
    <col min="7689" max="7689" width="17" style="24" customWidth="1"/>
    <col min="7690" max="7690" width="12" style="24" bestFit="1" customWidth="1"/>
    <col min="7691" max="7937" width="11.42578125" style="24"/>
    <col min="7938" max="7938" width="42.5703125" style="24" customWidth="1"/>
    <col min="7939" max="7939" width="18.28515625" style="24" bestFit="1" customWidth="1"/>
    <col min="7940" max="7940" width="22" style="24" customWidth="1"/>
    <col min="7941" max="7941" width="48.85546875" style="24" customWidth="1"/>
    <col min="7942" max="7942" width="21.85546875" style="24" bestFit="1" customWidth="1"/>
    <col min="7943" max="7943" width="17" style="24" bestFit="1" customWidth="1"/>
    <col min="7944" max="7944" width="15.42578125" style="24" bestFit="1" customWidth="1"/>
    <col min="7945" max="7945" width="17" style="24" customWidth="1"/>
    <col min="7946" max="7946" width="12" style="24" bestFit="1" customWidth="1"/>
    <col min="7947" max="8193" width="11.42578125" style="24"/>
    <col min="8194" max="8194" width="42.5703125" style="24" customWidth="1"/>
    <col min="8195" max="8195" width="18.28515625" style="24" bestFit="1" customWidth="1"/>
    <col min="8196" max="8196" width="22" style="24" customWidth="1"/>
    <col min="8197" max="8197" width="48.85546875" style="24" customWidth="1"/>
    <col min="8198" max="8198" width="21.85546875" style="24" bestFit="1" customWidth="1"/>
    <col min="8199" max="8199" width="17" style="24" bestFit="1" customWidth="1"/>
    <col min="8200" max="8200" width="15.42578125" style="24" bestFit="1" customWidth="1"/>
    <col min="8201" max="8201" width="17" style="24" customWidth="1"/>
    <col min="8202" max="8202" width="12" style="24" bestFit="1" customWidth="1"/>
    <col min="8203" max="8449" width="11.42578125" style="24"/>
    <col min="8450" max="8450" width="42.5703125" style="24" customWidth="1"/>
    <col min="8451" max="8451" width="18.28515625" style="24" bestFit="1" customWidth="1"/>
    <col min="8452" max="8452" width="22" style="24" customWidth="1"/>
    <col min="8453" max="8453" width="48.85546875" style="24" customWidth="1"/>
    <col min="8454" max="8454" width="21.85546875" style="24" bestFit="1" customWidth="1"/>
    <col min="8455" max="8455" width="17" style="24" bestFit="1" customWidth="1"/>
    <col min="8456" max="8456" width="15.42578125" style="24" bestFit="1" customWidth="1"/>
    <col min="8457" max="8457" width="17" style="24" customWidth="1"/>
    <col min="8458" max="8458" width="12" style="24" bestFit="1" customWidth="1"/>
    <col min="8459" max="8705" width="11.42578125" style="24"/>
    <col min="8706" max="8706" width="42.5703125" style="24" customWidth="1"/>
    <col min="8707" max="8707" width="18.28515625" style="24" bestFit="1" customWidth="1"/>
    <col min="8708" max="8708" width="22" style="24" customWidth="1"/>
    <col min="8709" max="8709" width="48.85546875" style="24" customWidth="1"/>
    <col min="8710" max="8710" width="21.85546875" style="24" bestFit="1" customWidth="1"/>
    <col min="8711" max="8711" width="17" style="24" bestFit="1" customWidth="1"/>
    <col min="8712" max="8712" width="15.42578125" style="24" bestFit="1" customWidth="1"/>
    <col min="8713" max="8713" width="17" style="24" customWidth="1"/>
    <col min="8714" max="8714" width="12" style="24" bestFit="1" customWidth="1"/>
    <col min="8715" max="8961" width="11.42578125" style="24"/>
    <col min="8962" max="8962" width="42.5703125" style="24" customWidth="1"/>
    <col min="8963" max="8963" width="18.28515625" style="24" bestFit="1" customWidth="1"/>
    <col min="8964" max="8964" width="22" style="24" customWidth="1"/>
    <col min="8965" max="8965" width="48.85546875" style="24" customWidth="1"/>
    <col min="8966" max="8966" width="21.85546875" style="24" bestFit="1" customWidth="1"/>
    <col min="8967" max="8967" width="17" style="24" bestFit="1" customWidth="1"/>
    <col min="8968" max="8968" width="15.42578125" style="24" bestFit="1" customWidth="1"/>
    <col min="8969" max="8969" width="17" style="24" customWidth="1"/>
    <col min="8970" max="8970" width="12" style="24" bestFit="1" customWidth="1"/>
    <col min="8971" max="9217" width="11.42578125" style="24"/>
    <col min="9218" max="9218" width="42.5703125" style="24" customWidth="1"/>
    <col min="9219" max="9219" width="18.28515625" style="24" bestFit="1" customWidth="1"/>
    <col min="9220" max="9220" width="22" style="24" customWidth="1"/>
    <col min="9221" max="9221" width="48.85546875" style="24" customWidth="1"/>
    <col min="9222" max="9222" width="21.85546875" style="24" bestFit="1" customWidth="1"/>
    <col min="9223" max="9223" width="17" style="24" bestFit="1" customWidth="1"/>
    <col min="9224" max="9224" width="15.42578125" style="24" bestFit="1" customWidth="1"/>
    <col min="9225" max="9225" width="17" style="24" customWidth="1"/>
    <col min="9226" max="9226" width="12" style="24" bestFit="1" customWidth="1"/>
    <col min="9227" max="9473" width="11.42578125" style="24"/>
    <col min="9474" max="9474" width="42.5703125" style="24" customWidth="1"/>
    <col min="9475" max="9475" width="18.28515625" style="24" bestFit="1" customWidth="1"/>
    <col min="9476" max="9476" width="22" style="24" customWidth="1"/>
    <col min="9477" max="9477" width="48.85546875" style="24" customWidth="1"/>
    <col min="9478" max="9478" width="21.85546875" style="24" bestFit="1" customWidth="1"/>
    <col min="9479" max="9479" width="17" style="24" bestFit="1" customWidth="1"/>
    <col min="9480" max="9480" width="15.42578125" style="24" bestFit="1" customWidth="1"/>
    <col min="9481" max="9481" width="17" style="24" customWidth="1"/>
    <col min="9482" max="9482" width="12" style="24" bestFit="1" customWidth="1"/>
    <col min="9483" max="9729" width="11.42578125" style="24"/>
    <col min="9730" max="9730" width="42.5703125" style="24" customWidth="1"/>
    <col min="9731" max="9731" width="18.28515625" style="24" bestFit="1" customWidth="1"/>
    <col min="9732" max="9732" width="22" style="24" customWidth="1"/>
    <col min="9733" max="9733" width="48.85546875" style="24" customWidth="1"/>
    <col min="9734" max="9734" width="21.85546875" style="24" bestFit="1" customWidth="1"/>
    <col min="9735" max="9735" width="17" style="24" bestFit="1" customWidth="1"/>
    <col min="9736" max="9736" width="15.42578125" style="24" bestFit="1" customWidth="1"/>
    <col min="9737" max="9737" width="17" style="24" customWidth="1"/>
    <col min="9738" max="9738" width="12" style="24" bestFit="1" customWidth="1"/>
    <col min="9739" max="9985" width="11.42578125" style="24"/>
    <col min="9986" max="9986" width="42.5703125" style="24" customWidth="1"/>
    <col min="9987" max="9987" width="18.28515625" style="24" bestFit="1" customWidth="1"/>
    <col min="9988" max="9988" width="22" style="24" customWidth="1"/>
    <col min="9989" max="9989" width="48.85546875" style="24" customWidth="1"/>
    <col min="9990" max="9990" width="21.85546875" style="24" bestFit="1" customWidth="1"/>
    <col min="9991" max="9991" width="17" style="24" bestFit="1" customWidth="1"/>
    <col min="9992" max="9992" width="15.42578125" style="24" bestFit="1" customWidth="1"/>
    <col min="9993" max="9993" width="17" style="24" customWidth="1"/>
    <col min="9994" max="9994" width="12" style="24" bestFit="1" customWidth="1"/>
    <col min="9995" max="10241" width="11.42578125" style="24"/>
    <col min="10242" max="10242" width="42.5703125" style="24" customWidth="1"/>
    <col min="10243" max="10243" width="18.28515625" style="24" bestFit="1" customWidth="1"/>
    <col min="10244" max="10244" width="22" style="24" customWidth="1"/>
    <col min="10245" max="10245" width="48.85546875" style="24" customWidth="1"/>
    <col min="10246" max="10246" width="21.85546875" style="24" bestFit="1" customWidth="1"/>
    <col min="10247" max="10247" width="17" style="24" bestFit="1" customWidth="1"/>
    <col min="10248" max="10248" width="15.42578125" style="24" bestFit="1" customWidth="1"/>
    <col min="10249" max="10249" width="17" style="24" customWidth="1"/>
    <col min="10250" max="10250" width="12" style="24" bestFit="1" customWidth="1"/>
    <col min="10251" max="10497" width="11.42578125" style="24"/>
    <col min="10498" max="10498" width="42.5703125" style="24" customWidth="1"/>
    <col min="10499" max="10499" width="18.28515625" style="24" bestFit="1" customWidth="1"/>
    <col min="10500" max="10500" width="22" style="24" customWidth="1"/>
    <col min="10501" max="10501" width="48.85546875" style="24" customWidth="1"/>
    <col min="10502" max="10502" width="21.85546875" style="24" bestFit="1" customWidth="1"/>
    <col min="10503" max="10503" width="17" style="24" bestFit="1" customWidth="1"/>
    <col min="10504" max="10504" width="15.42578125" style="24" bestFit="1" customWidth="1"/>
    <col min="10505" max="10505" width="17" style="24" customWidth="1"/>
    <col min="10506" max="10506" width="12" style="24" bestFit="1" customWidth="1"/>
    <col min="10507" max="10753" width="11.42578125" style="24"/>
    <col min="10754" max="10754" width="42.5703125" style="24" customWidth="1"/>
    <col min="10755" max="10755" width="18.28515625" style="24" bestFit="1" customWidth="1"/>
    <col min="10756" max="10756" width="22" style="24" customWidth="1"/>
    <col min="10757" max="10757" width="48.85546875" style="24" customWidth="1"/>
    <col min="10758" max="10758" width="21.85546875" style="24" bestFit="1" customWidth="1"/>
    <col min="10759" max="10759" width="17" style="24" bestFit="1" customWidth="1"/>
    <col min="10760" max="10760" width="15.42578125" style="24" bestFit="1" customWidth="1"/>
    <col min="10761" max="10761" width="17" style="24" customWidth="1"/>
    <col min="10762" max="10762" width="12" style="24" bestFit="1" customWidth="1"/>
    <col min="10763" max="11009" width="11.42578125" style="24"/>
    <col min="11010" max="11010" width="42.5703125" style="24" customWidth="1"/>
    <col min="11011" max="11011" width="18.28515625" style="24" bestFit="1" customWidth="1"/>
    <col min="11012" max="11012" width="22" style="24" customWidth="1"/>
    <col min="11013" max="11013" width="48.85546875" style="24" customWidth="1"/>
    <col min="11014" max="11014" width="21.85546875" style="24" bestFit="1" customWidth="1"/>
    <col min="11015" max="11015" width="17" style="24" bestFit="1" customWidth="1"/>
    <col min="11016" max="11016" width="15.42578125" style="24" bestFit="1" customWidth="1"/>
    <col min="11017" max="11017" width="17" style="24" customWidth="1"/>
    <col min="11018" max="11018" width="12" style="24" bestFit="1" customWidth="1"/>
    <col min="11019" max="11265" width="11.42578125" style="24"/>
    <col min="11266" max="11266" width="42.5703125" style="24" customWidth="1"/>
    <col min="11267" max="11267" width="18.28515625" style="24" bestFit="1" customWidth="1"/>
    <col min="11268" max="11268" width="22" style="24" customWidth="1"/>
    <col min="11269" max="11269" width="48.85546875" style="24" customWidth="1"/>
    <col min="11270" max="11270" width="21.85546875" style="24" bestFit="1" customWidth="1"/>
    <col min="11271" max="11271" width="17" style="24" bestFit="1" customWidth="1"/>
    <col min="11272" max="11272" width="15.42578125" style="24" bestFit="1" customWidth="1"/>
    <col min="11273" max="11273" width="17" style="24" customWidth="1"/>
    <col min="11274" max="11274" width="12" style="24" bestFit="1" customWidth="1"/>
    <col min="11275" max="11521" width="11.42578125" style="24"/>
    <col min="11522" max="11522" width="42.5703125" style="24" customWidth="1"/>
    <col min="11523" max="11523" width="18.28515625" style="24" bestFit="1" customWidth="1"/>
    <col min="11524" max="11524" width="22" style="24" customWidth="1"/>
    <col min="11525" max="11525" width="48.85546875" style="24" customWidth="1"/>
    <col min="11526" max="11526" width="21.85546875" style="24" bestFit="1" customWidth="1"/>
    <col min="11527" max="11527" width="17" style="24" bestFit="1" customWidth="1"/>
    <col min="11528" max="11528" width="15.42578125" style="24" bestFit="1" customWidth="1"/>
    <col min="11529" max="11529" width="17" style="24" customWidth="1"/>
    <col min="11530" max="11530" width="12" style="24" bestFit="1" customWidth="1"/>
    <col min="11531" max="11777" width="11.42578125" style="24"/>
    <col min="11778" max="11778" width="42.5703125" style="24" customWidth="1"/>
    <col min="11779" max="11779" width="18.28515625" style="24" bestFit="1" customWidth="1"/>
    <col min="11780" max="11780" width="22" style="24" customWidth="1"/>
    <col min="11781" max="11781" width="48.85546875" style="24" customWidth="1"/>
    <col min="11782" max="11782" width="21.85546875" style="24" bestFit="1" customWidth="1"/>
    <col min="11783" max="11783" width="17" style="24" bestFit="1" customWidth="1"/>
    <col min="11784" max="11784" width="15.42578125" style="24" bestFit="1" customWidth="1"/>
    <col min="11785" max="11785" width="17" style="24" customWidth="1"/>
    <col min="11786" max="11786" width="12" style="24" bestFit="1" customWidth="1"/>
    <col min="11787" max="12033" width="11.42578125" style="24"/>
    <col min="12034" max="12034" width="42.5703125" style="24" customWidth="1"/>
    <col min="12035" max="12035" width="18.28515625" style="24" bestFit="1" customWidth="1"/>
    <col min="12036" max="12036" width="22" style="24" customWidth="1"/>
    <col min="12037" max="12037" width="48.85546875" style="24" customWidth="1"/>
    <col min="12038" max="12038" width="21.85546875" style="24" bestFit="1" customWidth="1"/>
    <col min="12039" max="12039" width="17" style="24" bestFit="1" customWidth="1"/>
    <col min="12040" max="12040" width="15.42578125" style="24" bestFit="1" customWidth="1"/>
    <col min="12041" max="12041" width="17" style="24" customWidth="1"/>
    <col min="12042" max="12042" width="12" style="24" bestFit="1" customWidth="1"/>
    <col min="12043" max="12289" width="11.42578125" style="24"/>
    <col min="12290" max="12290" width="42.5703125" style="24" customWidth="1"/>
    <col min="12291" max="12291" width="18.28515625" style="24" bestFit="1" customWidth="1"/>
    <col min="12292" max="12292" width="22" style="24" customWidth="1"/>
    <col min="12293" max="12293" width="48.85546875" style="24" customWidth="1"/>
    <col min="12294" max="12294" width="21.85546875" style="24" bestFit="1" customWidth="1"/>
    <col min="12295" max="12295" width="17" style="24" bestFit="1" customWidth="1"/>
    <col min="12296" max="12296" width="15.42578125" style="24" bestFit="1" customWidth="1"/>
    <col min="12297" max="12297" width="17" style="24" customWidth="1"/>
    <col min="12298" max="12298" width="12" style="24" bestFit="1" customWidth="1"/>
    <col min="12299" max="12545" width="11.42578125" style="24"/>
    <col min="12546" max="12546" width="42.5703125" style="24" customWidth="1"/>
    <col min="12547" max="12547" width="18.28515625" style="24" bestFit="1" customWidth="1"/>
    <col min="12548" max="12548" width="22" style="24" customWidth="1"/>
    <col min="12549" max="12549" width="48.85546875" style="24" customWidth="1"/>
    <col min="12550" max="12550" width="21.85546875" style="24" bestFit="1" customWidth="1"/>
    <col min="12551" max="12551" width="17" style="24" bestFit="1" customWidth="1"/>
    <col min="12552" max="12552" width="15.42578125" style="24" bestFit="1" customWidth="1"/>
    <col min="12553" max="12553" width="17" style="24" customWidth="1"/>
    <col min="12554" max="12554" width="12" style="24" bestFit="1" customWidth="1"/>
    <col min="12555" max="12801" width="11.42578125" style="24"/>
    <col min="12802" max="12802" width="42.5703125" style="24" customWidth="1"/>
    <col min="12803" max="12803" width="18.28515625" style="24" bestFit="1" customWidth="1"/>
    <col min="12804" max="12804" width="22" style="24" customWidth="1"/>
    <col min="12805" max="12805" width="48.85546875" style="24" customWidth="1"/>
    <col min="12806" max="12806" width="21.85546875" style="24" bestFit="1" customWidth="1"/>
    <col min="12807" max="12807" width="17" style="24" bestFit="1" customWidth="1"/>
    <col min="12808" max="12808" width="15.42578125" style="24" bestFit="1" customWidth="1"/>
    <col min="12809" max="12809" width="17" style="24" customWidth="1"/>
    <col min="12810" max="12810" width="12" style="24" bestFit="1" customWidth="1"/>
    <col min="12811" max="13057" width="11.42578125" style="24"/>
    <col min="13058" max="13058" width="42.5703125" style="24" customWidth="1"/>
    <col min="13059" max="13059" width="18.28515625" style="24" bestFit="1" customWidth="1"/>
    <col min="13060" max="13060" width="22" style="24" customWidth="1"/>
    <col min="13061" max="13061" width="48.85546875" style="24" customWidth="1"/>
    <col min="13062" max="13062" width="21.85546875" style="24" bestFit="1" customWidth="1"/>
    <col min="13063" max="13063" width="17" style="24" bestFit="1" customWidth="1"/>
    <col min="13064" max="13064" width="15.42578125" style="24" bestFit="1" customWidth="1"/>
    <col min="13065" max="13065" width="17" style="24" customWidth="1"/>
    <col min="13066" max="13066" width="12" style="24" bestFit="1" customWidth="1"/>
    <col min="13067" max="13313" width="11.42578125" style="24"/>
    <col min="13314" max="13314" width="42.5703125" style="24" customWidth="1"/>
    <col min="13315" max="13315" width="18.28515625" style="24" bestFit="1" customWidth="1"/>
    <col min="13316" max="13316" width="22" style="24" customWidth="1"/>
    <col min="13317" max="13317" width="48.85546875" style="24" customWidth="1"/>
    <col min="13318" max="13318" width="21.85546875" style="24" bestFit="1" customWidth="1"/>
    <col min="13319" max="13319" width="17" style="24" bestFit="1" customWidth="1"/>
    <col min="13320" max="13320" width="15.42578125" style="24" bestFit="1" customWidth="1"/>
    <col min="13321" max="13321" width="17" style="24" customWidth="1"/>
    <col min="13322" max="13322" width="12" style="24" bestFit="1" customWidth="1"/>
    <col min="13323" max="13569" width="11.42578125" style="24"/>
    <col min="13570" max="13570" width="42.5703125" style="24" customWidth="1"/>
    <col min="13571" max="13571" width="18.28515625" style="24" bestFit="1" customWidth="1"/>
    <col min="13572" max="13572" width="22" style="24" customWidth="1"/>
    <col min="13573" max="13573" width="48.85546875" style="24" customWidth="1"/>
    <col min="13574" max="13574" width="21.85546875" style="24" bestFit="1" customWidth="1"/>
    <col min="13575" max="13575" width="17" style="24" bestFit="1" customWidth="1"/>
    <col min="13576" max="13576" width="15.42578125" style="24" bestFit="1" customWidth="1"/>
    <col min="13577" max="13577" width="17" style="24" customWidth="1"/>
    <col min="13578" max="13578" width="12" style="24" bestFit="1" customWidth="1"/>
    <col min="13579" max="13825" width="11.42578125" style="24"/>
    <col min="13826" max="13826" width="42.5703125" style="24" customWidth="1"/>
    <col min="13827" max="13827" width="18.28515625" style="24" bestFit="1" customWidth="1"/>
    <col min="13828" max="13828" width="22" style="24" customWidth="1"/>
    <col min="13829" max="13829" width="48.85546875" style="24" customWidth="1"/>
    <col min="13830" max="13830" width="21.85546875" style="24" bestFit="1" customWidth="1"/>
    <col min="13831" max="13831" width="17" style="24" bestFit="1" customWidth="1"/>
    <col min="13832" max="13832" width="15.42578125" style="24" bestFit="1" customWidth="1"/>
    <col min="13833" max="13833" width="17" style="24" customWidth="1"/>
    <col min="13834" max="13834" width="12" style="24" bestFit="1" customWidth="1"/>
    <col min="13835" max="14081" width="11.42578125" style="24"/>
    <col min="14082" max="14082" width="42.5703125" style="24" customWidth="1"/>
    <col min="14083" max="14083" width="18.28515625" style="24" bestFit="1" customWidth="1"/>
    <col min="14084" max="14084" width="22" style="24" customWidth="1"/>
    <col min="14085" max="14085" width="48.85546875" style="24" customWidth="1"/>
    <col min="14086" max="14086" width="21.85546875" style="24" bestFit="1" customWidth="1"/>
    <col min="14087" max="14087" width="17" style="24" bestFit="1" customWidth="1"/>
    <col min="14088" max="14088" width="15.42578125" style="24" bestFit="1" customWidth="1"/>
    <col min="14089" max="14089" width="17" style="24" customWidth="1"/>
    <col min="14090" max="14090" width="12" style="24" bestFit="1" customWidth="1"/>
    <col min="14091" max="14337" width="11.42578125" style="24"/>
    <col min="14338" max="14338" width="42.5703125" style="24" customWidth="1"/>
    <col min="14339" max="14339" width="18.28515625" style="24" bestFit="1" customWidth="1"/>
    <col min="14340" max="14340" width="22" style="24" customWidth="1"/>
    <col min="14341" max="14341" width="48.85546875" style="24" customWidth="1"/>
    <col min="14342" max="14342" width="21.85546875" style="24" bestFit="1" customWidth="1"/>
    <col min="14343" max="14343" width="17" style="24" bestFit="1" customWidth="1"/>
    <col min="14344" max="14344" width="15.42578125" style="24" bestFit="1" customWidth="1"/>
    <col min="14345" max="14345" width="17" style="24" customWidth="1"/>
    <col min="14346" max="14346" width="12" style="24" bestFit="1" customWidth="1"/>
    <col min="14347" max="14593" width="11.42578125" style="24"/>
    <col min="14594" max="14594" width="42.5703125" style="24" customWidth="1"/>
    <col min="14595" max="14595" width="18.28515625" style="24" bestFit="1" customWidth="1"/>
    <col min="14596" max="14596" width="22" style="24" customWidth="1"/>
    <col min="14597" max="14597" width="48.85546875" style="24" customWidth="1"/>
    <col min="14598" max="14598" width="21.85546875" style="24" bestFit="1" customWidth="1"/>
    <col min="14599" max="14599" width="17" style="24" bestFit="1" customWidth="1"/>
    <col min="14600" max="14600" width="15.42578125" style="24" bestFit="1" customWidth="1"/>
    <col min="14601" max="14601" width="17" style="24" customWidth="1"/>
    <col min="14602" max="14602" width="12" style="24" bestFit="1" customWidth="1"/>
    <col min="14603" max="14849" width="11.42578125" style="24"/>
    <col min="14850" max="14850" width="42.5703125" style="24" customWidth="1"/>
    <col min="14851" max="14851" width="18.28515625" style="24" bestFit="1" customWidth="1"/>
    <col min="14852" max="14852" width="22" style="24" customWidth="1"/>
    <col min="14853" max="14853" width="48.85546875" style="24" customWidth="1"/>
    <col min="14854" max="14854" width="21.85546875" style="24" bestFit="1" customWidth="1"/>
    <col min="14855" max="14855" width="17" style="24" bestFit="1" customWidth="1"/>
    <col min="14856" max="14856" width="15.42578125" style="24" bestFit="1" customWidth="1"/>
    <col min="14857" max="14857" width="17" style="24" customWidth="1"/>
    <col min="14858" max="14858" width="12" style="24" bestFit="1" customWidth="1"/>
    <col min="14859" max="15105" width="11.42578125" style="24"/>
    <col min="15106" max="15106" width="42.5703125" style="24" customWidth="1"/>
    <col min="15107" max="15107" width="18.28515625" style="24" bestFit="1" customWidth="1"/>
    <col min="15108" max="15108" width="22" style="24" customWidth="1"/>
    <col min="15109" max="15109" width="48.85546875" style="24" customWidth="1"/>
    <col min="15110" max="15110" width="21.85546875" style="24" bestFit="1" customWidth="1"/>
    <col min="15111" max="15111" width="17" style="24" bestFit="1" customWidth="1"/>
    <col min="15112" max="15112" width="15.42578125" style="24" bestFit="1" customWidth="1"/>
    <col min="15113" max="15113" width="17" style="24" customWidth="1"/>
    <col min="15114" max="15114" width="12" style="24" bestFit="1" customWidth="1"/>
    <col min="15115" max="15361" width="11.42578125" style="24"/>
    <col min="15362" max="15362" width="42.5703125" style="24" customWidth="1"/>
    <col min="15363" max="15363" width="18.28515625" style="24" bestFit="1" customWidth="1"/>
    <col min="15364" max="15364" width="22" style="24" customWidth="1"/>
    <col min="15365" max="15365" width="48.85546875" style="24" customWidth="1"/>
    <col min="15366" max="15366" width="21.85546875" style="24" bestFit="1" customWidth="1"/>
    <col min="15367" max="15367" width="17" style="24" bestFit="1" customWidth="1"/>
    <col min="15368" max="15368" width="15.42578125" style="24" bestFit="1" customWidth="1"/>
    <col min="15369" max="15369" width="17" style="24" customWidth="1"/>
    <col min="15370" max="15370" width="12" style="24" bestFit="1" customWidth="1"/>
    <col min="15371" max="15617" width="11.42578125" style="24"/>
    <col min="15618" max="15618" width="42.5703125" style="24" customWidth="1"/>
    <col min="15619" max="15619" width="18.28515625" style="24" bestFit="1" customWidth="1"/>
    <col min="15620" max="15620" width="22" style="24" customWidth="1"/>
    <col min="15621" max="15621" width="48.85546875" style="24" customWidth="1"/>
    <col min="15622" max="15622" width="21.85546875" style="24" bestFit="1" customWidth="1"/>
    <col min="15623" max="15623" width="17" style="24" bestFit="1" customWidth="1"/>
    <col min="15624" max="15624" width="15.42578125" style="24" bestFit="1" customWidth="1"/>
    <col min="15625" max="15625" width="17" style="24" customWidth="1"/>
    <col min="15626" max="15626" width="12" style="24" bestFit="1" customWidth="1"/>
    <col min="15627" max="15873" width="11.42578125" style="24"/>
    <col min="15874" max="15874" width="42.5703125" style="24" customWidth="1"/>
    <col min="15875" max="15875" width="18.28515625" style="24" bestFit="1" customWidth="1"/>
    <col min="15876" max="15876" width="22" style="24" customWidth="1"/>
    <col min="15877" max="15877" width="48.85546875" style="24" customWidth="1"/>
    <col min="15878" max="15878" width="21.85546875" style="24" bestFit="1" customWidth="1"/>
    <col min="15879" max="15879" width="17" style="24" bestFit="1" customWidth="1"/>
    <col min="15880" max="15880" width="15.42578125" style="24" bestFit="1" customWidth="1"/>
    <col min="15881" max="15881" width="17" style="24" customWidth="1"/>
    <col min="15882" max="15882" width="12" style="24" bestFit="1" customWidth="1"/>
    <col min="15883" max="16129" width="11.42578125" style="24"/>
    <col min="16130" max="16130" width="42.5703125" style="24" customWidth="1"/>
    <col min="16131" max="16131" width="18.28515625" style="24" bestFit="1" customWidth="1"/>
    <col min="16132" max="16132" width="22" style="24" customWidth="1"/>
    <col min="16133" max="16133" width="48.85546875" style="24" customWidth="1"/>
    <col min="16134" max="16134" width="21.85546875" style="24" bestFit="1" customWidth="1"/>
    <col min="16135" max="16135" width="17" style="24" bestFit="1" customWidth="1"/>
    <col min="16136" max="16136" width="15.42578125" style="24" bestFit="1" customWidth="1"/>
    <col min="16137" max="16137" width="17" style="24" customWidth="1"/>
    <col min="16138" max="16138" width="12" style="24" bestFit="1" customWidth="1"/>
    <col min="16139" max="16384" width="11.42578125" style="24"/>
  </cols>
  <sheetData>
    <row r="1" spans="2:8" x14ac:dyDescent="0.2">
      <c r="B1" s="576"/>
      <c r="C1" s="576"/>
      <c r="D1" s="576"/>
      <c r="E1" s="576"/>
      <c r="F1" s="576"/>
      <c r="G1" s="576"/>
    </row>
    <row r="2" spans="2:8" ht="15" x14ac:dyDescent="0.2">
      <c r="B2" s="65"/>
      <c r="C2" s="65"/>
      <c r="D2" s="65"/>
      <c r="E2" s="65"/>
      <c r="F2" s="65"/>
      <c r="G2" s="65"/>
    </row>
    <row r="3" spans="2:8" ht="15" x14ac:dyDescent="0.2">
      <c r="B3" s="65"/>
      <c r="C3" s="65"/>
      <c r="D3" s="65"/>
      <c r="E3" s="65"/>
      <c r="F3" s="65"/>
      <c r="G3" s="65"/>
    </row>
    <row r="4" spans="2:8" ht="15.75" x14ac:dyDescent="0.25">
      <c r="B4" s="577" t="s">
        <v>654</v>
      </c>
      <c r="C4" s="577"/>
      <c r="D4" s="577"/>
      <c r="E4" s="577"/>
      <c r="F4" s="577"/>
      <c r="G4" s="577"/>
    </row>
    <row r="5" spans="2:8" s="131" customFormat="1" ht="24.75" customHeight="1" x14ac:dyDescent="0.25">
      <c r="B5" s="578" t="s">
        <v>599</v>
      </c>
      <c r="C5" s="578"/>
      <c r="D5" s="578"/>
      <c r="E5" s="578"/>
      <c r="F5" s="578"/>
      <c r="G5" s="578"/>
    </row>
    <row r="6" spans="2:8" x14ac:dyDescent="0.2">
      <c r="B6" s="576" t="s">
        <v>0</v>
      </c>
      <c r="C6" s="576"/>
      <c r="D6" s="576"/>
      <c r="E6" s="576"/>
      <c r="F6" s="576"/>
      <c r="G6" s="576"/>
    </row>
    <row r="7" spans="2:8" ht="15" x14ac:dyDescent="0.2">
      <c r="B7" s="70"/>
      <c r="C7" s="70"/>
      <c r="D7" s="70"/>
      <c r="E7" s="70"/>
      <c r="F7" s="70"/>
      <c r="G7" s="70"/>
    </row>
    <row r="8" spans="2:8" ht="25.5" x14ac:dyDescent="0.2">
      <c r="B8" s="259" t="s">
        <v>1</v>
      </c>
      <c r="C8" s="260" t="s">
        <v>2</v>
      </c>
      <c r="D8" s="260" t="s">
        <v>3</v>
      </c>
      <c r="E8" s="259" t="s">
        <v>4</v>
      </c>
      <c r="F8" s="260" t="s">
        <v>2</v>
      </c>
      <c r="G8" s="261" t="s">
        <v>3</v>
      </c>
    </row>
    <row r="9" spans="2:8" ht="18.75" customHeight="1" x14ac:dyDescent="0.2">
      <c r="B9" s="516" t="s">
        <v>691</v>
      </c>
      <c r="C9" s="25"/>
      <c r="D9" s="25"/>
      <c r="E9" s="516" t="s">
        <v>695</v>
      </c>
      <c r="F9" s="25"/>
      <c r="G9" s="92"/>
    </row>
    <row r="10" spans="2:8" x14ac:dyDescent="0.2">
      <c r="B10" s="263"/>
      <c r="C10" s="25"/>
      <c r="D10" s="25"/>
      <c r="F10" s="25"/>
      <c r="G10" s="92"/>
    </row>
    <row r="11" spans="2:8" x14ac:dyDescent="0.2">
      <c r="B11" s="264" t="s">
        <v>5</v>
      </c>
      <c r="C11" s="25"/>
      <c r="D11" s="25"/>
      <c r="E11" s="265" t="s">
        <v>6</v>
      </c>
      <c r="F11" s="26"/>
      <c r="G11" s="64"/>
    </row>
    <row r="12" spans="2:8" x14ac:dyDescent="0.2">
      <c r="B12" s="25" t="s">
        <v>232</v>
      </c>
      <c r="C12" s="26">
        <v>600000</v>
      </c>
      <c r="D12" s="28">
        <v>378423</v>
      </c>
      <c r="E12" s="24" t="s">
        <v>7</v>
      </c>
      <c r="F12" s="26">
        <v>2084316774</v>
      </c>
      <c r="G12" s="64">
        <v>2197732845</v>
      </c>
      <c r="H12" s="35"/>
    </row>
    <row r="13" spans="2:8" x14ac:dyDescent="0.2">
      <c r="B13" s="25" t="s">
        <v>516</v>
      </c>
      <c r="C13" s="26">
        <v>0</v>
      </c>
      <c r="D13" s="28">
        <v>0</v>
      </c>
      <c r="F13" s="26"/>
      <c r="G13" s="64"/>
      <c r="H13" s="35"/>
    </row>
    <row r="14" spans="2:8" x14ac:dyDescent="0.2">
      <c r="B14" s="25" t="s">
        <v>8</v>
      </c>
      <c r="C14" s="26">
        <v>0</v>
      </c>
      <c r="D14" s="28">
        <v>0</v>
      </c>
      <c r="E14" s="24" t="s">
        <v>9</v>
      </c>
      <c r="F14" s="26">
        <v>417238471</v>
      </c>
      <c r="G14" s="64">
        <v>284795474</v>
      </c>
      <c r="H14" s="35"/>
    </row>
    <row r="15" spans="2:8" x14ac:dyDescent="0.2">
      <c r="B15" s="25" t="s">
        <v>10</v>
      </c>
      <c r="C15" s="26">
        <v>2146599424</v>
      </c>
      <c r="D15" s="28">
        <v>2632046079</v>
      </c>
      <c r="E15" s="24" t="s">
        <v>651</v>
      </c>
      <c r="F15" s="26">
        <v>0</v>
      </c>
      <c r="G15" s="64">
        <v>0</v>
      </c>
    </row>
    <row r="16" spans="2:8" x14ac:dyDescent="0.2">
      <c r="B16" s="25"/>
      <c r="C16" s="29">
        <v>2147199424</v>
      </c>
      <c r="D16" s="29">
        <v>2632424502</v>
      </c>
      <c r="E16" s="24" t="s">
        <v>12</v>
      </c>
      <c r="F16" s="26">
        <v>0</v>
      </c>
      <c r="G16" s="64">
        <v>0</v>
      </c>
    </row>
    <row r="17" spans="2:9" x14ac:dyDescent="0.2">
      <c r="B17" s="579" t="s">
        <v>13</v>
      </c>
      <c r="C17" s="26"/>
      <c r="D17" s="26"/>
      <c r="E17" s="24" t="s">
        <v>14</v>
      </c>
      <c r="F17" s="26">
        <v>0</v>
      </c>
      <c r="G17" s="64">
        <v>0</v>
      </c>
    </row>
    <row r="18" spans="2:9" x14ac:dyDescent="0.2">
      <c r="B18" s="579"/>
      <c r="C18" s="26"/>
      <c r="D18" s="26"/>
      <c r="E18" s="24" t="s">
        <v>15</v>
      </c>
      <c r="F18" s="26">
        <v>0</v>
      </c>
      <c r="G18" s="64">
        <v>0</v>
      </c>
    </row>
    <row r="19" spans="2:9" x14ac:dyDescent="0.2">
      <c r="B19" s="25" t="s">
        <v>16</v>
      </c>
      <c r="C19" s="26">
        <v>0</v>
      </c>
      <c r="D19" s="26">
        <v>0</v>
      </c>
      <c r="F19" s="29">
        <v>2501555245</v>
      </c>
      <c r="G19" s="29">
        <v>2482528319</v>
      </c>
    </row>
    <row r="20" spans="2:9" x14ac:dyDescent="0.2">
      <c r="B20" s="25" t="s">
        <v>17</v>
      </c>
      <c r="C20" s="26">
        <v>45596833213</v>
      </c>
      <c r="D20" s="28">
        <v>23682682892</v>
      </c>
      <c r="E20" s="580" t="s">
        <v>18</v>
      </c>
      <c r="F20" s="26"/>
      <c r="G20" s="64"/>
    </row>
    <row r="21" spans="2:9" x14ac:dyDescent="0.2">
      <c r="B21" s="25" t="s">
        <v>19</v>
      </c>
      <c r="C21" s="26">
        <v>0</v>
      </c>
      <c r="D21" s="26">
        <v>0</v>
      </c>
      <c r="E21" s="580"/>
      <c r="F21" s="26"/>
      <c r="G21" s="64"/>
    </row>
    <row r="22" spans="2:9" x14ac:dyDescent="0.2">
      <c r="B22" s="25"/>
      <c r="C22" s="29">
        <v>45596833213</v>
      </c>
      <c r="D22" s="29">
        <v>23682682892</v>
      </c>
      <c r="E22" s="24" t="s">
        <v>20</v>
      </c>
      <c r="F22" s="26">
        <v>58405109139</v>
      </c>
      <c r="G22" s="64">
        <v>26106694029</v>
      </c>
    </row>
    <row r="23" spans="2:9" x14ac:dyDescent="0.2">
      <c r="B23" s="266" t="s">
        <v>21</v>
      </c>
      <c r="C23" s="26"/>
      <c r="D23" s="26"/>
      <c r="E23" s="24" t="s">
        <v>22</v>
      </c>
      <c r="F23" s="26">
        <v>1845258636</v>
      </c>
      <c r="G23" s="64">
        <v>852154998</v>
      </c>
    </row>
    <row r="24" spans="2:9" x14ac:dyDescent="0.2">
      <c r="B24" s="25" t="s">
        <v>23</v>
      </c>
      <c r="C24" s="26">
        <v>1163517750</v>
      </c>
      <c r="D24" s="28">
        <v>327182290</v>
      </c>
      <c r="E24" s="24" t="s">
        <v>24</v>
      </c>
      <c r="F24" s="26">
        <v>3420372348</v>
      </c>
      <c r="G24" s="64">
        <v>949135220</v>
      </c>
      <c r="I24" s="35"/>
    </row>
    <row r="25" spans="2:9" x14ac:dyDescent="0.2">
      <c r="B25" s="25" t="s">
        <v>25</v>
      </c>
      <c r="C25" s="26">
        <v>1799863297</v>
      </c>
      <c r="D25" s="28">
        <v>506123328</v>
      </c>
      <c r="F25" s="29">
        <v>63670740123</v>
      </c>
      <c r="G25" s="29">
        <v>27907984247</v>
      </c>
    </row>
    <row r="26" spans="2:9" x14ac:dyDescent="0.2">
      <c r="B26" s="25" t="s">
        <v>26</v>
      </c>
      <c r="C26" s="26">
        <v>5531904401</v>
      </c>
      <c r="D26" s="28">
        <v>4760891274</v>
      </c>
      <c r="E26" s="267" t="s">
        <v>27</v>
      </c>
      <c r="F26" s="26"/>
      <c r="G26" s="64"/>
      <c r="H26" s="35"/>
    </row>
    <row r="27" spans="2:9" x14ac:dyDescent="0.2">
      <c r="B27" s="25" t="s">
        <v>28</v>
      </c>
      <c r="C27" s="26">
        <v>-2094825170</v>
      </c>
      <c r="D27" s="28">
        <v>-27686783</v>
      </c>
      <c r="E27" s="24" t="s">
        <v>29</v>
      </c>
      <c r="F27" s="26">
        <v>82358540</v>
      </c>
      <c r="G27" s="64">
        <v>96884695</v>
      </c>
      <c r="I27" s="47"/>
    </row>
    <row r="28" spans="2:9" x14ac:dyDescent="0.2">
      <c r="B28" s="25" t="s">
        <v>517</v>
      </c>
      <c r="C28" s="26">
        <v>0</v>
      </c>
      <c r="D28" s="28">
        <v>-44767513</v>
      </c>
      <c r="F28" s="26"/>
      <c r="G28" s="64"/>
      <c r="I28" s="47"/>
    </row>
    <row r="29" spans="2:9" x14ac:dyDescent="0.2">
      <c r="B29" s="25" t="s">
        <v>421</v>
      </c>
      <c r="C29" s="26">
        <v>184754229</v>
      </c>
      <c r="D29" s="28">
        <v>19022187</v>
      </c>
      <c r="E29" s="24" t="s">
        <v>30</v>
      </c>
      <c r="F29" s="26">
        <v>0</v>
      </c>
      <c r="G29" s="64">
        <v>0</v>
      </c>
      <c r="I29" s="47"/>
    </row>
    <row r="30" spans="2:9" x14ac:dyDescent="0.2">
      <c r="B30" s="25" t="s">
        <v>518</v>
      </c>
      <c r="C30" s="26">
        <v>3350982463</v>
      </c>
      <c r="D30" s="28">
        <v>26450000</v>
      </c>
      <c r="E30" s="24" t="s">
        <v>31</v>
      </c>
      <c r="F30" s="26">
        <v>0</v>
      </c>
      <c r="G30" s="64">
        <v>0</v>
      </c>
      <c r="I30" s="47"/>
    </row>
    <row r="31" spans="2:9" x14ac:dyDescent="0.2">
      <c r="B31" s="25" t="s">
        <v>32</v>
      </c>
      <c r="C31" s="26">
        <v>0</v>
      </c>
      <c r="D31" s="28">
        <v>0</v>
      </c>
      <c r="E31" s="24" t="s">
        <v>33</v>
      </c>
      <c r="F31" s="26">
        <v>59394719</v>
      </c>
      <c r="G31" s="64">
        <v>44516196</v>
      </c>
      <c r="I31" s="47"/>
    </row>
    <row r="32" spans="2:9" x14ac:dyDescent="0.2">
      <c r="B32" s="25" t="s">
        <v>34</v>
      </c>
      <c r="C32" s="26"/>
      <c r="D32" s="26">
        <v>0</v>
      </c>
      <c r="F32" s="29">
        <v>141753259</v>
      </c>
      <c r="G32" s="29">
        <v>141400891</v>
      </c>
      <c r="I32" s="47"/>
    </row>
    <row r="33" spans="2:10" x14ac:dyDescent="0.2">
      <c r="B33" s="25" t="s">
        <v>35</v>
      </c>
      <c r="C33" s="26"/>
      <c r="D33" s="26"/>
      <c r="E33" s="267" t="s">
        <v>36</v>
      </c>
      <c r="F33" s="30"/>
      <c r="G33" s="31"/>
      <c r="I33" s="47"/>
    </row>
    <row r="34" spans="2:10" x14ac:dyDescent="0.2">
      <c r="B34" s="25"/>
      <c r="C34" s="29">
        <v>9936196970</v>
      </c>
      <c r="D34" s="29">
        <v>5567214783</v>
      </c>
      <c r="E34" s="24" t="s">
        <v>37</v>
      </c>
      <c r="F34" s="32">
        <v>7562156313</v>
      </c>
      <c r="G34" s="26">
        <v>6694069800</v>
      </c>
    </row>
    <row r="35" spans="2:10" x14ac:dyDescent="0.2">
      <c r="B35" s="266" t="s">
        <v>38</v>
      </c>
      <c r="C35" s="26"/>
      <c r="D35" s="26"/>
      <c r="E35" s="24" t="s">
        <v>39</v>
      </c>
      <c r="F35" s="32">
        <v>0</v>
      </c>
      <c r="G35" s="26">
        <v>0</v>
      </c>
      <c r="I35" s="47"/>
    </row>
    <row r="36" spans="2:10" x14ac:dyDescent="0.2">
      <c r="B36" s="25" t="s">
        <v>40</v>
      </c>
      <c r="C36" s="26">
        <v>2754919</v>
      </c>
      <c r="D36" s="28">
        <v>653283622</v>
      </c>
      <c r="E36" s="24" t="s">
        <v>41</v>
      </c>
      <c r="F36" s="32">
        <v>0</v>
      </c>
      <c r="G36" s="26">
        <v>0</v>
      </c>
      <c r="I36" s="47"/>
    </row>
    <row r="37" spans="2:10" x14ac:dyDescent="0.2">
      <c r="B37" s="25"/>
      <c r="C37" s="26"/>
      <c r="D37" s="26"/>
      <c r="F37" s="32"/>
      <c r="G37" s="33"/>
    </row>
    <row r="38" spans="2:10" x14ac:dyDescent="0.2">
      <c r="B38" s="25"/>
      <c r="C38" s="29">
        <v>2754919</v>
      </c>
      <c r="D38" s="29">
        <v>653283622</v>
      </c>
      <c r="F38" s="34">
        <v>7562156313</v>
      </c>
      <c r="G38" s="34">
        <v>6694069800</v>
      </c>
    </row>
    <row r="39" spans="2:10" x14ac:dyDescent="0.2">
      <c r="B39" s="268" t="s">
        <v>692</v>
      </c>
      <c r="C39" s="29">
        <v>57682984526</v>
      </c>
      <c r="D39" s="29">
        <v>32535605797</v>
      </c>
      <c r="E39" s="268" t="s">
        <v>696</v>
      </c>
      <c r="F39" s="29">
        <v>73876204940</v>
      </c>
      <c r="G39" s="29">
        <v>37225983257</v>
      </c>
      <c r="H39" s="47"/>
      <c r="I39" s="47"/>
      <c r="J39" s="35"/>
    </row>
    <row r="40" spans="2:10" x14ac:dyDescent="0.2">
      <c r="B40" s="269"/>
      <c r="C40" s="26"/>
      <c r="D40" s="26"/>
      <c r="E40" s="49"/>
      <c r="F40" s="26"/>
      <c r="G40" s="64"/>
      <c r="H40" s="35"/>
      <c r="I40" s="47"/>
    </row>
    <row r="41" spans="2:10" x14ac:dyDescent="0.2">
      <c r="B41" s="262" t="s">
        <v>42</v>
      </c>
      <c r="C41" s="26"/>
      <c r="D41" s="26"/>
      <c r="E41" s="36" t="s">
        <v>43</v>
      </c>
      <c r="F41" s="26"/>
      <c r="G41" s="64"/>
    </row>
    <row r="42" spans="2:10" x14ac:dyDescent="0.2">
      <c r="B42" s="269"/>
      <c r="C42" s="26"/>
      <c r="D42" s="26"/>
      <c r="F42" s="26"/>
      <c r="G42" s="64"/>
      <c r="I42" s="47"/>
    </row>
    <row r="43" spans="2:10" x14ac:dyDescent="0.2">
      <c r="B43" s="264" t="s">
        <v>44</v>
      </c>
      <c r="C43" s="26"/>
      <c r="D43" s="26"/>
      <c r="E43" s="265" t="s">
        <v>45</v>
      </c>
      <c r="F43" s="26"/>
      <c r="G43" s="64"/>
      <c r="I43" s="47"/>
    </row>
    <row r="44" spans="2:10" x14ac:dyDescent="0.2">
      <c r="B44" s="25" t="s">
        <v>46</v>
      </c>
      <c r="C44" s="26">
        <v>14159139974</v>
      </c>
      <c r="D44" s="28">
        <v>2987350189</v>
      </c>
      <c r="E44" s="24" t="s">
        <v>47</v>
      </c>
      <c r="F44" s="26">
        <v>0</v>
      </c>
      <c r="G44" s="64">
        <v>0</v>
      </c>
    </row>
    <row r="45" spans="2:10" x14ac:dyDescent="0.2">
      <c r="B45" s="25" t="s">
        <v>48</v>
      </c>
      <c r="C45" s="26">
        <v>0</v>
      </c>
      <c r="D45" s="28">
        <v>352097613</v>
      </c>
      <c r="E45" s="24" t="s">
        <v>49</v>
      </c>
      <c r="F45" s="26">
        <v>0</v>
      </c>
      <c r="G45" s="64">
        <v>0</v>
      </c>
    </row>
    <row r="46" spans="2:10" x14ac:dyDescent="0.2">
      <c r="B46" s="25" t="s">
        <v>50</v>
      </c>
      <c r="C46" s="26">
        <v>1002000000</v>
      </c>
      <c r="D46" s="28">
        <v>900000000</v>
      </c>
      <c r="E46" s="24" t="s">
        <v>51</v>
      </c>
      <c r="F46" s="26">
        <v>0</v>
      </c>
      <c r="G46" s="64">
        <v>0</v>
      </c>
    </row>
    <row r="47" spans="2:10" x14ac:dyDescent="0.2">
      <c r="B47" s="25" t="s">
        <v>598</v>
      </c>
      <c r="C47" s="26">
        <v>1794110500</v>
      </c>
      <c r="D47" s="28">
        <v>8001000000</v>
      </c>
      <c r="E47" s="24" t="s">
        <v>51</v>
      </c>
      <c r="F47" s="26">
        <v>0</v>
      </c>
      <c r="G47" s="64">
        <v>0</v>
      </c>
    </row>
    <row r="48" spans="2:10" x14ac:dyDescent="0.2">
      <c r="B48" s="25" t="s">
        <v>597</v>
      </c>
      <c r="C48" s="26">
        <v>0</v>
      </c>
      <c r="D48" s="28">
        <v>0</v>
      </c>
      <c r="F48" s="26"/>
      <c r="G48" s="64"/>
    </row>
    <row r="49" spans="2:9" x14ac:dyDescent="0.2">
      <c r="B49" s="25" t="s">
        <v>19</v>
      </c>
      <c r="C49" s="26">
        <v>0</v>
      </c>
      <c r="D49" s="26">
        <v>0</v>
      </c>
      <c r="E49" s="24" t="s">
        <v>11</v>
      </c>
      <c r="F49" s="26">
        <v>0</v>
      </c>
      <c r="G49" s="64">
        <v>0</v>
      </c>
      <c r="H49" s="35"/>
    </row>
    <row r="50" spans="2:9" x14ac:dyDescent="0.2">
      <c r="B50" s="25"/>
      <c r="C50" s="29">
        <v>16955250474</v>
      </c>
      <c r="D50" s="29">
        <v>12240447802</v>
      </c>
      <c r="E50" s="24" t="s">
        <v>52</v>
      </c>
      <c r="F50" s="26">
        <v>0</v>
      </c>
      <c r="G50" s="64">
        <v>0</v>
      </c>
      <c r="H50" s="35"/>
    </row>
    <row r="51" spans="2:9" x14ac:dyDescent="0.2">
      <c r="B51" s="266" t="s">
        <v>21</v>
      </c>
      <c r="C51" s="26"/>
      <c r="D51" s="26"/>
      <c r="E51" s="24" t="s">
        <v>53</v>
      </c>
      <c r="F51" s="26">
        <v>0</v>
      </c>
      <c r="G51" s="64">
        <v>0</v>
      </c>
    </row>
    <row r="52" spans="2:9" x14ac:dyDescent="0.2">
      <c r="B52" s="25" t="s">
        <v>23</v>
      </c>
      <c r="C52" s="26">
        <v>0</v>
      </c>
      <c r="D52" s="28">
        <v>0</v>
      </c>
      <c r="F52" s="29">
        <v>0</v>
      </c>
      <c r="G52" s="29">
        <v>0</v>
      </c>
    </row>
    <row r="53" spans="2:9" x14ac:dyDescent="0.2">
      <c r="B53" s="25" t="s">
        <v>26</v>
      </c>
      <c r="C53" s="26">
        <v>0</v>
      </c>
      <c r="D53" s="28">
        <v>0</v>
      </c>
      <c r="E53" s="267" t="s">
        <v>54</v>
      </c>
      <c r="F53" s="26"/>
      <c r="G53" s="64"/>
    </row>
    <row r="54" spans="2:9" x14ac:dyDescent="0.2">
      <c r="B54" s="25" t="s">
        <v>55</v>
      </c>
      <c r="C54" s="26">
        <v>0</v>
      </c>
      <c r="D54" s="28">
        <v>0</v>
      </c>
      <c r="E54" s="267"/>
      <c r="F54" s="26"/>
      <c r="G54" s="64"/>
    </row>
    <row r="55" spans="2:9" x14ac:dyDescent="0.2">
      <c r="B55" s="25" t="s">
        <v>56</v>
      </c>
      <c r="C55" s="26">
        <v>158992806</v>
      </c>
      <c r="D55" s="28">
        <v>158992806</v>
      </c>
      <c r="E55" s="24" t="s">
        <v>57</v>
      </c>
      <c r="F55" s="26">
        <v>0</v>
      </c>
      <c r="G55" s="64">
        <v>0</v>
      </c>
    </row>
    <row r="56" spans="2:9" x14ac:dyDescent="0.2">
      <c r="B56" s="25" t="s">
        <v>28</v>
      </c>
      <c r="C56" s="26">
        <v>-84042</v>
      </c>
      <c r="D56" s="28">
        <v>-84042</v>
      </c>
      <c r="E56" s="24" t="s">
        <v>520</v>
      </c>
      <c r="F56" s="26">
        <v>0</v>
      </c>
      <c r="G56" s="64">
        <v>617177297</v>
      </c>
    </row>
    <row r="57" spans="2:9" x14ac:dyDescent="0.2">
      <c r="B57" s="25" t="s">
        <v>59</v>
      </c>
      <c r="C57" s="26">
        <v>0</v>
      </c>
      <c r="D57" s="28">
        <v>0</v>
      </c>
      <c r="F57" s="26">
        <v>0</v>
      </c>
      <c r="G57" s="64">
        <v>0</v>
      </c>
      <c r="I57" s="35"/>
    </row>
    <row r="58" spans="2:9" x14ac:dyDescent="0.2">
      <c r="B58" s="25" t="s">
        <v>60</v>
      </c>
      <c r="C58" s="26">
        <v>0</v>
      </c>
      <c r="D58" s="28">
        <v>0</v>
      </c>
      <c r="F58" s="29">
        <v>0</v>
      </c>
      <c r="G58" s="29">
        <v>617177297</v>
      </c>
    </row>
    <row r="59" spans="2:9" x14ac:dyDescent="0.2">
      <c r="B59" s="25" t="s">
        <v>519</v>
      </c>
      <c r="C59" s="26">
        <v>0</v>
      </c>
      <c r="D59" s="28">
        <v>335226820</v>
      </c>
      <c r="E59" s="267" t="s">
        <v>61</v>
      </c>
      <c r="F59" s="26"/>
      <c r="G59" s="64"/>
    </row>
    <row r="60" spans="2:9" x14ac:dyDescent="0.2">
      <c r="B60" s="25" t="s">
        <v>62</v>
      </c>
      <c r="C60" s="26"/>
      <c r="D60" s="26">
        <v>0</v>
      </c>
      <c r="E60" s="24" t="s">
        <v>63</v>
      </c>
      <c r="F60" s="26">
        <v>0</v>
      </c>
      <c r="G60" s="64">
        <v>0</v>
      </c>
      <c r="I60" s="35"/>
    </row>
    <row r="61" spans="2:9" x14ac:dyDescent="0.2">
      <c r="B61" s="25" t="s">
        <v>569</v>
      </c>
      <c r="C61" s="26">
        <v>0</v>
      </c>
      <c r="D61" s="26">
        <v>0</v>
      </c>
      <c r="E61" s="24" t="s">
        <v>64</v>
      </c>
      <c r="F61" s="26">
        <v>0</v>
      </c>
      <c r="G61" s="64">
        <v>0</v>
      </c>
    </row>
    <row r="62" spans="2:9" x14ac:dyDescent="0.2">
      <c r="B62" s="25" t="s">
        <v>65</v>
      </c>
      <c r="C62" s="26">
        <v>0</v>
      </c>
      <c r="D62" s="26">
        <v>0</v>
      </c>
      <c r="E62" s="24" t="s">
        <v>66</v>
      </c>
      <c r="F62" s="26">
        <v>0</v>
      </c>
      <c r="G62" s="64">
        <v>0</v>
      </c>
    </row>
    <row r="63" spans="2:9" x14ac:dyDescent="0.2">
      <c r="B63" s="25" t="s">
        <v>67</v>
      </c>
      <c r="C63" s="26">
        <v>0</v>
      </c>
      <c r="D63" s="26">
        <v>0</v>
      </c>
      <c r="F63" s="26"/>
      <c r="G63" s="64"/>
    </row>
    <row r="64" spans="2:9" ht="12.75" hidden="1" customHeight="1" x14ac:dyDescent="0.2">
      <c r="B64" s="25"/>
      <c r="C64" s="26"/>
      <c r="D64" s="26"/>
      <c r="E64" s="102" t="s">
        <v>68</v>
      </c>
      <c r="F64" s="26"/>
      <c r="G64" s="64"/>
    </row>
    <row r="65" spans="2:9" ht="12.75" hidden="1" customHeight="1" x14ac:dyDescent="0.2">
      <c r="B65" s="25"/>
      <c r="C65" s="26"/>
      <c r="D65" s="26"/>
      <c r="E65" s="27" t="s">
        <v>69</v>
      </c>
      <c r="F65" s="26"/>
      <c r="G65" s="26"/>
    </row>
    <row r="66" spans="2:9" x14ac:dyDescent="0.2">
      <c r="B66" s="25"/>
      <c r="C66" s="26"/>
      <c r="D66" s="26"/>
      <c r="F66" s="29">
        <v>0</v>
      </c>
      <c r="G66" s="29">
        <v>0</v>
      </c>
    </row>
    <row r="67" spans="2:9" x14ac:dyDescent="0.2">
      <c r="B67" s="25"/>
      <c r="C67" s="26"/>
      <c r="D67" s="26"/>
      <c r="F67" s="26"/>
      <c r="G67" s="64"/>
    </row>
    <row r="68" spans="2:9" x14ac:dyDescent="0.2">
      <c r="B68" s="25"/>
      <c r="C68" s="29">
        <v>158908764</v>
      </c>
      <c r="D68" s="29">
        <v>494135584</v>
      </c>
      <c r="E68" s="37" t="s">
        <v>70</v>
      </c>
      <c r="F68" s="29">
        <v>0</v>
      </c>
      <c r="G68" s="29">
        <v>617177297</v>
      </c>
    </row>
    <row r="69" spans="2:9" x14ac:dyDescent="0.2">
      <c r="B69" s="264" t="s">
        <v>566</v>
      </c>
      <c r="C69" s="26"/>
      <c r="D69" s="26"/>
      <c r="E69" s="49"/>
      <c r="F69" s="26"/>
      <c r="G69" s="64"/>
    </row>
    <row r="70" spans="2:9" x14ac:dyDescent="0.2">
      <c r="B70" s="25" t="s">
        <v>71</v>
      </c>
      <c r="C70" s="26">
        <v>27689682653</v>
      </c>
      <c r="D70" s="28">
        <v>2188169866</v>
      </c>
      <c r="F70" s="26"/>
      <c r="G70" s="64"/>
    </row>
    <row r="71" spans="2:9" x14ac:dyDescent="0.2">
      <c r="B71" s="25" t="s">
        <v>72</v>
      </c>
      <c r="C71" s="26">
        <v>-799207002</v>
      </c>
      <c r="D71" s="28">
        <v>-675548544</v>
      </c>
      <c r="E71" s="37" t="s">
        <v>697</v>
      </c>
      <c r="F71" s="29">
        <v>73876204940</v>
      </c>
      <c r="G71" s="29">
        <v>37843160554</v>
      </c>
      <c r="I71" s="35"/>
    </row>
    <row r="72" spans="2:9" x14ac:dyDescent="0.2">
      <c r="B72" s="25"/>
      <c r="C72" s="29">
        <v>26890475651</v>
      </c>
      <c r="D72" s="29">
        <v>1512621322</v>
      </c>
      <c r="F72" s="26"/>
      <c r="G72" s="64"/>
    </row>
    <row r="73" spans="2:9" x14ac:dyDescent="0.2">
      <c r="B73" s="266" t="s">
        <v>73</v>
      </c>
      <c r="C73" s="26"/>
      <c r="D73" s="26"/>
      <c r="E73" s="516" t="s">
        <v>698</v>
      </c>
      <c r="F73" s="26"/>
      <c r="G73" s="64"/>
    </row>
    <row r="74" spans="2:9" x14ac:dyDescent="0.2">
      <c r="B74" s="25" t="s">
        <v>75</v>
      </c>
      <c r="C74" s="26">
        <v>0</v>
      </c>
      <c r="D74" s="26">
        <v>0</v>
      </c>
      <c r="E74" s="49"/>
      <c r="F74" s="26"/>
      <c r="G74" s="64"/>
    </row>
    <row r="75" spans="2:9" x14ac:dyDescent="0.2">
      <c r="B75" s="25" t="s">
        <v>76</v>
      </c>
      <c r="C75" s="26">
        <v>0</v>
      </c>
      <c r="D75" s="26">
        <v>0</v>
      </c>
      <c r="F75" s="26"/>
      <c r="G75" s="64"/>
    </row>
    <row r="76" spans="2:9" x14ac:dyDescent="0.2">
      <c r="B76" s="25" t="s">
        <v>77</v>
      </c>
      <c r="C76" s="26">
        <v>894726128</v>
      </c>
      <c r="D76" s="28">
        <v>838927461</v>
      </c>
      <c r="E76" s="24" t="s">
        <v>78</v>
      </c>
      <c r="F76" s="26"/>
      <c r="G76" s="64"/>
    </row>
    <row r="77" spans="2:9" x14ac:dyDescent="0.2">
      <c r="B77" s="25" t="s">
        <v>79</v>
      </c>
      <c r="C77" s="26">
        <v>-735968125</v>
      </c>
      <c r="D77" s="28">
        <v>-678366389</v>
      </c>
      <c r="E77" s="24" t="s">
        <v>80</v>
      </c>
      <c r="F77" s="29">
        <v>27992267499</v>
      </c>
      <c r="G77" s="67">
        <v>9136057757</v>
      </c>
    </row>
    <row r="78" spans="2:9" x14ac:dyDescent="0.2">
      <c r="B78" s="25"/>
      <c r="C78" s="29">
        <v>158758003</v>
      </c>
      <c r="D78" s="29">
        <v>160561072</v>
      </c>
      <c r="F78" s="26"/>
      <c r="G78" s="64"/>
    </row>
    <row r="79" spans="2:9" x14ac:dyDescent="0.2">
      <c r="B79" s="270" t="s">
        <v>81</v>
      </c>
      <c r="C79" s="26">
        <v>0</v>
      </c>
      <c r="D79" s="26">
        <v>0</v>
      </c>
      <c r="F79" s="26"/>
      <c r="G79" s="64"/>
    </row>
    <row r="80" spans="2:9" x14ac:dyDescent="0.2">
      <c r="B80" s="25" t="s">
        <v>82</v>
      </c>
      <c r="C80" s="26">
        <v>22095020</v>
      </c>
      <c r="D80" s="28">
        <v>35846733</v>
      </c>
      <c r="F80" s="26"/>
      <c r="G80" s="64"/>
      <c r="H80" s="35"/>
    </row>
    <row r="81" spans="2:9" x14ac:dyDescent="0.2">
      <c r="B81" s="25"/>
      <c r="C81" s="29">
        <v>22095020</v>
      </c>
      <c r="D81" s="29">
        <v>35846733</v>
      </c>
      <c r="F81" s="26"/>
      <c r="G81" s="64"/>
      <c r="H81" s="35"/>
    </row>
    <row r="82" spans="2:9" ht="11.25" customHeight="1" x14ac:dyDescent="0.2">
      <c r="B82" s="25"/>
      <c r="C82" s="38"/>
      <c r="D82" s="38"/>
      <c r="F82" s="26"/>
      <c r="G82" s="64"/>
    </row>
    <row r="83" spans="2:9" ht="12.75" customHeight="1" x14ac:dyDescent="0.2">
      <c r="B83" s="266" t="s">
        <v>83</v>
      </c>
      <c r="C83" s="38"/>
      <c r="D83" s="38"/>
      <c r="F83" s="26"/>
      <c r="G83" s="64"/>
    </row>
    <row r="84" spans="2:9" ht="12.75" customHeight="1" x14ac:dyDescent="0.2">
      <c r="B84" s="25" t="s">
        <v>69</v>
      </c>
      <c r="C84" s="24">
        <v>0</v>
      </c>
      <c r="D84" s="26">
        <v>0</v>
      </c>
      <c r="F84" s="26"/>
      <c r="G84" s="64"/>
    </row>
    <row r="85" spans="2:9" x14ac:dyDescent="0.2">
      <c r="B85" s="25"/>
      <c r="D85" s="26"/>
      <c r="F85" s="26"/>
      <c r="G85" s="64"/>
    </row>
    <row r="86" spans="2:9" x14ac:dyDescent="0.2">
      <c r="B86" s="270"/>
      <c r="C86" s="26"/>
      <c r="D86" s="26"/>
      <c r="F86" s="26"/>
      <c r="G86" s="64"/>
    </row>
    <row r="87" spans="2:9" x14ac:dyDescent="0.2">
      <c r="B87" s="84" t="s">
        <v>699</v>
      </c>
      <c r="C87" s="29">
        <v>44185487912</v>
      </c>
      <c r="D87" s="29">
        <v>14443612513</v>
      </c>
      <c r="F87" s="26"/>
      <c r="G87" s="64"/>
    </row>
    <row r="88" spans="2:9" x14ac:dyDescent="0.2">
      <c r="B88" s="25"/>
      <c r="C88" s="26"/>
      <c r="D88" s="26"/>
      <c r="E88" s="39"/>
      <c r="F88" s="26"/>
      <c r="G88" s="64"/>
    </row>
    <row r="89" spans="2:9" x14ac:dyDescent="0.2">
      <c r="B89" s="270"/>
      <c r="C89" s="26"/>
      <c r="D89" s="26"/>
      <c r="E89" s="40"/>
      <c r="F89" s="26"/>
      <c r="G89" s="64"/>
    </row>
    <row r="90" spans="2:9" x14ac:dyDescent="0.2">
      <c r="B90" s="270"/>
      <c r="C90" s="26"/>
      <c r="D90" s="26"/>
      <c r="F90" s="26"/>
      <c r="G90" s="64"/>
    </row>
    <row r="91" spans="2:9" ht="20.25" customHeight="1" x14ac:dyDescent="0.2">
      <c r="B91" s="517" t="s">
        <v>700</v>
      </c>
      <c r="C91" s="301">
        <v>101868472438</v>
      </c>
      <c r="D91" s="301">
        <v>46979218311</v>
      </c>
      <c r="E91" s="517" t="s">
        <v>701</v>
      </c>
      <c r="F91" s="302">
        <v>101868472438</v>
      </c>
      <c r="G91" s="301">
        <v>46979218311</v>
      </c>
      <c r="H91" s="35"/>
      <c r="I91" s="35"/>
    </row>
    <row r="92" spans="2:9" ht="24.75" customHeight="1" x14ac:dyDescent="0.2">
      <c r="B92" s="191" t="s">
        <v>716</v>
      </c>
      <c r="C92" s="272"/>
      <c r="D92" s="272"/>
      <c r="E92" s="272"/>
      <c r="F92" s="272"/>
      <c r="G92" s="273"/>
      <c r="H92" s="68"/>
      <c r="I92" s="35"/>
    </row>
    <row r="93" spans="2:9" x14ac:dyDescent="0.2">
      <c r="B93" s="274"/>
      <c r="C93" s="275"/>
      <c r="D93" s="275"/>
      <c r="E93" s="276"/>
      <c r="F93" s="275"/>
      <c r="G93" s="277"/>
      <c r="I93" s="35"/>
    </row>
    <row r="94" spans="2:9" x14ac:dyDescent="0.2">
      <c r="B94" s="581" t="s">
        <v>84</v>
      </c>
      <c r="C94" s="574" t="s">
        <v>2</v>
      </c>
      <c r="D94" s="574" t="s">
        <v>3</v>
      </c>
      <c r="E94" s="581" t="s">
        <v>84</v>
      </c>
      <c r="F94" s="574" t="s">
        <v>2</v>
      </c>
      <c r="G94" s="574" t="s">
        <v>3</v>
      </c>
    </row>
    <row r="95" spans="2:9" ht="2.25" customHeight="1" x14ac:dyDescent="0.2">
      <c r="B95" s="582"/>
      <c r="C95" s="575"/>
      <c r="D95" s="575"/>
      <c r="E95" s="582"/>
      <c r="F95" s="575"/>
      <c r="G95" s="575"/>
    </row>
    <row r="96" spans="2:9" ht="16.5" customHeight="1" x14ac:dyDescent="0.2">
      <c r="B96" s="97" t="s">
        <v>693</v>
      </c>
      <c r="C96" s="279">
        <v>134560662895</v>
      </c>
      <c r="D96" s="281">
        <v>114192949666</v>
      </c>
      <c r="E96" s="97" t="s">
        <v>694</v>
      </c>
      <c r="F96" s="149">
        <v>134560662895</v>
      </c>
      <c r="G96" s="280">
        <v>114192949666</v>
      </c>
      <c r="H96" s="35"/>
    </row>
    <row r="97" spans="2:8" ht="18.75" customHeight="1" x14ac:dyDescent="0.2">
      <c r="B97" s="97" t="s">
        <v>85</v>
      </c>
      <c r="C97" s="311">
        <v>0</v>
      </c>
      <c r="D97" s="311">
        <v>0</v>
      </c>
      <c r="E97" s="97" t="s">
        <v>86</v>
      </c>
      <c r="F97" s="311">
        <v>0</v>
      </c>
      <c r="G97" s="311">
        <v>0</v>
      </c>
    </row>
    <row r="98" spans="2:8" x14ac:dyDescent="0.2">
      <c r="C98" s="35"/>
      <c r="D98" s="35"/>
      <c r="F98" s="35"/>
      <c r="G98" s="35"/>
    </row>
    <row r="99" spans="2:8" x14ac:dyDescent="0.2">
      <c r="C99" s="35"/>
      <c r="D99" s="35"/>
      <c r="F99" s="35"/>
      <c r="G99" s="35"/>
      <c r="H99" s="35"/>
    </row>
    <row r="100" spans="2:8" x14ac:dyDescent="0.2">
      <c r="C100" s="35"/>
      <c r="D100" s="35"/>
      <c r="F100" s="35"/>
      <c r="G100" s="35"/>
      <c r="H100" s="35"/>
    </row>
    <row r="101" spans="2:8" x14ac:dyDescent="0.2">
      <c r="C101" s="69"/>
      <c r="D101" s="35"/>
      <c r="F101" s="35"/>
      <c r="G101" s="35"/>
    </row>
    <row r="102" spans="2:8" x14ac:dyDescent="0.2">
      <c r="B102" s="101"/>
      <c r="C102" s="35"/>
      <c r="D102" s="35"/>
      <c r="F102" s="101"/>
      <c r="G102" s="35"/>
    </row>
    <row r="103" spans="2:8" ht="14.25" x14ac:dyDescent="0.2">
      <c r="B103" s="101"/>
      <c r="C103" s="51"/>
      <c r="D103" s="106"/>
      <c r="E103" s="51"/>
      <c r="G103" s="51"/>
    </row>
    <row r="104" spans="2:8" ht="14.25" x14ac:dyDescent="0.2">
      <c r="B104" s="106"/>
      <c r="C104" s="51"/>
      <c r="D104" s="106"/>
      <c r="F104" s="106"/>
      <c r="G104" s="51"/>
    </row>
    <row r="105" spans="2:8" x14ac:dyDescent="0.2">
      <c r="B105" s="101"/>
      <c r="C105" s="44"/>
      <c r="D105" s="101"/>
      <c r="E105" s="101"/>
    </row>
    <row r="106" spans="2:8" x14ac:dyDescent="0.2">
      <c r="B106" s="45"/>
      <c r="C106" s="44"/>
      <c r="D106" s="44"/>
      <c r="E106" s="44"/>
      <c r="F106" s="44"/>
      <c r="G106" s="44"/>
    </row>
    <row r="112" spans="2:8" x14ac:dyDescent="0.2">
      <c r="C112" s="46"/>
    </row>
  </sheetData>
  <mergeCells count="12">
    <mergeCell ref="G94:G95"/>
    <mergeCell ref="B1:G1"/>
    <mergeCell ref="B4:G4"/>
    <mergeCell ref="B5:G5"/>
    <mergeCell ref="B6:G6"/>
    <mergeCell ref="B17:B18"/>
    <mergeCell ref="E20:E21"/>
    <mergeCell ref="B94:B95"/>
    <mergeCell ref="F94:F95"/>
    <mergeCell ref="C94:C95"/>
    <mergeCell ref="D94:D95"/>
    <mergeCell ref="E94:E95"/>
  </mergeCells>
  <pageMargins left="0.7" right="0.7" top="0.75" bottom="0.75" header="0.3" footer="0.3"/>
  <pageSetup paperSize="9" scale="5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90"/>
  <sheetViews>
    <sheetView showGridLines="0" topLeftCell="A92" zoomScaleNormal="100" workbookViewId="0">
      <selection activeCell="B98" sqref="B98"/>
    </sheetView>
  </sheetViews>
  <sheetFormatPr baseColWidth="10" defaultRowHeight="15" x14ac:dyDescent="0.2"/>
  <cols>
    <col min="1" max="1" width="6.7109375" style="51" customWidth="1"/>
    <col min="2" max="2" width="80.7109375" style="70" bestFit="1" customWidth="1"/>
    <col min="3" max="3" width="17.28515625" style="70" customWidth="1"/>
    <col min="4" max="4" width="20.85546875" style="71" bestFit="1" customWidth="1"/>
    <col min="5" max="5" width="19.28515625" style="24" customWidth="1"/>
    <col min="6" max="6" width="18.5703125" style="24" bestFit="1" customWidth="1"/>
    <col min="7" max="7" width="14.42578125" style="24" bestFit="1" customWidth="1"/>
    <col min="8" max="8" width="11.140625" style="24" bestFit="1" customWidth="1"/>
    <col min="9" max="9" width="13.85546875" style="51" hidden="1" customWidth="1"/>
    <col min="10" max="10" width="11.42578125" style="51" customWidth="1"/>
    <col min="11" max="257" width="11.5703125" style="51"/>
    <col min="258" max="258" width="72.42578125" style="51" customWidth="1"/>
    <col min="259" max="259" width="19.28515625" style="51" customWidth="1"/>
    <col min="260" max="260" width="21" style="51" customWidth="1"/>
    <col min="261" max="261" width="11.7109375" style="51" bestFit="1" customWidth="1"/>
    <col min="262" max="262" width="18.5703125" style="51" bestFit="1" customWidth="1"/>
    <col min="263" max="263" width="14.42578125" style="51" bestFit="1" customWidth="1"/>
    <col min="264" max="264" width="11.140625" style="51" bestFit="1" customWidth="1"/>
    <col min="265" max="265" width="0" style="51" hidden="1" customWidth="1"/>
    <col min="266" max="266" width="11.42578125" style="51" customWidth="1"/>
    <col min="267" max="513" width="11.5703125" style="51"/>
    <col min="514" max="514" width="72.42578125" style="51" customWidth="1"/>
    <col min="515" max="515" width="19.28515625" style="51" customWidth="1"/>
    <col min="516" max="516" width="21" style="51" customWidth="1"/>
    <col min="517" max="517" width="11.7109375" style="51" bestFit="1" customWidth="1"/>
    <col min="518" max="518" width="18.5703125" style="51" bestFit="1" customWidth="1"/>
    <col min="519" max="519" width="14.42578125" style="51" bestFit="1" customWidth="1"/>
    <col min="520" max="520" width="11.140625" style="51" bestFit="1" customWidth="1"/>
    <col min="521" max="521" width="0" style="51" hidden="1" customWidth="1"/>
    <col min="522" max="522" width="11.42578125" style="51" customWidth="1"/>
    <col min="523" max="769" width="11.5703125" style="51"/>
    <col min="770" max="770" width="72.42578125" style="51" customWidth="1"/>
    <col min="771" max="771" width="19.28515625" style="51" customWidth="1"/>
    <col min="772" max="772" width="21" style="51" customWidth="1"/>
    <col min="773" max="773" width="11.7109375" style="51" bestFit="1" customWidth="1"/>
    <col min="774" max="774" width="18.5703125" style="51" bestFit="1" customWidth="1"/>
    <col min="775" max="775" width="14.42578125" style="51" bestFit="1" customWidth="1"/>
    <col min="776" max="776" width="11.140625" style="51" bestFit="1" customWidth="1"/>
    <col min="777" max="777" width="0" style="51" hidden="1" customWidth="1"/>
    <col min="778" max="778" width="11.42578125" style="51" customWidth="1"/>
    <col min="779" max="1025" width="11.5703125" style="51"/>
    <col min="1026" max="1026" width="72.42578125" style="51" customWidth="1"/>
    <col min="1027" max="1027" width="19.28515625" style="51" customWidth="1"/>
    <col min="1028" max="1028" width="21" style="51" customWidth="1"/>
    <col min="1029" max="1029" width="11.7109375" style="51" bestFit="1" customWidth="1"/>
    <col min="1030" max="1030" width="18.5703125" style="51" bestFit="1" customWidth="1"/>
    <col min="1031" max="1031" width="14.42578125" style="51" bestFit="1" customWidth="1"/>
    <col min="1032" max="1032" width="11.140625" style="51" bestFit="1" customWidth="1"/>
    <col min="1033" max="1033" width="0" style="51" hidden="1" customWidth="1"/>
    <col min="1034" max="1034" width="11.42578125" style="51" customWidth="1"/>
    <col min="1035" max="1281" width="11.5703125" style="51"/>
    <col min="1282" max="1282" width="72.42578125" style="51" customWidth="1"/>
    <col min="1283" max="1283" width="19.28515625" style="51" customWidth="1"/>
    <col min="1284" max="1284" width="21" style="51" customWidth="1"/>
    <col min="1285" max="1285" width="11.7109375" style="51" bestFit="1" customWidth="1"/>
    <col min="1286" max="1286" width="18.5703125" style="51" bestFit="1" customWidth="1"/>
    <col min="1287" max="1287" width="14.42578125" style="51" bestFit="1" customWidth="1"/>
    <col min="1288" max="1288" width="11.140625" style="51" bestFit="1" customWidth="1"/>
    <col min="1289" max="1289" width="0" style="51" hidden="1" customWidth="1"/>
    <col min="1290" max="1290" width="11.42578125" style="51" customWidth="1"/>
    <col min="1291" max="1537" width="11.5703125" style="51"/>
    <col min="1538" max="1538" width="72.42578125" style="51" customWidth="1"/>
    <col min="1539" max="1539" width="19.28515625" style="51" customWidth="1"/>
    <col min="1540" max="1540" width="21" style="51" customWidth="1"/>
    <col min="1541" max="1541" width="11.7109375" style="51" bestFit="1" customWidth="1"/>
    <col min="1542" max="1542" width="18.5703125" style="51" bestFit="1" customWidth="1"/>
    <col min="1543" max="1543" width="14.42578125" style="51" bestFit="1" customWidth="1"/>
    <col min="1544" max="1544" width="11.140625" style="51" bestFit="1" customWidth="1"/>
    <col min="1545" max="1545" width="0" style="51" hidden="1" customWidth="1"/>
    <col min="1546" max="1546" width="11.42578125" style="51" customWidth="1"/>
    <col min="1547" max="1793" width="11.5703125" style="51"/>
    <col min="1794" max="1794" width="72.42578125" style="51" customWidth="1"/>
    <col min="1795" max="1795" width="19.28515625" style="51" customWidth="1"/>
    <col min="1796" max="1796" width="21" style="51" customWidth="1"/>
    <col min="1797" max="1797" width="11.7109375" style="51" bestFit="1" customWidth="1"/>
    <col min="1798" max="1798" width="18.5703125" style="51" bestFit="1" customWidth="1"/>
    <col min="1799" max="1799" width="14.42578125" style="51" bestFit="1" customWidth="1"/>
    <col min="1800" max="1800" width="11.140625" style="51" bestFit="1" customWidth="1"/>
    <col min="1801" max="1801" width="0" style="51" hidden="1" customWidth="1"/>
    <col min="1802" max="1802" width="11.42578125" style="51" customWidth="1"/>
    <col min="1803" max="2049" width="11.5703125" style="51"/>
    <col min="2050" max="2050" width="72.42578125" style="51" customWidth="1"/>
    <col min="2051" max="2051" width="19.28515625" style="51" customWidth="1"/>
    <col min="2052" max="2052" width="21" style="51" customWidth="1"/>
    <col min="2053" max="2053" width="11.7109375" style="51" bestFit="1" customWidth="1"/>
    <col min="2054" max="2054" width="18.5703125" style="51" bestFit="1" customWidth="1"/>
    <col min="2055" max="2055" width="14.42578125" style="51" bestFit="1" customWidth="1"/>
    <col min="2056" max="2056" width="11.140625" style="51" bestFit="1" customWidth="1"/>
    <col min="2057" max="2057" width="0" style="51" hidden="1" customWidth="1"/>
    <col min="2058" max="2058" width="11.42578125" style="51" customWidth="1"/>
    <col min="2059" max="2305" width="11.5703125" style="51"/>
    <col min="2306" max="2306" width="72.42578125" style="51" customWidth="1"/>
    <col min="2307" max="2307" width="19.28515625" style="51" customWidth="1"/>
    <col min="2308" max="2308" width="21" style="51" customWidth="1"/>
    <col min="2309" max="2309" width="11.7109375" style="51" bestFit="1" customWidth="1"/>
    <col min="2310" max="2310" width="18.5703125" style="51" bestFit="1" customWidth="1"/>
    <col min="2311" max="2311" width="14.42578125" style="51" bestFit="1" customWidth="1"/>
    <col min="2312" max="2312" width="11.140625" style="51" bestFit="1" customWidth="1"/>
    <col min="2313" max="2313" width="0" style="51" hidden="1" customWidth="1"/>
    <col min="2314" max="2314" width="11.42578125" style="51" customWidth="1"/>
    <col min="2315" max="2561" width="11.5703125" style="51"/>
    <col min="2562" max="2562" width="72.42578125" style="51" customWidth="1"/>
    <col min="2563" max="2563" width="19.28515625" style="51" customWidth="1"/>
    <col min="2564" max="2564" width="21" style="51" customWidth="1"/>
    <col min="2565" max="2565" width="11.7109375" style="51" bestFit="1" customWidth="1"/>
    <col min="2566" max="2566" width="18.5703125" style="51" bestFit="1" customWidth="1"/>
    <col min="2567" max="2567" width="14.42578125" style="51" bestFit="1" customWidth="1"/>
    <col min="2568" max="2568" width="11.140625" style="51" bestFit="1" customWidth="1"/>
    <col min="2569" max="2569" width="0" style="51" hidden="1" customWidth="1"/>
    <col min="2570" max="2570" width="11.42578125" style="51" customWidth="1"/>
    <col min="2571" max="2817" width="11.5703125" style="51"/>
    <col min="2818" max="2818" width="72.42578125" style="51" customWidth="1"/>
    <col min="2819" max="2819" width="19.28515625" style="51" customWidth="1"/>
    <col min="2820" max="2820" width="21" style="51" customWidth="1"/>
    <col min="2821" max="2821" width="11.7109375" style="51" bestFit="1" customWidth="1"/>
    <col min="2822" max="2822" width="18.5703125" style="51" bestFit="1" customWidth="1"/>
    <col min="2823" max="2823" width="14.42578125" style="51" bestFit="1" customWidth="1"/>
    <col min="2824" max="2824" width="11.140625" style="51" bestFit="1" customWidth="1"/>
    <col min="2825" max="2825" width="0" style="51" hidden="1" customWidth="1"/>
    <col min="2826" max="2826" width="11.42578125" style="51" customWidth="1"/>
    <col min="2827" max="3073" width="11.5703125" style="51"/>
    <col min="3074" max="3074" width="72.42578125" style="51" customWidth="1"/>
    <col min="3075" max="3075" width="19.28515625" style="51" customWidth="1"/>
    <col min="3076" max="3076" width="21" style="51" customWidth="1"/>
    <col min="3077" max="3077" width="11.7109375" style="51" bestFit="1" customWidth="1"/>
    <col min="3078" max="3078" width="18.5703125" style="51" bestFit="1" customWidth="1"/>
    <col min="3079" max="3079" width="14.42578125" style="51" bestFit="1" customWidth="1"/>
    <col min="3080" max="3080" width="11.140625" style="51" bestFit="1" customWidth="1"/>
    <col min="3081" max="3081" width="0" style="51" hidden="1" customWidth="1"/>
    <col min="3082" max="3082" width="11.42578125" style="51" customWidth="1"/>
    <col min="3083" max="3329" width="11.5703125" style="51"/>
    <col min="3330" max="3330" width="72.42578125" style="51" customWidth="1"/>
    <col min="3331" max="3331" width="19.28515625" style="51" customWidth="1"/>
    <col min="3332" max="3332" width="21" style="51" customWidth="1"/>
    <col min="3333" max="3333" width="11.7109375" style="51" bestFit="1" customWidth="1"/>
    <col min="3334" max="3334" width="18.5703125" style="51" bestFit="1" customWidth="1"/>
    <col min="3335" max="3335" width="14.42578125" style="51" bestFit="1" customWidth="1"/>
    <col min="3336" max="3336" width="11.140625" style="51" bestFit="1" customWidth="1"/>
    <col min="3337" max="3337" width="0" style="51" hidden="1" customWidth="1"/>
    <col min="3338" max="3338" width="11.42578125" style="51" customWidth="1"/>
    <col min="3339" max="3585" width="11.5703125" style="51"/>
    <col min="3586" max="3586" width="72.42578125" style="51" customWidth="1"/>
    <col min="3587" max="3587" width="19.28515625" style="51" customWidth="1"/>
    <col min="3588" max="3588" width="21" style="51" customWidth="1"/>
    <col min="3589" max="3589" width="11.7109375" style="51" bestFit="1" customWidth="1"/>
    <col min="3590" max="3590" width="18.5703125" style="51" bestFit="1" customWidth="1"/>
    <col min="3591" max="3591" width="14.42578125" style="51" bestFit="1" customWidth="1"/>
    <col min="3592" max="3592" width="11.140625" style="51" bestFit="1" customWidth="1"/>
    <col min="3593" max="3593" width="0" style="51" hidden="1" customWidth="1"/>
    <col min="3594" max="3594" width="11.42578125" style="51" customWidth="1"/>
    <col min="3595" max="3841" width="11.5703125" style="51"/>
    <col min="3842" max="3842" width="72.42578125" style="51" customWidth="1"/>
    <col min="3843" max="3843" width="19.28515625" style="51" customWidth="1"/>
    <col min="3844" max="3844" width="21" style="51" customWidth="1"/>
    <col min="3845" max="3845" width="11.7109375" style="51" bestFit="1" customWidth="1"/>
    <col min="3846" max="3846" width="18.5703125" style="51" bestFit="1" customWidth="1"/>
    <col min="3847" max="3847" width="14.42578125" style="51" bestFit="1" customWidth="1"/>
    <col min="3848" max="3848" width="11.140625" style="51" bestFit="1" customWidth="1"/>
    <col min="3849" max="3849" width="0" style="51" hidden="1" customWidth="1"/>
    <col min="3850" max="3850" width="11.42578125" style="51" customWidth="1"/>
    <col min="3851" max="4097" width="11.5703125" style="51"/>
    <col min="4098" max="4098" width="72.42578125" style="51" customWidth="1"/>
    <col min="4099" max="4099" width="19.28515625" style="51" customWidth="1"/>
    <col min="4100" max="4100" width="21" style="51" customWidth="1"/>
    <col min="4101" max="4101" width="11.7109375" style="51" bestFit="1" customWidth="1"/>
    <col min="4102" max="4102" width="18.5703125" style="51" bestFit="1" customWidth="1"/>
    <col min="4103" max="4103" width="14.42578125" style="51" bestFit="1" customWidth="1"/>
    <col min="4104" max="4104" width="11.140625" style="51" bestFit="1" customWidth="1"/>
    <col min="4105" max="4105" width="0" style="51" hidden="1" customWidth="1"/>
    <col min="4106" max="4106" width="11.42578125" style="51" customWidth="1"/>
    <col min="4107" max="4353" width="11.5703125" style="51"/>
    <col min="4354" max="4354" width="72.42578125" style="51" customWidth="1"/>
    <col min="4355" max="4355" width="19.28515625" style="51" customWidth="1"/>
    <col min="4356" max="4356" width="21" style="51" customWidth="1"/>
    <col min="4357" max="4357" width="11.7109375" style="51" bestFit="1" customWidth="1"/>
    <col min="4358" max="4358" width="18.5703125" style="51" bestFit="1" customWidth="1"/>
    <col min="4359" max="4359" width="14.42578125" style="51" bestFit="1" customWidth="1"/>
    <col min="4360" max="4360" width="11.140625" style="51" bestFit="1" customWidth="1"/>
    <col min="4361" max="4361" width="0" style="51" hidden="1" customWidth="1"/>
    <col min="4362" max="4362" width="11.42578125" style="51" customWidth="1"/>
    <col min="4363" max="4609" width="11.5703125" style="51"/>
    <col min="4610" max="4610" width="72.42578125" style="51" customWidth="1"/>
    <col min="4611" max="4611" width="19.28515625" style="51" customWidth="1"/>
    <col min="4612" max="4612" width="21" style="51" customWidth="1"/>
    <col min="4613" max="4613" width="11.7109375" style="51" bestFit="1" customWidth="1"/>
    <col min="4614" max="4614" width="18.5703125" style="51" bestFit="1" customWidth="1"/>
    <col min="4615" max="4615" width="14.42578125" style="51" bestFit="1" customWidth="1"/>
    <col min="4616" max="4616" width="11.140625" style="51" bestFit="1" customWidth="1"/>
    <col min="4617" max="4617" width="0" style="51" hidden="1" customWidth="1"/>
    <col min="4618" max="4618" width="11.42578125" style="51" customWidth="1"/>
    <col min="4619" max="4865" width="11.5703125" style="51"/>
    <col min="4866" max="4866" width="72.42578125" style="51" customWidth="1"/>
    <col min="4867" max="4867" width="19.28515625" style="51" customWidth="1"/>
    <col min="4868" max="4868" width="21" style="51" customWidth="1"/>
    <col min="4869" max="4869" width="11.7109375" style="51" bestFit="1" customWidth="1"/>
    <col min="4870" max="4870" width="18.5703125" style="51" bestFit="1" customWidth="1"/>
    <col min="4871" max="4871" width="14.42578125" style="51" bestFit="1" customWidth="1"/>
    <col min="4872" max="4872" width="11.140625" style="51" bestFit="1" customWidth="1"/>
    <col min="4873" max="4873" width="0" style="51" hidden="1" customWidth="1"/>
    <col min="4874" max="4874" width="11.42578125" style="51" customWidth="1"/>
    <col min="4875" max="5121" width="11.5703125" style="51"/>
    <col min="5122" max="5122" width="72.42578125" style="51" customWidth="1"/>
    <col min="5123" max="5123" width="19.28515625" style="51" customWidth="1"/>
    <col min="5124" max="5124" width="21" style="51" customWidth="1"/>
    <col min="5125" max="5125" width="11.7109375" style="51" bestFit="1" customWidth="1"/>
    <col min="5126" max="5126" width="18.5703125" style="51" bestFit="1" customWidth="1"/>
    <col min="5127" max="5127" width="14.42578125" style="51" bestFit="1" customWidth="1"/>
    <col min="5128" max="5128" width="11.140625" style="51" bestFit="1" customWidth="1"/>
    <col min="5129" max="5129" width="0" style="51" hidden="1" customWidth="1"/>
    <col min="5130" max="5130" width="11.42578125" style="51" customWidth="1"/>
    <col min="5131" max="5377" width="11.5703125" style="51"/>
    <col min="5378" max="5378" width="72.42578125" style="51" customWidth="1"/>
    <col min="5379" max="5379" width="19.28515625" style="51" customWidth="1"/>
    <col min="5380" max="5380" width="21" style="51" customWidth="1"/>
    <col min="5381" max="5381" width="11.7109375" style="51" bestFit="1" customWidth="1"/>
    <col min="5382" max="5382" width="18.5703125" style="51" bestFit="1" customWidth="1"/>
    <col min="5383" max="5383" width="14.42578125" style="51" bestFit="1" customWidth="1"/>
    <col min="5384" max="5384" width="11.140625" style="51" bestFit="1" customWidth="1"/>
    <col min="5385" max="5385" width="0" style="51" hidden="1" customWidth="1"/>
    <col min="5386" max="5386" width="11.42578125" style="51" customWidth="1"/>
    <col min="5387" max="5633" width="11.5703125" style="51"/>
    <col min="5634" max="5634" width="72.42578125" style="51" customWidth="1"/>
    <col min="5635" max="5635" width="19.28515625" style="51" customWidth="1"/>
    <col min="5636" max="5636" width="21" style="51" customWidth="1"/>
    <col min="5637" max="5637" width="11.7109375" style="51" bestFit="1" customWidth="1"/>
    <col min="5638" max="5638" width="18.5703125" style="51" bestFit="1" customWidth="1"/>
    <col min="5639" max="5639" width="14.42578125" style="51" bestFit="1" customWidth="1"/>
    <col min="5640" max="5640" width="11.140625" style="51" bestFit="1" customWidth="1"/>
    <col min="5641" max="5641" width="0" style="51" hidden="1" customWidth="1"/>
    <col min="5642" max="5642" width="11.42578125" style="51" customWidth="1"/>
    <col min="5643" max="5889" width="11.5703125" style="51"/>
    <col min="5890" max="5890" width="72.42578125" style="51" customWidth="1"/>
    <col min="5891" max="5891" width="19.28515625" style="51" customWidth="1"/>
    <col min="5892" max="5892" width="21" style="51" customWidth="1"/>
    <col min="5893" max="5893" width="11.7109375" style="51" bestFit="1" customWidth="1"/>
    <col min="5894" max="5894" width="18.5703125" style="51" bestFit="1" customWidth="1"/>
    <col min="5895" max="5895" width="14.42578125" style="51" bestFit="1" customWidth="1"/>
    <col min="5896" max="5896" width="11.140625" style="51" bestFit="1" customWidth="1"/>
    <col min="5897" max="5897" width="0" style="51" hidden="1" customWidth="1"/>
    <col min="5898" max="5898" width="11.42578125" style="51" customWidth="1"/>
    <col min="5899" max="6145" width="11.5703125" style="51"/>
    <col min="6146" max="6146" width="72.42578125" style="51" customWidth="1"/>
    <col min="6147" max="6147" width="19.28515625" style="51" customWidth="1"/>
    <col min="6148" max="6148" width="21" style="51" customWidth="1"/>
    <col min="6149" max="6149" width="11.7109375" style="51" bestFit="1" customWidth="1"/>
    <col min="6150" max="6150" width="18.5703125" style="51" bestFit="1" customWidth="1"/>
    <col min="6151" max="6151" width="14.42578125" style="51" bestFit="1" customWidth="1"/>
    <col min="6152" max="6152" width="11.140625" style="51" bestFit="1" customWidth="1"/>
    <col min="6153" max="6153" width="0" style="51" hidden="1" customWidth="1"/>
    <col min="6154" max="6154" width="11.42578125" style="51" customWidth="1"/>
    <col min="6155" max="6401" width="11.5703125" style="51"/>
    <col min="6402" max="6402" width="72.42578125" style="51" customWidth="1"/>
    <col min="6403" max="6403" width="19.28515625" style="51" customWidth="1"/>
    <col min="6404" max="6404" width="21" style="51" customWidth="1"/>
    <col min="6405" max="6405" width="11.7109375" style="51" bestFit="1" customWidth="1"/>
    <col min="6406" max="6406" width="18.5703125" style="51" bestFit="1" customWidth="1"/>
    <col min="6407" max="6407" width="14.42578125" style="51" bestFit="1" customWidth="1"/>
    <col min="6408" max="6408" width="11.140625" style="51" bestFit="1" customWidth="1"/>
    <col min="6409" max="6409" width="0" style="51" hidden="1" customWidth="1"/>
    <col min="6410" max="6410" width="11.42578125" style="51" customWidth="1"/>
    <col min="6411" max="6657" width="11.5703125" style="51"/>
    <col min="6658" max="6658" width="72.42578125" style="51" customWidth="1"/>
    <col min="6659" max="6659" width="19.28515625" style="51" customWidth="1"/>
    <col min="6660" max="6660" width="21" style="51" customWidth="1"/>
    <col min="6661" max="6661" width="11.7109375" style="51" bestFit="1" customWidth="1"/>
    <col min="6662" max="6662" width="18.5703125" style="51" bestFit="1" customWidth="1"/>
    <col min="6663" max="6663" width="14.42578125" style="51" bestFit="1" customWidth="1"/>
    <col min="6664" max="6664" width="11.140625" style="51" bestFit="1" customWidth="1"/>
    <col min="6665" max="6665" width="0" style="51" hidden="1" customWidth="1"/>
    <col min="6666" max="6666" width="11.42578125" style="51" customWidth="1"/>
    <col min="6667" max="6913" width="11.5703125" style="51"/>
    <col min="6914" max="6914" width="72.42578125" style="51" customWidth="1"/>
    <col min="6915" max="6915" width="19.28515625" style="51" customWidth="1"/>
    <col min="6916" max="6916" width="21" style="51" customWidth="1"/>
    <col min="6917" max="6917" width="11.7109375" style="51" bestFit="1" customWidth="1"/>
    <col min="6918" max="6918" width="18.5703125" style="51" bestFit="1" customWidth="1"/>
    <col min="6919" max="6919" width="14.42578125" style="51" bestFit="1" customWidth="1"/>
    <col min="6920" max="6920" width="11.140625" style="51" bestFit="1" customWidth="1"/>
    <col min="6921" max="6921" width="0" style="51" hidden="1" customWidth="1"/>
    <col min="6922" max="6922" width="11.42578125" style="51" customWidth="1"/>
    <col min="6923" max="7169" width="11.5703125" style="51"/>
    <col min="7170" max="7170" width="72.42578125" style="51" customWidth="1"/>
    <col min="7171" max="7171" width="19.28515625" style="51" customWidth="1"/>
    <col min="7172" max="7172" width="21" style="51" customWidth="1"/>
    <col min="7173" max="7173" width="11.7109375" style="51" bestFit="1" customWidth="1"/>
    <col min="7174" max="7174" width="18.5703125" style="51" bestFit="1" customWidth="1"/>
    <col min="7175" max="7175" width="14.42578125" style="51" bestFit="1" customWidth="1"/>
    <col min="7176" max="7176" width="11.140625" style="51" bestFit="1" customWidth="1"/>
    <col min="7177" max="7177" width="0" style="51" hidden="1" customWidth="1"/>
    <col min="7178" max="7178" width="11.42578125" style="51" customWidth="1"/>
    <col min="7179" max="7425" width="11.5703125" style="51"/>
    <col min="7426" max="7426" width="72.42578125" style="51" customWidth="1"/>
    <col min="7427" max="7427" width="19.28515625" style="51" customWidth="1"/>
    <col min="7428" max="7428" width="21" style="51" customWidth="1"/>
    <col min="7429" max="7429" width="11.7109375" style="51" bestFit="1" customWidth="1"/>
    <col min="7430" max="7430" width="18.5703125" style="51" bestFit="1" customWidth="1"/>
    <col min="7431" max="7431" width="14.42578125" style="51" bestFit="1" customWidth="1"/>
    <col min="7432" max="7432" width="11.140625" style="51" bestFit="1" customWidth="1"/>
    <col min="7433" max="7433" width="0" style="51" hidden="1" customWidth="1"/>
    <col min="7434" max="7434" width="11.42578125" style="51" customWidth="1"/>
    <col min="7435" max="7681" width="11.5703125" style="51"/>
    <col min="7682" max="7682" width="72.42578125" style="51" customWidth="1"/>
    <col min="7683" max="7683" width="19.28515625" style="51" customWidth="1"/>
    <col min="7684" max="7684" width="21" style="51" customWidth="1"/>
    <col min="7685" max="7685" width="11.7109375" style="51" bestFit="1" customWidth="1"/>
    <col min="7686" max="7686" width="18.5703125" style="51" bestFit="1" customWidth="1"/>
    <col min="7687" max="7687" width="14.42578125" style="51" bestFit="1" customWidth="1"/>
    <col min="7688" max="7688" width="11.140625" style="51" bestFit="1" customWidth="1"/>
    <col min="7689" max="7689" width="0" style="51" hidden="1" customWidth="1"/>
    <col min="7690" max="7690" width="11.42578125" style="51" customWidth="1"/>
    <col min="7691" max="7937" width="11.5703125" style="51"/>
    <col min="7938" max="7938" width="72.42578125" style="51" customWidth="1"/>
    <col min="7939" max="7939" width="19.28515625" style="51" customWidth="1"/>
    <col min="7940" max="7940" width="21" style="51" customWidth="1"/>
    <col min="7941" max="7941" width="11.7109375" style="51" bestFit="1" customWidth="1"/>
    <col min="7942" max="7942" width="18.5703125" style="51" bestFit="1" customWidth="1"/>
    <col min="7943" max="7943" width="14.42578125" style="51" bestFit="1" customWidth="1"/>
    <col min="7944" max="7944" width="11.140625" style="51" bestFit="1" customWidth="1"/>
    <col min="7945" max="7945" width="0" style="51" hidden="1" customWidth="1"/>
    <col min="7946" max="7946" width="11.42578125" style="51" customWidth="1"/>
    <col min="7947" max="8193" width="11.5703125" style="51"/>
    <col min="8194" max="8194" width="72.42578125" style="51" customWidth="1"/>
    <col min="8195" max="8195" width="19.28515625" style="51" customWidth="1"/>
    <col min="8196" max="8196" width="21" style="51" customWidth="1"/>
    <col min="8197" max="8197" width="11.7109375" style="51" bestFit="1" customWidth="1"/>
    <col min="8198" max="8198" width="18.5703125" style="51" bestFit="1" customWidth="1"/>
    <col min="8199" max="8199" width="14.42578125" style="51" bestFit="1" customWidth="1"/>
    <col min="8200" max="8200" width="11.140625" style="51" bestFit="1" customWidth="1"/>
    <col min="8201" max="8201" width="0" style="51" hidden="1" customWidth="1"/>
    <col min="8202" max="8202" width="11.42578125" style="51" customWidth="1"/>
    <col min="8203" max="8449" width="11.5703125" style="51"/>
    <col min="8450" max="8450" width="72.42578125" style="51" customWidth="1"/>
    <col min="8451" max="8451" width="19.28515625" style="51" customWidth="1"/>
    <col min="8452" max="8452" width="21" style="51" customWidth="1"/>
    <col min="8453" max="8453" width="11.7109375" style="51" bestFit="1" customWidth="1"/>
    <col min="8454" max="8454" width="18.5703125" style="51" bestFit="1" customWidth="1"/>
    <col min="8455" max="8455" width="14.42578125" style="51" bestFit="1" customWidth="1"/>
    <col min="8456" max="8456" width="11.140625" style="51" bestFit="1" customWidth="1"/>
    <col min="8457" max="8457" width="0" style="51" hidden="1" customWidth="1"/>
    <col min="8458" max="8458" width="11.42578125" style="51" customWidth="1"/>
    <col min="8459" max="8705" width="11.5703125" style="51"/>
    <col min="8706" max="8706" width="72.42578125" style="51" customWidth="1"/>
    <col min="8707" max="8707" width="19.28515625" style="51" customWidth="1"/>
    <col min="8708" max="8708" width="21" style="51" customWidth="1"/>
    <col min="8709" max="8709" width="11.7109375" style="51" bestFit="1" customWidth="1"/>
    <col min="8710" max="8710" width="18.5703125" style="51" bestFit="1" customWidth="1"/>
    <col min="8711" max="8711" width="14.42578125" style="51" bestFit="1" customWidth="1"/>
    <col min="8712" max="8712" width="11.140625" style="51" bestFit="1" customWidth="1"/>
    <col min="8713" max="8713" width="0" style="51" hidden="1" customWidth="1"/>
    <col min="8714" max="8714" width="11.42578125" style="51" customWidth="1"/>
    <col min="8715" max="8961" width="11.5703125" style="51"/>
    <col min="8962" max="8962" width="72.42578125" style="51" customWidth="1"/>
    <col min="8963" max="8963" width="19.28515625" style="51" customWidth="1"/>
    <col min="8964" max="8964" width="21" style="51" customWidth="1"/>
    <col min="8965" max="8965" width="11.7109375" style="51" bestFit="1" customWidth="1"/>
    <col min="8966" max="8966" width="18.5703125" style="51" bestFit="1" customWidth="1"/>
    <col min="8967" max="8967" width="14.42578125" style="51" bestFit="1" customWidth="1"/>
    <col min="8968" max="8968" width="11.140625" style="51" bestFit="1" customWidth="1"/>
    <col min="8969" max="8969" width="0" style="51" hidden="1" customWidth="1"/>
    <col min="8970" max="8970" width="11.42578125" style="51" customWidth="1"/>
    <col min="8971" max="9217" width="11.5703125" style="51"/>
    <col min="9218" max="9218" width="72.42578125" style="51" customWidth="1"/>
    <col min="9219" max="9219" width="19.28515625" style="51" customWidth="1"/>
    <col min="9220" max="9220" width="21" style="51" customWidth="1"/>
    <col min="9221" max="9221" width="11.7109375" style="51" bestFit="1" customWidth="1"/>
    <col min="9222" max="9222" width="18.5703125" style="51" bestFit="1" customWidth="1"/>
    <col min="9223" max="9223" width="14.42578125" style="51" bestFit="1" customWidth="1"/>
    <col min="9224" max="9224" width="11.140625" style="51" bestFit="1" customWidth="1"/>
    <col min="9225" max="9225" width="0" style="51" hidden="1" customWidth="1"/>
    <col min="9226" max="9226" width="11.42578125" style="51" customWidth="1"/>
    <col min="9227" max="9473" width="11.5703125" style="51"/>
    <col min="9474" max="9474" width="72.42578125" style="51" customWidth="1"/>
    <col min="9475" max="9475" width="19.28515625" style="51" customWidth="1"/>
    <col min="9476" max="9476" width="21" style="51" customWidth="1"/>
    <col min="9477" max="9477" width="11.7109375" style="51" bestFit="1" customWidth="1"/>
    <col min="9478" max="9478" width="18.5703125" style="51" bestFit="1" customWidth="1"/>
    <col min="9479" max="9479" width="14.42578125" style="51" bestFit="1" customWidth="1"/>
    <col min="9480" max="9480" width="11.140625" style="51" bestFit="1" customWidth="1"/>
    <col min="9481" max="9481" width="0" style="51" hidden="1" customWidth="1"/>
    <col min="9482" max="9482" width="11.42578125" style="51" customWidth="1"/>
    <col min="9483" max="9729" width="11.5703125" style="51"/>
    <col min="9730" max="9730" width="72.42578125" style="51" customWidth="1"/>
    <col min="9731" max="9731" width="19.28515625" style="51" customWidth="1"/>
    <col min="9732" max="9732" width="21" style="51" customWidth="1"/>
    <col min="9733" max="9733" width="11.7109375" style="51" bestFit="1" customWidth="1"/>
    <col min="9734" max="9734" width="18.5703125" style="51" bestFit="1" customWidth="1"/>
    <col min="9735" max="9735" width="14.42578125" style="51" bestFit="1" customWidth="1"/>
    <col min="9736" max="9736" width="11.140625" style="51" bestFit="1" customWidth="1"/>
    <col min="9737" max="9737" width="0" style="51" hidden="1" customWidth="1"/>
    <col min="9738" max="9738" width="11.42578125" style="51" customWidth="1"/>
    <col min="9739" max="9985" width="11.5703125" style="51"/>
    <col min="9986" max="9986" width="72.42578125" style="51" customWidth="1"/>
    <col min="9987" max="9987" width="19.28515625" style="51" customWidth="1"/>
    <col min="9988" max="9988" width="21" style="51" customWidth="1"/>
    <col min="9989" max="9989" width="11.7109375" style="51" bestFit="1" customWidth="1"/>
    <col min="9990" max="9990" width="18.5703125" style="51" bestFit="1" customWidth="1"/>
    <col min="9991" max="9991" width="14.42578125" style="51" bestFit="1" customWidth="1"/>
    <col min="9992" max="9992" width="11.140625" style="51" bestFit="1" customWidth="1"/>
    <col min="9993" max="9993" width="0" style="51" hidden="1" customWidth="1"/>
    <col min="9994" max="9994" width="11.42578125" style="51" customWidth="1"/>
    <col min="9995" max="10241" width="11.5703125" style="51"/>
    <col min="10242" max="10242" width="72.42578125" style="51" customWidth="1"/>
    <col min="10243" max="10243" width="19.28515625" style="51" customWidth="1"/>
    <col min="10244" max="10244" width="21" style="51" customWidth="1"/>
    <col min="10245" max="10245" width="11.7109375" style="51" bestFit="1" customWidth="1"/>
    <col min="10246" max="10246" width="18.5703125" style="51" bestFit="1" customWidth="1"/>
    <col min="10247" max="10247" width="14.42578125" style="51" bestFit="1" customWidth="1"/>
    <col min="10248" max="10248" width="11.140625" style="51" bestFit="1" customWidth="1"/>
    <col min="10249" max="10249" width="0" style="51" hidden="1" customWidth="1"/>
    <col min="10250" max="10250" width="11.42578125" style="51" customWidth="1"/>
    <col min="10251" max="10497" width="11.5703125" style="51"/>
    <col min="10498" max="10498" width="72.42578125" style="51" customWidth="1"/>
    <col min="10499" max="10499" width="19.28515625" style="51" customWidth="1"/>
    <col min="10500" max="10500" width="21" style="51" customWidth="1"/>
    <col min="10501" max="10501" width="11.7109375" style="51" bestFit="1" customWidth="1"/>
    <col min="10502" max="10502" width="18.5703125" style="51" bestFit="1" customWidth="1"/>
    <col min="10503" max="10503" width="14.42578125" style="51" bestFit="1" customWidth="1"/>
    <col min="10504" max="10504" width="11.140625" style="51" bestFit="1" customWidth="1"/>
    <col min="10505" max="10505" width="0" style="51" hidden="1" customWidth="1"/>
    <col min="10506" max="10506" width="11.42578125" style="51" customWidth="1"/>
    <col min="10507" max="10753" width="11.5703125" style="51"/>
    <col min="10754" max="10754" width="72.42578125" style="51" customWidth="1"/>
    <col min="10755" max="10755" width="19.28515625" style="51" customWidth="1"/>
    <col min="10756" max="10756" width="21" style="51" customWidth="1"/>
    <col min="10757" max="10757" width="11.7109375" style="51" bestFit="1" customWidth="1"/>
    <col min="10758" max="10758" width="18.5703125" style="51" bestFit="1" customWidth="1"/>
    <col min="10759" max="10759" width="14.42578125" style="51" bestFit="1" customWidth="1"/>
    <col min="10760" max="10760" width="11.140625" style="51" bestFit="1" customWidth="1"/>
    <col min="10761" max="10761" width="0" style="51" hidden="1" customWidth="1"/>
    <col min="10762" max="10762" width="11.42578125" style="51" customWidth="1"/>
    <col min="10763" max="11009" width="11.5703125" style="51"/>
    <col min="11010" max="11010" width="72.42578125" style="51" customWidth="1"/>
    <col min="11011" max="11011" width="19.28515625" style="51" customWidth="1"/>
    <col min="11012" max="11012" width="21" style="51" customWidth="1"/>
    <col min="11013" max="11013" width="11.7109375" style="51" bestFit="1" customWidth="1"/>
    <col min="11014" max="11014" width="18.5703125" style="51" bestFit="1" customWidth="1"/>
    <col min="11015" max="11015" width="14.42578125" style="51" bestFit="1" customWidth="1"/>
    <col min="11016" max="11016" width="11.140625" style="51" bestFit="1" customWidth="1"/>
    <col min="11017" max="11017" width="0" style="51" hidden="1" customWidth="1"/>
    <col min="11018" max="11018" width="11.42578125" style="51" customWidth="1"/>
    <col min="11019" max="11265" width="11.5703125" style="51"/>
    <col min="11266" max="11266" width="72.42578125" style="51" customWidth="1"/>
    <col min="11267" max="11267" width="19.28515625" style="51" customWidth="1"/>
    <col min="11268" max="11268" width="21" style="51" customWidth="1"/>
    <col min="11269" max="11269" width="11.7109375" style="51" bestFit="1" customWidth="1"/>
    <col min="11270" max="11270" width="18.5703125" style="51" bestFit="1" customWidth="1"/>
    <col min="11271" max="11271" width="14.42578125" style="51" bestFit="1" customWidth="1"/>
    <col min="11272" max="11272" width="11.140625" style="51" bestFit="1" customWidth="1"/>
    <col min="11273" max="11273" width="0" style="51" hidden="1" customWidth="1"/>
    <col min="11274" max="11274" width="11.42578125" style="51" customWidth="1"/>
    <col min="11275" max="11521" width="11.5703125" style="51"/>
    <col min="11522" max="11522" width="72.42578125" style="51" customWidth="1"/>
    <col min="11523" max="11523" width="19.28515625" style="51" customWidth="1"/>
    <col min="11524" max="11524" width="21" style="51" customWidth="1"/>
    <col min="11525" max="11525" width="11.7109375" style="51" bestFit="1" customWidth="1"/>
    <col min="11526" max="11526" width="18.5703125" style="51" bestFit="1" customWidth="1"/>
    <col min="11527" max="11527" width="14.42578125" style="51" bestFit="1" customWidth="1"/>
    <col min="11528" max="11528" width="11.140625" style="51" bestFit="1" customWidth="1"/>
    <col min="11529" max="11529" width="0" style="51" hidden="1" customWidth="1"/>
    <col min="11530" max="11530" width="11.42578125" style="51" customWidth="1"/>
    <col min="11531" max="11777" width="11.5703125" style="51"/>
    <col min="11778" max="11778" width="72.42578125" style="51" customWidth="1"/>
    <col min="11779" max="11779" width="19.28515625" style="51" customWidth="1"/>
    <col min="11780" max="11780" width="21" style="51" customWidth="1"/>
    <col min="11781" max="11781" width="11.7109375" style="51" bestFit="1" customWidth="1"/>
    <col min="11782" max="11782" width="18.5703125" style="51" bestFit="1" customWidth="1"/>
    <col min="11783" max="11783" width="14.42578125" style="51" bestFit="1" customWidth="1"/>
    <col min="11784" max="11784" width="11.140625" style="51" bestFit="1" customWidth="1"/>
    <col min="11785" max="11785" width="0" style="51" hidden="1" customWidth="1"/>
    <col min="11786" max="11786" width="11.42578125" style="51" customWidth="1"/>
    <col min="11787" max="12033" width="11.5703125" style="51"/>
    <col min="12034" max="12034" width="72.42578125" style="51" customWidth="1"/>
    <col min="12035" max="12035" width="19.28515625" style="51" customWidth="1"/>
    <col min="12036" max="12036" width="21" style="51" customWidth="1"/>
    <col min="12037" max="12037" width="11.7109375" style="51" bestFit="1" customWidth="1"/>
    <col min="12038" max="12038" width="18.5703125" style="51" bestFit="1" customWidth="1"/>
    <col min="12039" max="12039" width="14.42578125" style="51" bestFit="1" customWidth="1"/>
    <col min="12040" max="12040" width="11.140625" style="51" bestFit="1" customWidth="1"/>
    <col min="12041" max="12041" width="0" style="51" hidden="1" customWidth="1"/>
    <col min="12042" max="12042" width="11.42578125" style="51" customWidth="1"/>
    <col min="12043" max="12289" width="11.5703125" style="51"/>
    <col min="12290" max="12290" width="72.42578125" style="51" customWidth="1"/>
    <col min="12291" max="12291" width="19.28515625" style="51" customWidth="1"/>
    <col min="12292" max="12292" width="21" style="51" customWidth="1"/>
    <col min="12293" max="12293" width="11.7109375" style="51" bestFit="1" customWidth="1"/>
    <col min="12294" max="12294" width="18.5703125" style="51" bestFit="1" customWidth="1"/>
    <col min="12295" max="12295" width="14.42578125" style="51" bestFit="1" customWidth="1"/>
    <col min="12296" max="12296" width="11.140625" style="51" bestFit="1" customWidth="1"/>
    <col min="12297" max="12297" width="0" style="51" hidden="1" customWidth="1"/>
    <col min="12298" max="12298" width="11.42578125" style="51" customWidth="1"/>
    <col min="12299" max="12545" width="11.5703125" style="51"/>
    <col min="12546" max="12546" width="72.42578125" style="51" customWidth="1"/>
    <col min="12547" max="12547" width="19.28515625" style="51" customWidth="1"/>
    <col min="12548" max="12548" width="21" style="51" customWidth="1"/>
    <col min="12549" max="12549" width="11.7109375" style="51" bestFit="1" customWidth="1"/>
    <col min="12550" max="12550" width="18.5703125" style="51" bestFit="1" customWidth="1"/>
    <col min="12551" max="12551" width="14.42578125" style="51" bestFit="1" customWidth="1"/>
    <col min="12552" max="12552" width="11.140625" style="51" bestFit="1" customWidth="1"/>
    <col min="12553" max="12553" width="0" style="51" hidden="1" customWidth="1"/>
    <col min="12554" max="12554" width="11.42578125" style="51" customWidth="1"/>
    <col min="12555" max="12801" width="11.5703125" style="51"/>
    <col min="12802" max="12802" width="72.42578125" style="51" customWidth="1"/>
    <col min="12803" max="12803" width="19.28515625" style="51" customWidth="1"/>
    <col min="12804" max="12804" width="21" style="51" customWidth="1"/>
    <col min="12805" max="12805" width="11.7109375" style="51" bestFit="1" customWidth="1"/>
    <col min="12806" max="12806" width="18.5703125" style="51" bestFit="1" customWidth="1"/>
    <col min="12807" max="12807" width="14.42578125" style="51" bestFit="1" customWidth="1"/>
    <col min="12808" max="12808" width="11.140625" style="51" bestFit="1" customWidth="1"/>
    <col min="12809" max="12809" width="0" style="51" hidden="1" customWidth="1"/>
    <col min="12810" max="12810" width="11.42578125" style="51" customWidth="1"/>
    <col min="12811" max="13057" width="11.5703125" style="51"/>
    <col min="13058" max="13058" width="72.42578125" style="51" customWidth="1"/>
    <col min="13059" max="13059" width="19.28515625" style="51" customWidth="1"/>
    <col min="13060" max="13060" width="21" style="51" customWidth="1"/>
    <col min="13061" max="13061" width="11.7109375" style="51" bestFit="1" customWidth="1"/>
    <col min="13062" max="13062" width="18.5703125" style="51" bestFit="1" customWidth="1"/>
    <col min="13063" max="13063" width="14.42578125" style="51" bestFit="1" customWidth="1"/>
    <col min="13064" max="13064" width="11.140625" style="51" bestFit="1" customWidth="1"/>
    <col min="13065" max="13065" width="0" style="51" hidden="1" customWidth="1"/>
    <col min="13066" max="13066" width="11.42578125" style="51" customWidth="1"/>
    <col min="13067" max="13313" width="11.5703125" style="51"/>
    <col min="13314" max="13314" width="72.42578125" style="51" customWidth="1"/>
    <col min="13315" max="13315" width="19.28515625" style="51" customWidth="1"/>
    <col min="13316" max="13316" width="21" style="51" customWidth="1"/>
    <col min="13317" max="13317" width="11.7109375" style="51" bestFit="1" customWidth="1"/>
    <col min="13318" max="13318" width="18.5703125" style="51" bestFit="1" customWidth="1"/>
    <col min="13319" max="13319" width="14.42578125" style="51" bestFit="1" customWidth="1"/>
    <col min="13320" max="13320" width="11.140625" style="51" bestFit="1" customWidth="1"/>
    <col min="13321" max="13321" width="0" style="51" hidden="1" customWidth="1"/>
    <col min="13322" max="13322" width="11.42578125" style="51" customWidth="1"/>
    <col min="13323" max="13569" width="11.5703125" style="51"/>
    <col min="13570" max="13570" width="72.42578125" style="51" customWidth="1"/>
    <col min="13571" max="13571" width="19.28515625" style="51" customWidth="1"/>
    <col min="13572" max="13572" width="21" style="51" customWidth="1"/>
    <col min="13573" max="13573" width="11.7109375" style="51" bestFit="1" customWidth="1"/>
    <col min="13574" max="13574" width="18.5703125" style="51" bestFit="1" customWidth="1"/>
    <col min="13575" max="13575" width="14.42578125" style="51" bestFit="1" customWidth="1"/>
    <col min="13576" max="13576" width="11.140625" style="51" bestFit="1" customWidth="1"/>
    <col min="13577" max="13577" width="0" style="51" hidden="1" customWidth="1"/>
    <col min="13578" max="13578" width="11.42578125" style="51" customWidth="1"/>
    <col min="13579" max="13825" width="11.5703125" style="51"/>
    <col min="13826" max="13826" width="72.42578125" style="51" customWidth="1"/>
    <col min="13827" max="13827" width="19.28515625" style="51" customWidth="1"/>
    <col min="13828" max="13828" width="21" style="51" customWidth="1"/>
    <col min="13829" max="13829" width="11.7109375" style="51" bestFit="1" customWidth="1"/>
    <col min="13830" max="13830" width="18.5703125" style="51" bestFit="1" customWidth="1"/>
    <col min="13831" max="13831" width="14.42578125" style="51" bestFit="1" customWidth="1"/>
    <col min="13832" max="13832" width="11.140625" style="51" bestFit="1" customWidth="1"/>
    <col min="13833" max="13833" width="0" style="51" hidden="1" customWidth="1"/>
    <col min="13834" max="13834" width="11.42578125" style="51" customWidth="1"/>
    <col min="13835" max="14081" width="11.5703125" style="51"/>
    <col min="14082" max="14082" width="72.42578125" style="51" customWidth="1"/>
    <col min="14083" max="14083" width="19.28515625" style="51" customWidth="1"/>
    <col min="14084" max="14084" width="21" style="51" customWidth="1"/>
    <col min="14085" max="14085" width="11.7109375" style="51" bestFit="1" customWidth="1"/>
    <col min="14086" max="14086" width="18.5703125" style="51" bestFit="1" customWidth="1"/>
    <col min="14087" max="14087" width="14.42578125" style="51" bestFit="1" customWidth="1"/>
    <col min="14088" max="14088" width="11.140625" style="51" bestFit="1" customWidth="1"/>
    <col min="14089" max="14089" width="0" style="51" hidden="1" customWidth="1"/>
    <col min="14090" max="14090" width="11.42578125" style="51" customWidth="1"/>
    <col min="14091" max="14337" width="11.5703125" style="51"/>
    <col min="14338" max="14338" width="72.42578125" style="51" customWidth="1"/>
    <col min="14339" max="14339" width="19.28515625" style="51" customWidth="1"/>
    <col min="14340" max="14340" width="21" style="51" customWidth="1"/>
    <col min="14341" max="14341" width="11.7109375" style="51" bestFit="1" customWidth="1"/>
    <col min="14342" max="14342" width="18.5703125" style="51" bestFit="1" customWidth="1"/>
    <col min="14343" max="14343" width="14.42578125" style="51" bestFit="1" customWidth="1"/>
    <col min="14344" max="14344" width="11.140625" style="51" bestFit="1" customWidth="1"/>
    <col min="14345" max="14345" width="0" style="51" hidden="1" customWidth="1"/>
    <col min="14346" max="14346" width="11.42578125" style="51" customWidth="1"/>
    <col min="14347" max="14593" width="11.5703125" style="51"/>
    <col min="14594" max="14594" width="72.42578125" style="51" customWidth="1"/>
    <col min="14595" max="14595" width="19.28515625" style="51" customWidth="1"/>
    <col min="14596" max="14596" width="21" style="51" customWidth="1"/>
    <col min="14597" max="14597" width="11.7109375" style="51" bestFit="1" customWidth="1"/>
    <col min="14598" max="14598" width="18.5703125" style="51" bestFit="1" customWidth="1"/>
    <col min="14599" max="14599" width="14.42578125" style="51" bestFit="1" customWidth="1"/>
    <col min="14600" max="14600" width="11.140625" style="51" bestFit="1" customWidth="1"/>
    <col min="14601" max="14601" width="0" style="51" hidden="1" customWidth="1"/>
    <col min="14602" max="14602" width="11.42578125" style="51" customWidth="1"/>
    <col min="14603" max="14849" width="11.5703125" style="51"/>
    <col min="14850" max="14850" width="72.42578125" style="51" customWidth="1"/>
    <col min="14851" max="14851" width="19.28515625" style="51" customWidth="1"/>
    <col min="14852" max="14852" width="21" style="51" customWidth="1"/>
    <col min="14853" max="14853" width="11.7109375" style="51" bestFit="1" customWidth="1"/>
    <col min="14854" max="14854" width="18.5703125" style="51" bestFit="1" customWidth="1"/>
    <col min="14855" max="14855" width="14.42578125" style="51" bestFit="1" customWidth="1"/>
    <col min="14856" max="14856" width="11.140625" style="51" bestFit="1" customWidth="1"/>
    <col min="14857" max="14857" width="0" style="51" hidden="1" customWidth="1"/>
    <col min="14858" max="14858" width="11.42578125" style="51" customWidth="1"/>
    <col min="14859" max="15105" width="11.5703125" style="51"/>
    <col min="15106" max="15106" width="72.42578125" style="51" customWidth="1"/>
    <col min="15107" max="15107" width="19.28515625" style="51" customWidth="1"/>
    <col min="15108" max="15108" width="21" style="51" customWidth="1"/>
    <col min="15109" max="15109" width="11.7109375" style="51" bestFit="1" customWidth="1"/>
    <col min="15110" max="15110" width="18.5703125" style="51" bestFit="1" customWidth="1"/>
    <col min="15111" max="15111" width="14.42578125" style="51" bestFit="1" customWidth="1"/>
    <col min="15112" max="15112" width="11.140625" style="51" bestFit="1" customWidth="1"/>
    <col min="15113" max="15113" width="0" style="51" hidden="1" customWidth="1"/>
    <col min="15114" max="15114" width="11.42578125" style="51" customWidth="1"/>
    <col min="15115" max="15361" width="11.5703125" style="51"/>
    <col min="15362" max="15362" width="72.42578125" style="51" customWidth="1"/>
    <col min="15363" max="15363" width="19.28515625" style="51" customWidth="1"/>
    <col min="15364" max="15364" width="21" style="51" customWidth="1"/>
    <col min="15365" max="15365" width="11.7109375" style="51" bestFit="1" customWidth="1"/>
    <col min="15366" max="15366" width="18.5703125" style="51" bestFit="1" customWidth="1"/>
    <col min="15367" max="15367" width="14.42578125" style="51" bestFit="1" customWidth="1"/>
    <col min="15368" max="15368" width="11.140625" style="51" bestFit="1" customWidth="1"/>
    <col min="15369" max="15369" width="0" style="51" hidden="1" customWidth="1"/>
    <col min="15370" max="15370" width="11.42578125" style="51" customWidth="1"/>
    <col min="15371" max="15617" width="11.5703125" style="51"/>
    <col min="15618" max="15618" width="72.42578125" style="51" customWidth="1"/>
    <col min="15619" max="15619" width="19.28515625" style="51" customWidth="1"/>
    <col min="15620" max="15620" width="21" style="51" customWidth="1"/>
    <col min="15621" max="15621" width="11.7109375" style="51" bestFit="1" customWidth="1"/>
    <col min="15622" max="15622" width="18.5703125" style="51" bestFit="1" customWidth="1"/>
    <col min="15623" max="15623" width="14.42578125" style="51" bestFit="1" customWidth="1"/>
    <col min="15624" max="15624" width="11.140625" style="51" bestFit="1" customWidth="1"/>
    <col min="15625" max="15625" width="0" style="51" hidden="1" customWidth="1"/>
    <col min="15626" max="15626" width="11.42578125" style="51" customWidth="1"/>
    <col min="15627" max="15873" width="11.5703125" style="51"/>
    <col min="15874" max="15874" width="72.42578125" style="51" customWidth="1"/>
    <col min="15875" max="15875" width="19.28515625" style="51" customWidth="1"/>
    <col min="15876" max="15876" width="21" style="51" customWidth="1"/>
    <col min="15877" max="15877" width="11.7109375" style="51" bestFit="1" customWidth="1"/>
    <col min="15878" max="15878" width="18.5703125" style="51" bestFit="1" customWidth="1"/>
    <col min="15879" max="15879" width="14.42578125" style="51" bestFit="1" customWidth="1"/>
    <col min="15880" max="15880" width="11.140625" style="51" bestFit="1" customWidth="1"/>
    <col min="15881" max="15881" width="0" style="51" hidden="1" customWidth="1"/>
    <col min="15882" max="15882" width="11.42578125" style="51" customWidth="1"/>
    <col min="15883" max="16129" width="11.5703125" style="51"/>
    <col min="16130" max="16130" width="72.42578125" style="51" customWidth="1"/>
    <col min="16131" max="16131" width="19.28515625" style="51" customWidth="1"/>
    <col min="16132" max="16132" width="21" style="51" customWidth="1"/>
    <col min="16133" max="16133" width="11.7109375" style="51" bestFit="1" customWidth="1"/>
    <col min="16134" max="16134" width="18.5703125" style="51" bestFit="1" customWidth="1"/>
    <col min="16135" max="16135" width="14.42578125" style="51" bestFit="1" customWidth="1"/>
    <col min="16136" max="16136" width="11.140625" style="51" bestFit="1" customWidth="1"/>
    <col min="16137" max="16137" width="0" style="51" hidden="1" customWidth="1"/>
    <col min="16138" max="16138" width="11.42578125" style="51" customWidth="1"/>
    <col min="16139" max="16384" width="11.5703125" style="51"/>
  </cols>
  <sheetData>
    <row r="2" spans="2:9" ht="15.75" x14ac:dyDescent="0.25">
      <c r="B2" s="577" t="s">
        <v>654</v>
      </c>
      <c r="C2" s="577"/>
      <c r="D2" s="577"/>
      <c r="E2" s="50"/>
      <c r="F2" s="50"/>
      <c r="G2" s="50"/>
    </row>
    <row r="3" spans="2:9" ht="15.75" x14ac:dyDescent="0.25">
      <c r="B3" s="150"/>
      <c r="C3" s="150"/>
      <c r="D3" s="74"/>
      <c r="E3" s="50"/>
      <c r="F3" s="50"/>
      <c r="G3" s="50"/>
    </row>
    <row r="4" spans="2:9" ht="15.75" x14ac:dyDescent="0.25">
      <c r="B4" s="577" t="s">
        <v>702</v>
      </c>
      <c r="C4" s="577"/>
      <c r="D4" s="577"/>
    </row>
    <row r="5" spans="2:9" ht="14.25" x14ac:dyDescent="0.2">
      <c r="B5" s="585" t="s">
        <v>600</v>
      </c>
      <c r="C5" s="585"/>
      <c r="D5" s="585"/>
    </row>
    <row r="6" spans="2:9" ht="14.25" x14ac:dyDescent="0.2">
      <c r="B6" s="585" t="s">
        <v>89</v>
      </c>
      <c r="C6" s="585"/>
      <c r="D6" s="585"/>
    </row>
    <row r="7" spans="2:9" ht="15.75" x14ac:dyDescent="0.25">
      <c r="D7" s="74"/>
    </row>
    <row r="8" spans="2:9" ht="14.25" customHeight="1" x14ac:dyDescent="0.2">
      <c r="B8" s="586"/>
      <c r="C8" s="587" t="s">
        <v>703</v>
      </c>
      <c r="D8" s="587" t="s">
        <v>704</v>
      </c>
      <c r="E8" s="75"/>
      <c r="F8" s="75"/>
      <c r="G8" s="75"/>
      <c r="I8" s="75"/>
    </row>
    <row r="9" spans="2:9" ht="14.25" x14ac:dyDescent="0.2">
      <c r="B9" s="586"/>
      <c r="C9" s="588"/>
      <c r="D9" s="588"/>
    </row>
    <row r="10" spans="2:9" x14ac:dyDescent="0.25">
      <c r="B10" s="284" t="s">
        <v>705</v>
      </c>
      <c r="C10" s="404"/>
      <c r="D10" s="31"/>
    </row>
    <row r="11" spans="2:9" ht="14.25" x14ac:dyDescent="0.2">
      <c r="B11" s="283" t="s">
        <v>90</v>
      </c>
      <c r="C11" s="26"/>
      <c r="D11" s="26"/>
    </row>
    <row r="12" spans="2:9" ht="14.25" x14ac:dyDescent="0.2">
      <c r="B12" s="25" t="s">
        <v>91</v>
      </c>
      <c r="C12" s="25">
        <v>0</v>
      </c>
      <c r="D12" s="26">
        <v>0</v>
      </c>
      <c r="E12" s="35"/>
      <c r="F12" s="35"/>
      <c r="G12" s="35"/>
      <c r="H12" s="35"/>
      <c r="I12" s="24"/>
    </row>
    <row r="13" spans="2:9" ht="14.25" x14ac:dyDescent="0.2">
      <c r="B13" s="25" t="s">
        <v>92</v>
      </c>
      <c r="C13" s="26">
        <v>2442283822</v>
      </c>
      <c r="D13" s="26">
        <v>1195489802</v>
      </c>
      <c r="E13" s="35"/>
      <c r="G13" s="35"/>
    </row>
    <row r="14" spans="2:9" ht="12" customHeight="1" x14ac:dyDescent="0.2">
      <c r="B14" s="282"/>
      <c r="C14" s="25"/>
      <c r="D14" s="26"/>
    </row>
    <row r="15" spans="2:9" ht="14.25" x14ac:dyDescent="0.2">
      <c r="B15" s="283" t="s">
        <v>93</v>
      </c>
      <c r="C15" s="26"/>
      <c r="D15" s="26"/>
    </row>
    <row r="16" spans="2:9" ht="14.25" x14ac:dyDescent="0.2">
      <c r="B16" s="25" t="s">
        <v>94</v>
      </c>
      <c r="C16" s="25">
        <v>0</v>
      </c>
      <c r="D16" s="26">
        <v>0</v>
      </c>
      <c r="E16" s="35"/>
    </row>
    <row r="17" spans="2:9" ht="15" customHeight="1" x14ac:dyDescent="0.2">
      <c r="B17" s="25" t="s">
        <v>95</v>
      </c>
      <c r="C17" s="25">
        <v>0</v>
      </c>
      <c r="D17" s="26">
        <v>0</v>
      </c>
      <c r="F17" s="35"/>
    </row>
    <row r="18" spans="2:9" ht="12" customHeight="1" x14ac:dyDescent="0.2">
      <c r="B18" s="282"/>
      <c r="C18" s="25"/>
      <c r="D18" s="26"/>
      <c r="F18" s="35"/>
      <c r="I18" s="87"/>
    </row>
    <row r="19" spans="2:9" ht="14.25" x14ac:dyDescent="0.2">
      <c r="B19" s="283" t="s">
        <v>96</v>
      </c>
      <c r="C19" s="25"/>
      <c r="D19" s="26"/>
    </row>
    <row r="20" spans="2:9" ht="14.25" x14ac:dyDescent="0.2">
      <c r="B20" s="25" t="s">
        <v>97</v>
      </c>
      <c r="C20" s="25">
        <v>0</v>
      </c>
      <c r="D20" s="26">
        <v>0</v>
      </c>
    </row>
    <row r="21" spans="2:9" ht="14.25" x14ac:dyDescent="0.2">
      <c r="B21" s="25" t="s">
        <v>98</v>
      </c>
      <c r="C21" s="26">
        <v>0</v>
      </c>
      <c r="D21" s="26">
        <v>0</v>
      </c>
    </row>
    <row r="22" spans="2:9" ht="6" customHeight="1" x14ac:dyDescent="0.2">
      <c r="B22" s="282"/>
      <c r="C22" s="25"/>
      <c r="D22" s="26"/>
    </row>
    <row r="23" spans="2:9" ht="14.25" x14ac:dyDescent="0.2">
      <c r="B23" s="283" t="s">
        <v>99</v>
      </c>
      <c r="C23" s="25"/>
      <c r="D23" s="26"/>
    </row>
    <row r="24" spans="2:9" ht="14.25" x14ac:dyDescent="0.2">
      <c r="B24" s="25" t="s">
        <v>100</v>
      </c>
      <c r="C24" s="25">
        <v>0</v>
      </c>
      <c r="D24" s="26">
        <v>0</v>
      </c>
    </row>
    <row r="25" spans="2:9" ht="14.25" x14ac:dyDescent="0.2">
      <c r="B25" s="25" t="s">
        <v>101</v>
      </c>
      <c r="C25" s="26">
        <v>0</v>
      </c>
      <c r="D25" s="26">
        <v>0</v>
      </c>
    </row>
    <row r="26" spans="2:9" ht="14.25" x14ac:dyDescent="0.2">
      <c r="B26" s="25" t="s">
        <v>102</v>
      </c>
      <c r="C26" s="26">
        <v>7402209461</v>
      </c>
      <c r="D26" s="26">
        <v>4398319099</v>
      </c>
      <c r="I26" s="98"/>
    </row>
    <row r="27" spans="2:9" ht="14.25" x14ac:dyDescent="0.2">
      <c r="B27" s="25" t="s">
        <v>713</v>
      </c>
      <c r="C27" s="26">
        <v>1703790587</v>
      </c>
      <c r="D27" s="26">
        <v>3206529075</v>
      </c>
      <c r="E27" s="35"/>
      <c r="F27" s="35"/>
      <c r="G27" s="35"/>
      <c r="H27" s="35"/>
      <c r="I27" s="98"/>
    </row>
    <row r="28" spans="2:9" ht="14.25" x14ac:dyDescent="0.2">
      <c r="B28" s="25" t="s">
        <v>104</v>
      </c>
      <c r="C28" s="26">
        <v>0</v>
      </c>
      <c r="D28" s="26">
        <v>0</v>
      </c>
      <c r="I28" s="98"/>
    </row>
    <row r="29" spans="2:9" ht="14.25" x14ac:dyDescent="0.2">
      <c r="B29" s="25" t="s">
        <v>105</v>
      </c>
      <c r="C29" s="26">
        <v>0</v>
      </c>
      <c r="D29" s="26">
        <v>0</v>
      </c>
      <c r="E29" s="35"/>
      <c r="F29" s="35"/>
      <c r="I29" s="98"/>
    </row>
    <row r="30" spans="2:9" ht="14.25" x14ac:dyDescent="0.2">
      <c r="B30" s="25" t="s">
        <v>106</v>
      </c>
      <c r="C30" s="26">
        <v>8552136524</v>
      </c>
      <c r="D30" s="26">
        <v>4638177651</v>
      </c>
      <c r="E30" s="35"/>
      <c r="F30" s="35"/>
      <c r="G30" s="35"/>
      <c r="H30" s="35"/>
      <c r="I30" s="47"/>
    </row>
    <row r="31" spans="2:9" ht="12" customHeight="1" x14ac:dyDescent="0.2">
      <c r="B31" s="282"/>
      <c r="C31" s="25"/>
      <c r="D31" s="26"/>
      <c r="I31" s="98"/>
    </row>
    <row r="32" spans="2:9" ht="14.25" x14ac:dyDescent="0.2">
      <c r="B32" s="283" t="s">
        <v>107</v>
      </c>
      <c r="C32" s="26">
        <v>1405704844</v>
      </c>
      <c r="D32" s="26">
        <v>1803903426</v>
      </c>
      <c r="E32" s="35"/>
      <c r="F32" s="35"/>
      <c r="I32" s="47"/>
    </row>
    <row r="33" spans="2:7" ht="9.75" customHeight="1" x14ac:dyDescent="0.2">
      <c r="B33" s="282"/>
      <c r="C33" s="25"/>
      <c r="D33" s="26"/>
    </row>
    <row r="34" spans="2:7" x14ac:dyDescent="0.25">
      <c r="B34" s="285" t="s">
        <v>706</v>
      </c>
      <c r="C34" s="26">
        <v>21506125238</v>
      </c>
      <c r="D34" s="26">
        <v>15242419053</v>
      </c>
      <c r="E34" s="35"/>
      <c r="F34" s="35"/>
      <c r="G34" s="35"/>
    </row>
    <row r="35" spans="2:7" x14ac:dyDescent="0.2">
      <c r="B35" s="282"/>
      <c r="C35" s="25"/>
      <c r="D35" s="26"/>
      <c r="F35" s="35"/>
      <c r="G35" s="35"/>
    </row>
    <row r="36" spans="2:7" ht="14.25" x14ac:dyDescent="0.2">
      <c r="B36" s="263" t="s">
        <v>707</v>
      </c>
      <c r="C36" s="26"/>
      <c r="D36" s="26"/>
      <c r="F36" s="35"/>
    </row>
    <row r="37" spans="2:7" ht="14.25" x14ac:dyDescent="0.2">
      <c r="B37" s="25" t="s">
        <v>108</v>
      </c>
      <c r="C37" s="26">
        <v>293629490</v>
      </c>
      <c r="D37" s="26">
        <v>159485151</v>
      </c>
      <c r="F37" s="35"/>
    </row>
    <row r="38" spans="2:7" ht="14.25" x14ac:dyDescent="0.2">
      <c r="B38" s="25" t="s">
        <v>109</v>
      </c>
      <c r="C38" s="26">
        <v>296860072</v>
      </c>
      <c r="D38" s="26">
        <v>144366586</v>
      </c>
      <c r="F38" s="35"/>
      <c r="G38" s="35"/>
    </row>
    <row r="39" spans="2:7" ht="14.25" x14ac:dyDescent="0.2">
      <c r="B39" s="25" t="s">
        <v>110</v>
      </c>
      <c r="C39" s="26">
        <v>1621429124</v>
      </c>
      <c r="D39" s="33">
        <v>735848776</v>
      </c>
      <c r="E39" s="35"/>
      <c r="F39" s="35"/>
    </row>
    <row r="40" spans="2:7" x14ac:dyDescent="0.25">
      <c r="B40" s="285" t="s">
        <v>708</v>
      </c>
      <c r="C40" s="31">
        <v>19294206552</v>
      </c>
      <c r="D40" s="31">
        <v>14202718540</v>
      </c>
      <c r="E40" s="35"/>
      <c r="F40" s="35"/>
      <c r="G40" s="35"/>
    </row>
    <row r="41" spans="2:7" ht="18.75" customHeight="1" x14ac:dyDescent="0.2">
      <c r="B41" s="263" t="s">
        <v>709</v>
      </c>
      <c r="C41" s="26"/>
      <c r="D41" s="26"/>
      <c r="F41" s="35"/>
    </row>
    <row r="42" spans="2:7" ht="14.25" x14ac:dyDescent="0.2">
      <c r="B42" s="25" t="s">
        <v>111</v>
      </c>
      <c r="C42" s="26">
        <v>86760702</v>
      </c>
      <c r="D42" s="26">
        <v>16522910</v>
      </c>
      <c r="F42" s="35"/>
    </row>
    <row r="43" spans="2:7" ht="14.25" x14ac:dyDescent="0.2">
      <c r="B43" s="25" t="s">
        <v>112</v>
      </c>
      <c r="C43" s="26">
        <v>0</v>
      </c>
      <c r="D43" s="26">
        <v>0</v>
      </c>
      <c r="F43" s="35"/>
    </row>
    <row r="44" spans="2:7" ht="14.25" x14ac:dyDescent="0.2">
      <c r="B44" s="25" t="s">
        <v>113</v>
      </c>
      <c r="C44" s="33">
        <v>0</v>
      </c>
      <c r="D44" s="33">
        <v>0</v>
      </c>
      <c r="F44" s="35"/>
    </row>
    <row r="45" spans="2:7" x14ac:dyDescent="0.2">
      <c r="B45" s="282"/>
      <c r="C45" s="31">
        <v>86760702</v>
      </c>
      <c r="D45" s="209">
        <v>16522910</v>
      </c>
      <c r="F45" s="35"/>
    </row>
    <row r="46" spans="2:7" ht="14.25" x14ac:dyDescent="0.2">
      <c r="B46" s="263" t="s">
        <v>710</v>
      </c>
      <c r="C46" s="26"/>
      <c r="D46" s="64"/>
      <c r="G46" s="35"/>
    </row>
    <row r="47" spans="2:7" ht="14.25" x14ac:dyDescent="0.2">
      <c r="B47" s="25" t="s">
        <v>114</v>
      </c>
      <c r="C47" s="26">
        <v>4115577339</v>
      </c>
      <c r="D47" s="64">
        <v>3605535861</v>
      </c>
    </row>
    <row r="48" spans="2:7" ht="14.25" x14ac:dyDescent="0.2">
      <c r="B48" s="25" t="s">
        <v>115</v>
      </c>
      <c r="C48" s="26">
        <v>181260194</v>
      </c>
      <c r="D48" s="64">
        <v>139894087</v>
      </c>
    </row>
    <row r="49" spans="2:7" ht="14.25" x14ac:dyDescent="0.2">
      <c r="B49" s="25" t="s">
        <v>116</v>
      </c>
      <c r="C49" s="26">
        <v>43578250</v>
      </c>
      <c r="D49" s="64">
        <v>42923484</v>
      </c>
    </row>
    <row r="50" spans="2:7" ht="14.25" x14ac:dyDescent="0.2">
      <c r="B50" s="25" t="s">
        <v>117</v>
      </c>
      <c r="C50" s="26">
        <v>276029388</v>
      </c>
      <c r="D50" s="64">
        <v>287209836</v>
      </c>
    </row>
    <row r="51" spans="2:7" ht="13.5" customHeight="1" x14ac:dyDescent="0.2">
      <c r="B51" s="25" t="s">
        <v>118</v>
      </c>
      <c r="C51" s="26">
        <v>229285969</v>
      </c>
      <c r="D51" s="64">
        <v>164550775</v>
      </c>
      <c r="G51" s="35"/>
    </row>
    <row r="52" spans="2:7" ht="14.25" x14ac:dyDescent="0.2">
      <c r="B52" s="25" t="s">
        <v>119</v>
      </c>
      <c r="C52" s="26">
        <v>9283113</v>
      </c>
      <c r="D52" s="64">
        <v>9902227</v>
      </c>
    </row>
    <row r="53" spans="2:7" ht="14.25" x14ac:dyDescent="0.2">
      <c r="B53" s="25" t="s">
        <v>120</v>
      </c>
      <c r="C53" s="26">
        <v>6344403</v>
      </c>
      <c r="D53" s="64">
        <v>84551257</v>
      </c>
    </row>
    <row r="54" spans="2:7" ht="14.25" x14ac:dyDescent="0.2">
      <c r="B54" s="25" t="s">
        <v>121</v>
      </c>
      <c r="C54" s="26">
        <v>327984239</v>
      </c>
      <c r="D54" s="64">
        <v>571819941</v>
      </c>
      <c r="F54" s="76"/>
    </row>
    <row r="55" spans="2:7" ht="14.25" x14ac:dyDescent="0.2">
      <c r="B55" s="25" t="s">
        <v>711</v>
      </c>
      <c r="C55" s="33">
        <v>4775968372</v>
      </c>
      <c r="D55" s="428">
        <v>1438207125</v>
      </c>
      <c r="F55" s="76"/>
    </row>
    <row r="56" spans="2:7" x14ac:dyDescent="0.2">
      <c r="B56" s="282"/>
      <c r="C56" s="26">
        <v>9965311267</v>
      </c>
      <c r="D56" s="209">
        <v>6344594593</v>
      </c>
      <c r="F56" s="76"/>
      <c r="G56" s="77"/>
    </row>
    <row r="57" spans="2:7" ht="5.25" customHeight="1" x14ac:dyDescent="0.2">
      <c r="B57" s="282"/>
      <c r="C57" s="26"/>
      <c r="D57" s="64"/>
      <c r="F57" s="76"/>
    </row>
    <row r="58" spans="2:7" x14ac:dyDescent="0.25">
      <c r="B58" s="285" t="s">
        <v>712</v>
      </c>
      <c r="C58" s="33">
        <v>9242134583</v>
      </c>
      <c r="D58" s="428">
        <v>7841601037</v>
      </c>
      <c r="F58" s="76"/>
    </row>
    <row r="59" spans="2:7" x14ac:dyDescent="0.2">
      <c r="B59" s="282"/>
      <c r="C59" s="31"/>
      <c r="D59" s="31"/>
    </row>
    <row r="60" spans="2:7" ht="14.25" x14ac:dyDescent="0.2">
      <c r="B60" s="25" t="s">
        <v>122</v>
      </c>
      <c r="C60" s="26">
        <v>0</v>
      </c>
      <c r="D60" s="26">
        <v>0</v>
      </c>
    </row>
    <row r="61" spans="2:7" ht="14.25" x14ac:dyDescent="0.2">
      <c r="B61" s="25" t="s">
        <v>123</v>
      </c>
      <c r="C61" s="26">
        <v>0</v>
      </c>
      <c r="D61" s="26">
        <v>0</v>
      </c>
    </row>
    <row r="62" spans="2:7" ht="14.25" x14ac:dyDescent="0.2">
      <c r="B62" s="25" t="s">
        <v>124</v>
      </c>
      <c r="C62" s="26">
        <v>572747076</v>
      </c>
      <c r="D62" s="26">
        <v>303136173</v>
      </c>
    </row>
    <row r="63" spans="2:7" ht="14.25" x14ac:dyDescent="0.2">
      <c r="B63" s="25" t="s">
        <v>125</v>
      </c>
      <c r="C63" s="26">
        <v>0</v>
      </c>
      <c r="D63" s="26">
        <v>0</v>
      </c>
    </row>
    <row r="64" spans="2:7" ht="14.25" x14ac:dyDescent="0.2">
      <c r="B64" s="25" t="s">
        <v>126</v>
      </c>
      <c r="C64" s="26"/>
      <c r="D64" s="26"/>
      <c r="F64" s="35"/>
    </row>
    <row r="65" spans="2:8" ht="14.25" x14ac:dyDescent="0.2">
      <c r="B65" s="25" t="s">
        <v>127</v>
      </c>
      <c r="C65" s="26">
        <v>0</v>
      </c>
      <c r="D65" s="26">
        <v>0</v>
      </c>
    </row>
    <row r="66" spans="2:8" ht="14.25" x14ac:dyDescent="0.2">
      <c r="B66" s="25" t="s">
        <v>128</v>
      </c>
      <c r="C66" s="26">
        <v>-53772908</v>
      </c>
      <c r="D66" s="26">
        <v>-3778340687</v>
      </c>
    </row>
    <row r="67" spans="2:8" ht="14.25" x14ac:dyDescent="0.2">
      <c r="B67" s="25" t="s">
        <v>129</v>
      </c>
      <c r="C67" s="26"/>
      <c r="D67" s="26"/>
      <c r="F67" s="35"/>
      <c r="G67" s="35"/>
    </row>
    <row r="68" spans="2:8" ht="14.25" x14ac:dyDescent="0.2">
      <c r="B68" s="25" t="s">
        <v>130</v>
      </c>
      <c r="C68" s="26">
        <v>6965250915</v>
      </c>
      <c r="D68" s="26">
        <v>5380727091</v>
      </c>
    </row>
    <row r="69" spans="2:8" ht="14.25" x14ac:dyDescent="0.2">
      <c r="B69" s="25" t="s">
        <v>128</v>
      </c>
      <c r="C69" s="26">
        <v>-43996015</v>
      </c>
      <c r="D69" s="26">
        <v>3370440638</v>
      </c>
    </row>
    <row r="70" spans="2:8" ht="14.25" x14ac:dyDescent="0.2">
      <c r="B70" s="25" t="s">
        <v>131</v>
      </c>
      <c r="C70" s="26">
        <v>0</v>
      </c>
      <c r="D70" s="26">
        <v>0</v>
      </c>
    </row>
    <row r="71" spans="2:8" ht="14.25" x14ac:dyDescent="0.2">
      <c r="B71" s="25" t="s">
        <v>132</v>
      </c>
      <c r="C71" s="26">
        <v>0</v>
      </c>
      <c r="D71" s="26">
        <v>0</v>
      </c>
      <c r="F71" s="35"/>
    </row>
    <row r="72" spans="2:8" ht="14.25" x14ac:dyDescent="0.2">
      <c r="B72" s="25" t="s">
        <v>133</v>
      </c>
      <c r="C72" s="26">
        <v>0</v>
      </c>
      <c r="D72" s="26">
        <v>0</v>
      </c>
      <c r="E72" s="35"/>
    </row>
    <row r="73" spans="2:8" ht="14.25" x14ac:dyDescent="0.2">
      <c r="B73" s="263" t="s">
        <v>134</v>
      </c>
      <c r="C73" s="26">
        <v>0</v>
      </c>
      <c r="D73" s="26">
        <v>0</v>
      </c>
      <c r="F73" s="35"/>
      <c r="G73" s="77"/>
      <c r="H73" s="35"/>
    </row>
    <row r="74" spans="2:8" ht="14.25" x14ac:dyDescent="0.2">
      <c r="B74" s="25" t="s">
        <v>135</v>
      </c>
      <c r="C74" s="26">
        <v>0</v>
      </c>
      <c r="D74" s="26">
        <v>0</v>
      </c>
    </row>
    <row r="75" spans="2:8" ht="14.25" x14ac:dyDescent="0.2">
      <c r="B75" s="25" t="s">
        <v>136</v>
      </c>
      <c r="C75" s="26">
        <v>0</v>
      </c>
      <c r="D75" s="26">
        <v>0</v>
      </c>
      <c r="G75" s="35"/>
    </row>
    <row r="76" spans="2:8" ht="12" customHeight="1" x14ac:dyDescent="0.2">
      <c r="B76" s="282"/>
      <c r="C76" s="26"/>
      <c r="D76" s="26"/>
    </row>
    <row r="77" spans="2:8" x14ac:dyDescent="0.25">
      <c r="B77" s="285" t="s">
        <v>714</v>
      </c>
      <c r="C77" s="33">
        <v>1606367669</v>
      </c>
      <c r="D77" s="33">
        <v>1749837724</v>
      </c>
      <c r="E77" s="35"/>
      <c r="F77" s="35"/>
      <c r="G77" s="35"/>
    </row>
    <row r="78" spans="2:8" ht="18" customHeight="1" x14ac:dyDescent="0.2">
      <c r="B78" s="282"/>
      <c r="C78" s="30"/>
      <c r="D78" s="31"/>
      <c r="F78" s="35"/>
    </row>
    <row r="79" spans="2:8" ht="14.25" x14ac:dyDescent="0.2">
      <c r="B79" s="25" t="s">
        <v>137</v>
      </c>
      <c r="C79" s="33">
        <v>333127927</v>
      </c>
      <c r="D79" s="33">
        <v>251431217</v>
      </c>
    </row>
    <row r="80" spans="2:8" ht="14.25" x14ac:dyDescent="0.2">
      <c r="B80" s="97" t="s">
        <v>138</v>
      </c>
      <c r="C80" s="33">
        <v>63661987</v>
      </c>
      <c r="D80" s="85">
        <v>74920325</v>
      </c>
    </row>
    <row r="81" spans="2:9" ht="18.75" customHeight="1" x14ac:dyDescent="0.25">
      <c r="B81" s="286" t="s">
        <v>139</v>
      </c>
      <c r="C81" s="33">
        <v>1209577755</v>
      </c>
      <c r="D81" s="33">
        <v>1423486182</v>
      </c>
      <c r="E81" s="35"/>
      <c r="F81" s="35"/>
      <c r="G81" s="35"/>
      <c r="I81" s="87"/>
    </row>
    <row r="82" spans="2:9" ht="9" customHeight="1" x14ac:dyDescent="0.25">
      <c r="B82" s="50"/>
      <c r="C82" s="50"/>
      <c r="D82" s="72"/>
    </row>
    <row r="83" spans="2:9" ht="14.25" x14ac:dyDescent="0.2">
      <c r="B83" s="589" t="s">
        <v>716</v>
      </c>
      <c r="C83" s="589"/>
      <c r="D83" s="589"/>
    </row>
    <row r="84" spans="2:9" ht="15.75" x14ac:dyDescent="0.25">
      <c r="B84" s="50"/>
      <c r="C84" s="50"/>
      <c r="D84" s="72"/>
      <c r="E84" s="35"/>
    </row>
    <row r="85" spans="2:9" ht="15.75" x14ac:dyDescent="0.25">
      <c r="B85" s="50"/>
      <c r="C85" s="50"/>
      <c r="D85" s="50"/>
    </row>
    <row r="86" spans="2:9" x14ac:dyDescent="0.2">
      <c r="B86" s="151"/>
      <c r="C86" s="65"/>
      <c r="F86" s="35"/>
      <c r="G86" s="35"/>
    </row>
    <row r="87" spans="2:9" x14ac:dyDescent="0.2">
      <c r="B87" s="103"/>
      <c r="C87" s="583"/>
      <c r="D87" s="583"/>
      <c r="H87" s="35"/>
    </row>
    <row r="88" spans="2:9" x14ac:dyDescent="0.2">
      <c r="B88" s="103"/>
      <c r="C88" s="584"/>
      <c r="D88" s="584"/>
    </row>
    <row r="89" spans="2:9" x14ac:dyDescent="0.2">
      <c r="B89" s="65"/>
      <c r="C89" s="152"/>
      <c r="D89" s="153"/>
    </row>
    <row r="90" spans="2:9" ht="15.75" x14ac:dyDescent="0.2">
      <c r="B90" s="73"/>
      <c r="C90" s="154"/>
      <c r="D90" s="155"/>
    </row>
  </sheetData>
  <mergeCells count="10">
    <mergeCell ref="C87:D87"/>
    <mergeCell ref="C88:D88"/>
    <mergeCell ref="B2:D2"/>
    <mergeCell ref="B4:D4"/>
    <mergeCell ref="B5:D5"/>
    <mergeCell ref="B6:D6"/>
    <mergeCell ref="B8:B9"/>
    <mergeCell ref="C8:C9"/>
    <mergeCell ref="D8:D9"/>
    <mergeCell ref="B83:D83"/>
  </mergeCells>
  <printOptions horizontalCentered="1" verticalCentered="1"/>
  <pageMargins left="0.11811023622047245" right="0.11811023622047245" top="0.35433070866141736" bottom="0.35433070866141736" header="0.31496062992125984" footer="0.31496062992125984"/>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9"/>
  <sheetViews>
    <sheetView showGridLines="0" topLeftCell="A33" zoomScaleNormal="100" workbookViewId="0">
      <selection activeCell="B48" sqref="B48"/>
    </sheetView>
  </sheetViews>
  <sheetFormatPr baseColWidth="10" defaultColWidth="11.5703125" defaultRowHeight="14.25" x14ac:dyDescent="0.2"/>
  <cols>
    <col min="1" max="1" width="7.85546875" style="51" customWidth="1"/>
    <col min="2" max="2" width="88.42578125" style="51" customWidth="1"/>
    <col min="3" max="3" width="17.42578125" style="108" customWidth="1"/>
    <col min="4" max="4" width="16.28515625" style="108" customWidth="1"/>
    <col min="5" max="16384" width="11.5703125" style="51"/>
  </cols>
  <sheetData>
    <row r="1" spans="2:4" ht="18" x14ac:dyDescent="0.25">
      <c r="B1" s="590" t="s">
        <v>654</v>
      </c>
      <c r="C1" s="590"/>
      <c r="D1" s="590"/>
    </row>
    <row r="2" spans="2:4" ht="9" customHeight="1" x14ac:dyDescent="0.25">
      <c r="B2" s="78"/>
      <c r="C2" s="78"/>
      <c r="D2" s="78"/>
    </row>
    <row r="3" spans="2:4" ht="15" x14ac:dyDescent="0.25">
      <c r="B3" s="592" t="s">
        <v>715</v>
      </c>
      <c r="C3" s="592"/>
      <c r="D3" s="592"/>
    </row>
    <row r="4" spans="2:4" x14ac:dyDescent="0.2">
      <c r="B4" s="591" t="s">
        <v>652</v>
      </c>
      <c r="C4" s="591"/>
      <c r="D4" s="591"/>
    </row>
    <row r="5" spans="2:4" x14ac:dyDescent="0.2">
      <c r="B5" s="591" t="s">
        <v>89</v>
      </c>
      <c r="C5" s="591"/>
      <c r="D5" s="591"/>
    </row>
    <row r="6" spans="2:4" x14ac:dyDescent="0.2">
      <c r="B6" s="105"/>
      <c r="C6" s="105"/>
      <c r="D6" s="105"/>
    </row>
    <row r="7" spans="2:4" ht="15" x14ac:dyDescent="0.25">
      <c r="B7" s="518" t="s">
        <v>140</v>
      </c>
      <c r="C7" s="290">
        <v>2022</v>
      </c>
      <c r="D7" s="290">
        <v>2021</v>
      </c>
    </row>
    <row r="8" spans="2:4" x14ac:dyDescent="0.2">
      <c r="B8" s="293" t="s">
        <v>141</v>
      </c>
      <c r="C8" s="294">
        <v>17428045235</v>
      </c>
      <c r="D8" s="294">
        <v>-2134724057</v>
      </c>
    </row>
    <row r="9" spans="2:4" x14ac:dyDescent="0.2">
      <c r="B9" s="288" t="s">
        <v>142</v>
      </c>
      <c r="C9" s="295">
        <v>-9510824346</v>
      </c>
      <c r="D9" s="295">
        <v>-8203330279</v>
      </c>
    </row>
    <row r="10" spans="2:4" x14ac:dyDescent="0.2">
      <c r="B10" s="289" t="s">
        <v>143</v>
      </c>
      <c r="C10" s="295">
        <v>0</v>
      </c>
      <c r="D10" s="295">
        <v>0</v>
      </c>
    </row>
    <row r="11" spans="2:4" x14ac:dyDescent="0.2">
      <c r="B11" s="289" t="s">
        <v>144</v>
      </c>
      <c r="C11" s="295">
        <v>-2660019925</v>
      </c>
      <c r="D11" s="295">
        <v>-2629109167</v>
      </c>
    </row>
    <row r="12" spans="2:4" x14ac:dyDescent="0.2">
      <c r="B12" s="289" t="s">
        <v>145</v>
      </c>
      <c r="C12" s="295">
        <v>6385336403</v>
      </c>
      <c r="D12" s="295">
        <v>12208215933</v>
      </c>
    </row>
    <row r="13" spans="2:4" x14ac:dyDescent="0.2">
      <c r="B13" s="289" t="s">
        <v>146</v>
      </c>
      <c r="C13" s="295">
        <v>-548228660</v>
      </c>
      <c r="D13" s="295">
        <v>273413646</v>
      </c>
    </row>
    <row r="14" spans="2:4" ht="15" x14ac:dyDescent="0.25">
      <c r="B14" s="518" t="s">
        <v>147</v>
      </c>
      <c r="C14" s="296">
        <v>11094308707</v>
      </c>
      <c r="D14" s="296">
        <v>-485533924</v>
      </c>
    </row>
    <row r="15" spans="2:4" ht="15" x14ac:dyDescent="0.25">
      <c r="B15" s="518" t="s">
        <v>148</v>
      </c>
      <c r="C15" s="297"/>
      <c r="D15" s="297"/>
    </row>
    <row r="16" spans="2:4" x14ac:dyDescent="0.2">
      <c r="B16" s="289" t="s">
        <v>149</v>
      </c>
      <c r="C16" s="294">
        <v>-21914150321</v>
      </c>
      <c r="D16" s="294">
        <v>-13656667154</v>
      </c>
    </row>
    <row r="17" spans="2:7" x14ac:dyDescent="0.2">
      <c r="B17" s="289" t="s">
        <v>150</v>
      </c>
      <c r="C17" s="295">
        <v>-4770601339</v>
      </c>
      <c r="D17" s="295">
        <v>4711704764</v>
      </c>
    </row>
    <row r="18" spans="2:7" x14ac:dyDescent="0.2">
      <c r="B18" s="289" t="s">
        <v>151</v>
      </c>
      <c r="C18" s="295">
        <v>-25501512787</v>
      </c>
      <c r="D18" s="295">
        <v>-1365918571</v>
      </c>
    </row>
    <row r="19" spans="2:7" x14ac:dyDescent="0.2">
      <c r="B19" s="518" t="s">
        <v>152</v>
      </c>
      <c r="C19" s="299">
        <v>-52186264447</v>
      </c>
      <c r="D19" s="298">
        <v>-10310880961</v>
      </c>
    </row>
    <row r="20" spans="2:7" x14ac:dyDescent="0.2">
      <c r="B20" s="519" t="s">
        <v>153</v>
      </c>
      <c r="C20" s="299"/>
      <c r="D20" s="299"/>
    </row>
    <row r="21" spans="2:7" x14ac:dyDescent="0.2">
      <c r="B21" s="289" t="s">
        <v>154</v>
      </c>
      <c r="C21" s="294">
        <v>0</v>
      </c>
      <c r="D21" s="294">
        <v>0</v>
      </c>
    </row>
    <row r="22" spans="2:7" x14ac:dyDescent="0.2">
      <c r="B22" s="289" t="s">
        <v>155</v>
      </c>
      <c r="C22" s="295">
        <v>36630842389</v>
      </c>
      <c r="D22" s="295">
        <v>10830263381</v>
      </c>
    </row>
    <row r="23" spans="2:7" x14ac:dyDescent="0.2">
      <c r="B23" s="289" t="s">
        <v>156</v>
      </c>
      <c r="C23" s="295">
        <v>0</v>
      </c>
      <c r="D23" s="295">
        <v>0</v>
      </c>
    </row>
    <row r="24" spans="2:7" x14ac:dyDescent="0.2">
      <c r="B24" s="289" t="s">
        <v>157</v>
      </c>
      <c r="C24" s="300">
        <v>4073657227</v>
      </c>
      <c r="D24" s="300">
        <v>-4751579965</v>
      </c>
    </row>
    <row r="25" spans="2:7" x14ac:dyDescent="0.2">
      <c r="B25" s="519" t="s">
        <v>158</v>
      </c>
      <c r="C25" s="299">
        <v>40704499616</v>
      </c>
      <c r="D25" s="299">
        <v>6078683416</v>
      </c>
    </row>
    <row r="26" spans="2:7" x14ac:dyDescent="0.2">
      <c r="B26" s="519" t="s">
        <v>159</v>
      </c>
      <c r="C26" s="299">
        <v>-97768923</v>
      </c>
      <c r="D26" s="299">
        <v>-407900049</v>
      </c>
    </row>
    <row r="27" spans="2:7" x14ac:dyDescent="0.2">
      <c r="B27" s="289" t="s">
        <v>160</v>
      </c>
      <c r="C27" s="294">
        <v>-485225047</v>
      </c>
      <c r="D27" s="294">
        <v>-5125631518</v>
      </c>
    </row>
    <row r="28" spans="2:7" x14ac:dyDescent="0.2">
      <c r="B28" s="289" t="s">
        <v>161</v>
      </c>
      <c r="C28" s="300">
        <v>2632424472</v>
      </c>
      <c r="D28" s="300">
        <v>7758056020</v>
      </c>
      <c r="G28" s="87"/>
    </row>
    <row r="29" spans="2:7" ht="15" x14ac:dyDescent="0.25">
      <c r="B29" s="287" t="s">
        <v>162</v>
      </c>
      <c r="C29" s="299">
        <v>2147199425</v>
      </c>
      <c r="D29" s="299">
        <v>2632424502</v>
      </c>
    </row>
    <row r="30" spans="2:7" x14ac:dyDescent="0.2">
      <c r="B30" s="80"/>
      <c r="C30" s="105"/>
      <c r="D30" s="292"/>
    </row>
    <row r="31" spans="2:7" x14ac:dyDescent="0.2">
      <c r="B31" s="589" t="s">
        <v>716</v>
      </c>
      <c r="C31" s="589"/>
      <c r="D31" s="589"/>
    </row>
    <row r="32" spans="2:7" x14ac:dyDescent="0.2">
      <c r="B32" s="104"/>
      <c r="C32" s="292"/>
      <c r="D32" s="292"/>
    </row>
    <row r="33" spans="2:4" x14ac:dyDescent="0.2">
      <c r="B33" s="104"/>
      <c r="C33" s="292"/>
      <c r="D33" s="292"/>
    </row>
    <row r="34" spans="2:4" x14ac:dyDescent="0.2">
      <c r="B34" s="1"/>
      <c r="C34" s="1"/>
      <c r="D34" s="1"/>
    </row>
    <row r="35" spans="2:4" x14ac:dyDescent="0.2">
      <c r="B35" s="82"/>
      <c r="C35" s="105"/>
      <c r="D35" s="105"/>
    </row>
    <row r="36" spans="2:4" x14ac:dyDescent="0.2">
      <c r="B36" s="82"/>
      <c r="C36" s="128"/>
      <c r="D36" s="105"/>
    </row>
    <row r="37" spans="2:4" x14ac:dyDescent="0.2">
      <c r="B37" s="82"/>
      <c r="C37" s="83"/>
      <c r="D37" s="83"/>
    </row>
    <row r="38" spans="2:4" x14ac:dyDescent="0.2">
      <c r="B38" s="81"/>
      <c r="C38" s="292"/>
      <c r="D38" s="292"/>
    </row>
    <row r="39" spans="2:4" x14ac:dyDescent="0.2">
      <c r="B39" s="79"/>
      <c r="C39" s="1"/>
      <c r="D39" s="1"/>
    </row>
  </sheetData>
  <mergeCells count="5">
    <mergeCell ref="B1:D1"/>
    <mergeCell ref="B31:D31"/>
    <mergeCell ref="B4:D4"/>
    <mergeCell ref="B5:D5"/>
    <mergeCell ref="B3:D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25"/>
  <sheetViews>
    <sheetView showGridLines="0" topLeftCell="A14" zoomScaleNormal="100" workbookViewId="0">
      <selection activeCell="K23" sqref="K23:N23"/>
    </sheetView>
  </sheetViews>
  <sheetFormatPr baseColWidth="10" defaultRowHeight="14.25" x14ac:dyDescent="0.2"/>
  <cols>
    <col min="1" max="1" width="10.140625" style="51" customWidth="1"/>
    <col min="2" max="2" width="22" style="51" customWidth="1"/>
    <col min="3" max="3" width="9.140625" style="51" customWidth="1"/>
    <col min="4" max="5" width="13.7109375" style="51" bestFit="1" customWidth="1"/>
    <col min="6" max="6" width="12.140625" style="51" bestFit="1" customWidth="1"/>
    <col min="7" max="7" width="9.5703125" style="51" customWidth="1"/>
    <col min="8" max="8" width="12.140625" style="51" bestFit="1" customWidth="1"/>
    <col min="9" max="9" width="14.28515625" style="51" customWidth="1"/>
    <col min="10" max="10" width="10.42578125" style="51" customWidth="1"/>
    <col min="11" max="11" width="11.140625" style="51" customWidth="1"/>
    <col min="12" max="12" width="14.42578125" style="51" bestFit="1" customWidth="1"/>
    <col min="13" max="13" width="15.140625" style="51" customWidth="1"/>
    <col min="14" max="14" width="14.42578125" style="51" customWidth="1"/>
    <col min="15" max="15" width="13.28515625" style="51" bestFit="1" customWidth="1"/>
    <col min="16" max="16" width="0" style="51" hidden="1" customWidth="1"/>
    <col min="17" max="17" width="12.7109375" style="51" bestFit="1" customWidth="1"/>
    <col min="18" max="257" width="11.5703125" style="51"/>
    <col min="258" max="258" width="10.140625" style="51" customWidth="1"/>
    <col min="259" max="259" width="27.140625" style="51" customWidth="1"/>
    <col min="260" max="260" width="10" style="51" customWidth="1"/>
    <col min="261" max="261" width="13.85546875" style="51" customWidth="1"/>
    <col min="262" max="262" width="13.7109375" style="51" bestFit="1" customWidth="1"/>
    <col min="263" max="263" width="12.28515625" style="51" customWidth="1"/>
    <col min="264" max="264" width="13.85546875" style="51" customWidth="1"/>
    <col min="265" max="265" width="11.28515625" style="51" customWidth="1"/>
    <col min="266" max="266" width="10.85546875" style="51" customWidth="1"/>
    <col min="267" max="267" width="13.28515625" style="51" bestFit="1" customWidth="1"/>
    <col min="268" max="268" width="13.28515625" style="51" customWidth="1"/>
    <col min="269" max="269" width="16.5703125" style="51" bestFit="1" customWidth="1"/>
    <col min="270" max="270" width="18.5703125" style="51" customWidth="1"/>
    <col min="271" max="271" width="13.28515625" style="51" bestFit="1" customWidth="1"/>
    <col min="272" max="272" width="0" style="51" hidden="1" customWidth="1"/>
    <col min="273" max="273" width="12.7109375" style="51" bestFit="1" customWidth="1"/>
    <col min="274" max="513" width="11.5703125" style="51"/>
    <col min="514" max="514" width="10.140625" style="51" customWidth="1"/>
    <col min="515" max="515" width="27.140625" style="51" customWidth="1"/>
    <col min="516" max="516" width="10" style="51" customWidth="1"/>
    <col min="517" max="517" width="13.85546875" style="51" customWidth="1"/>
    <col min="518" max="518" width="13.7109375" style="51" bestFit="1" customWidth="1"/>
    <col min="519" max="519" width="12.28515625" style="51" customWidth="1"/>
    <col min="520" max="520" width="13.85546875" style="51" customWidth="1"/>
    <col min="521" max="521" width="11.28515625" style="51" customWidth="1"/>
    <col min="522" max="522" width="10.85546875" style="51" customWidth="1"/>
    <col min="523" max="523" width="13.28515625" style="51" bestFit="1" customWidth="1"/>
    <col min="524" max="524" width="13.28515625" style="51" customWidth="1"/>
    <col min="525" max="525" width="16.5703125" style="51" bestFit="1" customWidth="1"/>
    <col min="526" max="526" width="18.5703125" style="51" customWidth="1"/>
    <col min="527" max="527" width="13.28515625" style="51" bestFit="1" customWidth="1"/>
    <col min="528" max="528" width="0" style="51" hidden="1" customWidth="1"/>
    <col min="529" max="529" width="12.7109375" style="51" bestFit="1" customWidth="1"/>
    <col min="530" max="769" width="11.5703125" style="51"/>
    <col min="770" max="770" width="10.140625" style="51" customWidth="1"/>
    <col min="771" max="771" width="27.140625" style="51" customWidth="1"/>
    <col min="772" max="772" width="10" style="51" customWidth="1"/>
    <col min="773" max="773" width="13.85546875" style="51" customWidth="1"/>
    <col min="774" max="774" width="13.7109375" style="51" bestFit="1" customWidth="1"/>
    <col min="775" max="775" width="12.28515625" style="51" customWidth="1"/>
    <col min="776" max="776" width="13.85546875" style="51" customWidth="1"/>
    <col min="777" max="777" width="11.28515625" style="51" customWidth="1"/>
    <col min="778" max="778" width="10.85546875" style="51" customWidth="1"/>
    <col min="779" max="779" width="13.28515625" style="51" bestFit="1" customWidth="1"/>
    <col min="780" max="780" width="13.28515625" style="51" customWidth="1"/>
    <col min="781" max="781" width="16.5703125" style="51" bestFit="1" customWidth="1"/>
    <col min="782" max="782" width="18.5703125" style="51" customWidth="1"/>
    <col min="783" max="783" width="13.28515625" style="51" bestFit="1" customWidth="1"/>
    <col min="784" max="784" width="0" style="51" hidden="1" customWidth="1"/>
    <col min="785" max="785" width="12.7109375" style="51" bestFit="1" customWidth="1"/>
    <col min="786" max="1025" width="11.5703125" style="51"/>
    <col min="1026" max="1026" width="10.140625" style="51" customWidth="1"/>
    <col min="1027" max="1027" width="27.140625" style="51" customWidth="1"/>
    <col min="1028" max="1028" width="10" style="51" customWidth="1"/>
    <col min="1029" max="1029" width="13.85546875" style="51" customWidth="1"/>
    <col min="1030" max="1030" width="13.7109375" style="51" bestFit="1" customWidth="1"/>
    <col min="1031" max="1031" width="12.28515625" style="51" customWidth="1"/>
    <col min="1032" max="1032" width="13.85546875" style="51" customWidth="1"/>
    <col min="1033" max="1033" width="11.28515625" style="51" customWidth="1"/>
    <col min="1034" max="1034" width="10.85546875" style="51" customWidth="1"/>
    <col min="1035" max="1035" width="13.28515625" style="51" bestFit="1" customWidth="1"/>
    <col min="1036" max="1036" width="13.28515625" style="51" customWidth="1"/>
    <col min="1037" max="1037" width="16.5703125" style="51" bestFit="1" customWidth="1"/>
    <col min="1038" max="1038" width="18.5703125" style="51" customWidth="1"/>
    <col min="1039" max="1039" width="13.28515625" style="51" bestFit="1" customWidth="1"/>
    <col min="1040" max="1040" width="0" style="51" hidden="1" customWidth="1"/>
    <col min="1041" max="1041" width="12.7109375" style="51" bestFit="1" customWidth="1"/>
    <col min="1042" max="1281" width="11.5703125" style="51"/>
    <col min="1282" max="1282" width="10.140625" style="51" customWidth="1"/>
    <col min="1283" max="1283" width="27.140625" style="51" customWidth="1"/>
    <col min="1284" max="1284" width="10" style="51" customWidth="1"/>
    <col min="1285" max="1285" width="13.85546875" style="51" customWidth="1"/>
    <col min="1286" max="1286" width="13.7109375" style="51" bestFit="1" customWidth="1"/>
    <col min="1287" max="1287" width="12.28515625" style="51" customWidth="1"/>
    <col min="1288" max="1288" width="13.85546875" style="51" customWidth="1"/>
    <col min="1289" max="1289" width="11.28515625" style="51" customWidth="1"/>
    <col min="1290" max="1290" width="10.85546875" style="51" customWidth="1"/>
    <col min="1291" max="1291" width="13.28515625" style="51" bestFit="1" customWidth="1"/>
    <col min="1292" max="1292" width="13.28515625" style="51" customWidth="1"/>
    <col min="1293" max="1293" width="16.5703125" style="51" bestFit="1" customWidth="1"/>
    <col min="1294" max="1294" width="18.5703125" style="51" customWidth="1"/>
    <col min="1295" max="1295" width="13.28515625" style="51" bestFit="1" customWidth="1"/>
    <col min="1296" max="1296" width="0" style="51" hidden="1" customWidth="1"/>
    <col min="1297" max="1297" width="12.7109375" style="51" bestFit="1" customWidth="1"/>
    <col min="1298" max="1537" width="11.5703125" style="51"/>
    <col min="1538" max="1538" width="10.140625" style="51" customWidth="1"/>
    <col min="1539" max="1539" width="27.140625" style="51" customWidth="1"/>
    <col min="1540" max="1540" width="10" style="51" customWidth="1"/>
    <col min="1541" max="1541" width="13.85546875" style="51" customWidth="1"/>
    <col min="1542" max="1542" width="13.7109375" style="51" bestFit="1" customWidth="1"/>
    <col min="1543" max="1543" width="12.28515625" style="51" customWidth="1"/>
    <col min="1544" max="1544" width="13.85546875" style="51" customWidth="1"/>
    <col min="1545" max="1545" width="11.28515625" style="51" customWidth="1"/>
    <col min="1546" max="1546" width="10.85546875" style="51" customWidth="1"/>
    <col min="1547" max="1547" width="13.28515625" style="51" bestFit="1" customWidth="1"/>
    <col min="1548" max="1548" width="13.28515625" style="51" customWidth="1"/>
    <col min="1549" max="1549" width="16.5703125" style="51" bestFit="1" customWidth="1"/>
    <col min="1550" max="1550" width="18.5703125" style="51" customWidth="1"/>
    <col min="1551" max="1551" width="13.28515625" style="51" bestFit="1" customWidth="1"/>
    <col min="1552" max="1552" width="0" style="51" hidden="1" customWidth="1"/>
    <col min="1553" max="1553" width="12.7109375" style="51" bestFit="1" customWidth="1"/>
    <col min="1554" max="1793" width="11.5703125" style="51"/>
    <col min="1794" max="1794" width="10.140625" style="51" customWidth="1"/>
    <col min="1795" max="1795" width="27.140625" style="51" customWidth="1"/>
    <col min="1796" max="1796" width="10" style="51" customWidth="1"/>
    <col min="1797" max="1797" width="13.85546875" style="51" customWidth="1"/>
    <col min="1798" max="1798" width="13.7109375" style="51" bestFit="1" customWidth="1"/>
    <col min="1799" max="1799" width="12.28515625" style="51" customWidth="1"/>
    <col min="1800" max="1800" width="13.85546875" style="51" customWidth="1"/>
    <col min="1801" max="1801" width="11.28515625" style="51" customWidth="1"/>
    <col min="1802" max="1802" width="10.85546875" style="51" customWidth="1"/>
    <col min="1803" max="1803" width="13.28515625" style="51" bestFit="1" customWidth="1"/>
    <col min="1804" max="1804" width="13.28515625" style="51" customWidth="1"/>
    <col min="1805" max="1805" width="16.5703125" style="51" bestFit="1" customWidth="1"/>
    <col min="1806" max="1806" width="18.5703125" style="51" customWidth="1"/>
    <col min="1807" max="1807" width="13.28515625" style="51" bestFit="1" customWidth="1"/>
    <col min="1808" max="1808" width="0" style="51" hidden="1" customWidth="1"/>
    <col min="1809" max="1809" width="12.7109375" style="51" bestFit="1" customWidth="1"/>
    <col min="1810" max="2049" width="11.5703125" style="51"/>
    <col min="2050" max="2050" width="10.140625" style="51" customWidth="1"/>
    <col min="2051" max="2051" width="27.140625" style="51" customWidth="1"/>
    <col min="2052" max="2052" width="10" style="51" customWidth="1"/>
    <col min="2053" max="2053" width="13.85546875" style="51" customWidth="1"/>
    <col min="2054" max="2054" width="13.7109375" style="51" bestFit="1" customWidth="1"/>
    <col min="2055" max="2055" width="12.28515625" style="51" customWidth="1"/>
    <col min="2056" max="2056" width="13.85546875" style="51" customWidth="1"/>
    <col min="2057" max="2057" width="11.28515625" style="51" customWidth="1"/>
    <col min="2058" max="2058" width="10.85546875" style="51" customWidth="1"/>
    <col min="2059" max="2059" width="13.28515625" style="51" bestFit="1" customWidth="1"/>
    <col min="2060" max="2060" width="13.28515625" style="51" customWidth="1"/>
    <col min="2061" max="2061" width="16.5703125" style="51" bestFit="1" customWidth="1"/>
    <col min="2062" max="2062" width="18.5703125" style="51" customWidth="1"/>
    <col min="2063" max="2063" width="13.28515625" style="51" bestFit="1" customWidth="1"/>
    <col min="2064" max="2064" width="0" style="51" hidden="1" customWidth="1"/>
    <col min="2065" max="2065" width="12.7109375" style="51" bestFit="1" customWidth="1"/>
    <col min="2066" max="2305" width="11.5703125" style="51"/>
    <col min="2306" max="2306" width="10.140625" style="51" customWidth="1"/>
    <col min="2307" max="2307" width="27.140625" style="51" customWidth="1"/>
    <col min="2308" max="2308" width="10" style="51" customWidth="1"/>
    <col min="2309" max="2309" width="13.85546875" style="51" customWidth="1"/>
    <col min="2310" max="2310" width="13.7109375" style="51" bestFit="1" customWidth="1"/>
    <col min="2311" max="2311" width="12.28515625" style="51" customWidth="1"/>
    <col min="2312" max="2312" width="13.85546875" style="51" customWidth="1"/>
    <col min="2313" max="2313" width="11.28515625" style="51" customWidth="1"/>
    <col min="2314" max="2314" width="10.85546875" style="51" customWidth="1"/>
    <col min="2315" max="2315" width="13.28515625" style="51" bestFit="1" customWidth="1"/>
    <col min="2316" max="2316" width="13.28515625" style="51" customWidth="1"/>
    <col min="2317" max="2317" width="16.5703125" style="51" bestFit="1" customWidth="1"/>
    <col min="2318" max="2318" width="18.5703125" style="51" customWidth="1"/>
    <col min="2319" max="2319" width="13.28515625" style="51" bestFit="1" customWidth="1"/>
    <col min="2320" max="2320" width="0" style="51" hidden="1" customWidth="1"/>
    <col min="2321" max="2321" width="12.7109375" style="51" bestFit="1" customWidth="1"/>
    <col min="2322" max="2561" width="11.5703125" style="51"/>
    <col min="2562" max="2562" width="10.140625" style="51" customWidth="1"/>
    <col min="2563" max="2563" width="27.140625" style="51" customWidth="1"/>
    <col min="2564" max="2564" width="10" style="51" customWidth="1"/>
    <col min="2565" max="2565" width="13.85546875" style="51" customWidth="1"/>
    <col min="2566" max="2566" width="13.7109375" style="51" bestFit="1" customWidth="1"/>
    <col min="2567" max="2567" width="12.28515625" style="51" customWidth="1"/>
    <col min="2568" max="2568" width="13.85546875" style="51" customWidth="1"/>
    <col min="2569" max="2569" width="11.28515625" style="51" customWidth="1"/>
    <col min="2570" max="2570" width="10.85546875" style="51" customWidth="1"/>
    <col min="2571" max="2571" width="13.28515625" style="51" bestFit="1" customWidth="1"/>
    <col min="2572" max="2572" width="13.28515625" style="51" customWidth="1"/>
    <col min="2573" max="2573" width="16.5703125" style="51" bestFit="1" customWidth="1"/>
    <col min="2574" max="2574" width="18.5703125" style="51" customWidth="1"/>
    <col min="2575" max="2575" width="13.28515625" style="51" bestFit="1" customWidth="1"/>
    <col min="2576" max="2576" width="0" style="51" hidden="1" customWidth="1"/>
    <col min="2577" max="2577" width="12.7109375" style="51" bestFit="1" customWidth="1"/>
    <col min="2578" max="2817" width="11.5703125" style="51"/>
    <col min="2818" max="2818" width="10.140625" style="51" customWidth="1"/>
    <col min="2819" max="2819" width="27.140625" style="51" customWidth="1"/>
    <col min="2820" max="2820" width="10" style="51" customWidth="1"/>
    <col min="2821" max="2821" width="13.85546875" style="51" customWidth="1"/>
    <col min="2822" max="2822" width="13.7109375" style="51" bestFit="1" customWidth="1"/>
    <col min="2823" max="2823" width="12.28515625" style="51" customWidth="1"/>
    <col min="2824" max="2824" width="13.85546875" style="51" customWidth="1"/>
    <col min="2825" max="2825" width="11.28515625" style="51" customWidth="1"/>
    <col min="2826" max="2826" width="10.85546875" style="51" customWidth="1"/>
    <col min="2827" max="2827" width="13.28515625" style="51" bestFit="1" customWidth="1"/>
    <col min="2828" max="2828" width="13.28515625" style="51" customWidth="1"/>
    <col min="2829" max="2829" width="16.5703125" style="51" bestFit="1" customWidth="1"/>
    <col min="2830" max="2830" width="18.5703125" style="51" customWidth="1"/>
    <col min="2831" max="2831" width="13.28515625" style="51" bestFit="1" customWidth="1"/>
    <col min="2832" max="2832" width="0" style="51" hidden="1" customWidth="1"/>
    <col min="2833" max="2833" width="12.7109375" style="51" bestFit="1" customWidth="1"/>
    <col min="2834" max="3073" width="11.5703125" style="51"/>
    <col min="3074" max="3074" width="10.140625" style="51" customWidth="1"/>
    <col min="3075" max="3075" width="27.140625" style="51" customWidth="1"/>
    <col min="3076" max="3076" width="10" style="51" customWidth="1"/>
    <col min="3077" max="3077" width="13.85546875" style="51" customWidth="1"/>
    <col min="3078" max="3078" width="13.7109375" style="51" bestFit="1" customWidth="1"/>
    <col min="3079" max="3079" width="12.28515625" style="51" customWidth="1"/>
    <col min="3080" max="3080" width="13.85546875" style="51" customWidth="1"/>
    <col min="3081" max="3081" width="11.28515625" style="51" customWidth="1"/>
    <col min="3082" max="3082" width="10.85546875" style="51" customWidth="1"/>
    <col min="3083" max="3083" width="13.28515625" style="51" bestFit="1" customWidth="1"/>
    <col min="3084" max="3084" width="13.28515625" style="51" customWidth="1"/>
    <col min="3085" max="3085" width="16.5703125" style="51" bestFit="1" customWidth="1"/>
    <col min="3086" max="3086" width="18.5703125" style="51" customWidth="1"/>
    <col min="3087" max="3087" width="13.28515625" style="51" bestFit="1" customWidth="1"/>
    <col min="3088" max="3088" width="0" style="51" hidden="1" customWidth="1"/>
    <col min="3089" max="3089" width="12.7109375" style="51" bestFit="1" customWidth="1"/>
    <col min="3090" max="3329" width="11.5703125" style="51"/>
    <col min="3330" max="3330" width="10.140625" style="51" customWidth="1"/>
    <col min="3331" max="3331" width="27.140625" style="51" customWidth="1"/>
    <col min="3332" max="3332" width="10" style="51" customWidth="1"/>
    <col min="3333" max="3333" width="13.85546875" style="51" customWidth="1"/>
    <col min="3334" max="3334" width="13.7109375" style="51" bestFit="1" customWidth="1"/>
    <col min="3335" max="3335" width="12.28515625" style="51" customWidth="1"/>
    <col min="3336" max="3336" width="13.85546875" style="51" customWidth="1"/>
    <col min="3337" max="3337" width="11.28515625" style="51" customWidth="1"/>
    <col min="3338" max="3338" width="10.85546875" style="51" customWidth="1"/>
    <col min="3339" max="3339" width="13.28515625" style="51" bestFit="1" customWidth="1"/>
    <col min="3340" max="3340" width="13.28515625" style="51" customWidth="1"/>
    <col min="3341" max="3341" width="16.5703125" style="51" bestFit="1" customWidth="1"/>
    <col min="3342" max="3342" width="18.5703125" style="51" customWidth="1"/>
    <col min="3343" max="3343" width="13.28515625" style="51" bestFit="1" customWidth="1"/>
    <col min="3344" max="3344" width="0" style="51" hidden="1" customWidth="1"/>
    <col min="3345" max="3345" width="12.7109375" style="51" bestFit="1" customWidth="1"/>
    <col min="3346" max="3585" width="11.5703125" style="51"/>
    <col min="3586" max="3586" width="10.140625" style="51" customWidth="1"/>
    <col min="3587" max="3587" width="27.140625" style="51" customWidth="1"/>
    <col min="3588" max="3588" width="10" style="51" customWidth="1"/>
    <col min="3589" max="3589" width="13.85546875" style="51" customWidth="1"/>
    <col min="3590" max="3590" width="13.7109375" style="51" bestFit="1" customWidth="1"/>
    <col min="3591" max="3591" width="12.28515625" style="51" customWidth="1"/>
    <col min="3592" max="3592" width="13.85546875" style="51" customWidth="1"/>
    <col min="3593" max="3593" width="11.28515625" style="51" customWidth="1"/>
    <col min="3594" max="3594" width="10.85546875" style="51" customWidth="1"/>
    <col min="3595" max="3595" width="13.28515625" style="51" bestFit="1" customWidth="1"/>
    <col min="3596" max="3596" width="13.28515625" style="51" customWidth="1"/>
    <col min="3597" max="3597" width="16.5703125" style="51" bestFit="1" customWidth="1"/>
    <col min="3598" max="3598" width="18.5703125" style="51" customWidth="1"/>
    <col min="3599" max="3599" width="13.28515625" style="51" bestFit="1" customWidth="1"/>
    <col min="3600" max="3600" width="0" style="51" hidden="1" customWidth="1"/>
    <col min="3601" max="3601" width="12.7109375" style="51" bestFit="1" customWidth="1"/>
    <col min="3602" max="3841" width="11.5703125" style="51"/>
    <col min="3842" max="3842" width="10.140625" style="51" customWidth="1"/>
    <col min="3843" max="3843" width="27.140625" style="51" customWidth="1"/>
    <col min="3844" max="3844" width="10" style="51" customWidth="1"/>
    <col min="3845" max="3845" width="13.85546875" style="51" customWidth="1"/>
    <col min="3846" max="3846" width="13.7109375" style="51" bestFit="1" customWidth="1"/>
    <col min="3847" max="3847" width="12.28515625" style="51" customWidth="1"/>
    <col min="3848" max="3848" width="13.85546875" style="51" customWidth="1"/>
    <col min="3849" max="3849" width="11.28515625" style="51" customWidth="1"/>
    <col min="3850" max="3850" width="10.85546875" style="51" customWidth="1"/>
    <col min="3851" max="3851" width="13.28515625" style="51" bestFit="1" customWidth="1"/>
    <col min="3852" max="3852" width="13.28515625" style="51" customWidth="1"/>
    <col min="3853" max="3853" width="16.5703125" style="51" bestFit="1" customWidth="1"/>
    <col min="3854" max="3854" width="18.5703125" style="51" customWidth="1"/>
    <col min="3855" max="3855" width="13.28515625" style="51" bestFit="1" customWidth="1"/>
    <col min="3856" max="3856" width="0" style="51" hidden="1" customWidth="1"/>
    <col min="3857" max="3857" width="12.7109375" style="51" bestFit="1" customWidth="1"/>
    <col min="3858" max="4097" width="11.5703125" style="51"/>
    <col min="4098" max="4098" width="10.140625" style="51" customWidth="1"/>
    <col min="4099" max="4099" width="27.140625" style="51" customWidth="1"/>
    <col min="4100" max="4100" width="10" style="51" customWidth="1"/>
    <col min="4101" max="4101" width="13.85546875" style="51" customWidth="1"/>
    <col min="4102" max="4102" width="13.7109375" style="51" bestFit="1" customWidth="1"/>
    <col min="4103" max="4103" width="12.28515625" style="51" customWidth="1"/>
    <col min="4104" max="4104" width="13.85546875" style="51" customWidth="1"/>
    <col min="4105" max="4105" width="11.28515625" style="51" customWidth="1"/>
    <col min="4106" max="4106" width="10.85546875" style="51" customWidth="1"/>
    <col min="4107" max="4107" width="13.28515625" style="51" bestFit="1" customWidth="1"/>
    <col min="4108" max="4108" width="13.28515625" style="51" customWidth="1"/>
    <col min="4109" max="4109" width="16.5703125" style="51" bestFit="1" customWidth="1"/>
    <col min="4110" max="4110" width="18.5703125" style="51" customWidth="1"/>
    <col min="4111" max="4111" width="13.28515625" style="51" bestFit="1" customWidth="1"/>
    <col min="4112" max="4112" width="0" style="51" hidden="1" customWidth="1"/>
    <col min="4113" max="4113" width="12.7109375" style="51" bestFit="1" customWidth="1"/>
    <col min="4114" max="4353" width="11.5703125" style="51"/>
    <col min="4354" max="4354" width="10.140625" style="51" customWidth="1"/>
    <col min="4355" max="4355" width="27.140625" style="51" customWidth="1"/>
    <col min="4356" max="4356" width="10" style="51" customWidth="1"/>
    <col min="4357" max="4357" width="13.85546875" style="51" customWidth="1"/>
    <col min="4358" max="4358" width="13.7109375" style="51" bestFit="1" customWidth="1"/>
    <col min="4359" max="4359" width="12.28515625" style="51" customWidth="1"/>
    <col min="4360" max="4360" width="13.85546875" style="51" customWidth="1"/>
    <col min="4361" max="4361" width="11.28515625" style="51" customWidth="1"/>
    <col min="4362" max="4362" width="10.85546875" style="51" customWidth="1"/>
    <col min="4363" max="4363" width="13.28515625" style="51" bestFit="1" customWidth="1"/>
    <col min="4364" max="4364" width="13.28515625" style="51" customWidth="1"/>
    <col min="4365" max="4365" width="16.5703125" style="51" bestFit="1" customWidth="1"/>
    <col min="4366" max="4366" width="18.5703125" style="51" customWidth="1"/>
    <col min="4367" max="4367" width="13.28515625" style="51" bestFit="1" customWidth="1"/>
    <col min="4368" max="4368" width="0" style="51" hidden="1" customWidth="1"/>
    <col min="4369" max="4369" width="12.7109375" style="51" bestFit="1" customWidth="1"/>
    <col min="4370" max="4609" width="11.5703125" style="51"/>
    <col min="4610" max="4610" width="10.140625" style="51" customWidth="1"/>
    <col min="4611" max="4611" width="27.140625" style="51" customWidth="1"/>
    <col min="4612" max="4612" width="10" style="51" customWidth="1"/>
    <col min="4613" max="4613" width="13.85546875" style="51" customWidth="1"/>
    <col min="4614" max="4614" width="13.7109375" style="51" bestFit="1" customWidth="1"/>
    <col min="4615" max="4615" width="12.28515625" style="51" customWidth="1"/>
    <col min="4616" max="4616" width="13.85546875" style="51" customWidth="1"/>
    <col min="4617" max="4617" width="11.28515625" style="51" customWidth="1"/>
    <col min="4618" max="4618" width="10.85546875" style="51" customWidth="1"/>
    <col min="4619" max="4619" width="13.28515625" style="51" bestFit="1" customWidth="1"/>
    <col min="4620" max="4620" width="13.28515625" style="51" customWidth="1"/>
    <col min="4621" max="4621" width="16.5703125" style="51" bestFit="1" customWidth="1"/>
    <col min="4622" max="4622" width="18.5703125" style="51" customWidth="1"/>
    <col min="4623" max="4623" width="13.28515625" style="51" bestFit="1" customWidth="1"/>
    <col min="4624" max="4624" width="0" style="51" hidden="1" customWidth="1"/>
    <col min="4625" max="4625" width="12.7109375" style="51" bestFit="1" customWidth="1"/>
    <col min="4626" max="4865" width="11.5703125" style="51"/>
    <col min="4866" max="4866" width="10.140625" style="51" customWidth="1"/>
    <col min="4867" max="4867" width="27.140625" style="51" customWidth="1"/>
    <col min="4868" max="4868" width="10" style="51" customWidth="1"/>
    <col min="4869" max="4869" width="13.85546875" style="51" customWidth="1"/>
    <col min="4870" max="4870" width="13.7109375" style="51" bestFit="1" customWidth="1"/>
    <col min="4871" max="4871" width="12.28515625" style="51" customWidth="1"/>
    <col min="4872" max="4872" width="13.85546875" style="51" customWidth="1"/>
    <col min="4873" max="4873" width="11.28515625" style="51" customWidth="1"/>
    <col min="4874" max="4874" width="10.85546875" style="51" customWidth="1"/>
    <col min="4875" max="4875" width="13.28515625" style="51" bestFit="1" customWidth="1"/>
    <col min="4876" max="4876" width="13.28515625" style="51" customWidth="1"/>
    <col min="4877" max="4877" width="16.5703125" style="51" bestFit="1" customWidth="1"/>
    <col min="4878" max="4878" width="18.5703125" style="51" customWidth="1"/>
    <col min="4879" max="4879" width="13.28515625" style="51" bestFit="1" customWidth="1"/>
    <col min="4880" max="4880" width="0" style="51" hidden="1" customWidth="1"/>
    <col min="4881" max="4881" width="12.7109375" style="51" bestFit="1" customWidth="1"/>
    <col min="4882" max="5121" width="11.5703125" style="51"/>
    <col min="5122" max="5122" width="10.140625" style="51" customWidth="1"/>
    <col min="5123" max="5123" width="27.140625" style="51" customWidth="1"/>
    <col min="5124" max="5124" width="10" style="51" customWidth="1"/>
    <col min="5125" max="5125" width="13.85546875" style="51" customWidth="1"/>
    <col min="5126" max="5126" width="13.7109375" style="51" bestFit="1" customWidth="1"/>
    <col min="5127" max="5127" width="12.28515625" style="51" customWidth="1"/>
    <col min="5128" max="5128" width="13.85546875" style="51" customWidth="1"/>
    <col min="5129" max="5129" width="11.28515625" style="51" customWidth="1"/>
    <col min="5130" max="5130" width="10.85546875" style="51" customWidth="1"/>
    <col min="5131" max="5131" width="13.28515625" style="51" bestFit="1" customWidth="1"/>
    <col min="5132" max="5132" width="13.28515625" style="51" customWidth="1"/>
    <col min="5133" max="5133" width="16.5703125" style="51" bestFit="1" customWidth="1"/>
    <col min="5134" max="5134" width="18.5703125" style="51" customWidth="1"/>
    <col min="5135" max="5135" width="13.28515625" style="51" bestFit="1" customWidth="1"/>
    <col min="5136" max="5136" width="0" style="51" hidden="1" customWidth="1"/>
    <col min="5137" max="5137" width="12.7109375" style="51" bestFit="1" customWidth="1"/>
    <col min="5138" max="5377" width="11.5703125" style="51"/>
    <col min="5378" max="5378" width="10.140625" style="51" customWidth="1"/>
    <col min="5379" max="5379" width="27.140625" style="51" customWidth="1"/>
    <col min="5380" max="5380" width="10" style="51" customWidth="1"/>
    <col min="5381" max="5381" width="13.85546875" style="51" customWidth="1"/>
    <col min="5382" max="5382" width="13.7109375" style="51" bestFit="1" customWidth="1"/>
    <col min="5383" max="5383" width="12.28515625" style="51" customWidth="1"/>
    <col min="5384" max="5384" width="13.85546875" style="51" customWidth="1"/>
    <col min="5385" max="5385" width="11.28515625" style="51" customWidth="1"/>
    <col min="5386" max="5386" width="10.85546875" style="51" customWidth="1"/>
    <col min="5387" max="5387" width="13.28515625" style="51" bestFit="1" customWidth="1"/>
    <col min="5388" max="5388" width="13.28515625" style="51" customWidth="1"/>
    <col min="5389" max="5389" width="16.5703125" style="51" bestFit="1" customWidth="1"/>
    <col min="5390" max="5390" width="18.5703125" style="51" customWidth="1"/>
    <col min="5391" max="5391" width="13.28515625" style="51" bestFit="1" customWidth="1"/>
    <col min="5392" max="5392" width="0" style="51" hidden="1" customWidth="1"/>
    <col min="5393" max="5393" width="12.7109375" style="51" bestFit="1" customWidth="1"/>
    <col min="5394" max="5633" width="11.5703125" style="51"/>
    <col min="5634" max="5634" width="10.140625" style="51" customWidth="1"/>
    <col min="5635" max="5635" width="27.140625" style="51" customWidth="1"/>
    <col min="5636" max="5636" width="10" style="51" customWidth="1"/>
    <col min="5637" max="5637" width="13.85546875" style="51" customWidth="1"/>
    <col min="5638" max="5638" width="13.7109375" style="51" bestFit="1" customWidth="1"/>
    <col min="5639" max="5639" width="12.28515625" style="51" customWidth="1"/>
    <col min="5640" max="5640" width="13.85546875" style="51" customWidth="1"/>
    <col min="5641" max="5641" width="11.28515625" style="51" customWidth="1"/>
    <col min="5642" max="5642" width="10.85546875" style="51" customWidth="1"/>
    <col min="5643" max="5643" width="13.28515625" style="51" bestFit="1" customWidth="1"/>
    <col min="5644" max="5644" width="13.28515625" style="51" customWidth="1"/>
    <col min="5645" max="5645" width="16.5703125" style="51" bestFit="1" customWidth="1"/>
    <col min="5646" max="5646" width="18.5703125" style="51" customWidth="1"/>
    <col min="5647" max="5647" width="13.28515625" style="51" bestFit="1" customWidth="1"/>
    <col min="5648" max="5648" width="0" style="51" hidden="1" customWidth="1"/>
    <col min="5649" max="5649" width="12.7109375" style="51" bestFit="1" customWidth="1"/>
    <col min="5650" max="5889" width="11.5703125" style="51"/>
    <col min="5890" max="5890" width="10.140625" style="51" customWidth="1"/>
    <col min="5891" max="5891" width="27.140625" style="51" customWidth="1"/>
    <col min="5892" max="5892" width="10" style="51" customWidth="1"/>
    <col min="5893" max="5893" width="13.85546875" style="51" customWidth="1"/>
    <col min="5894" max="5894" width="13.7109375" style="51" bestFit="1" customWidth="1"/>
    <col min="5895" max="5895" width="12.28515625" style="51" customWidth="1"/>
    <col min="5896" max="5896" width="13.85546875" style="51" customWidth="1"/>
    <col min="5897" max="5897" width="11.28515625" style="51" customWidth="1"/>
    <col min="5898" max="5898" width="10.85546875" style="51" customWidth="1"/>
    <col min="5899" max="5899" width="13.28515625" style="51" bestFit="1" customWidth="1"/>
    <col min="5900" max="5900" width="13.28515625" style="51" customWidth="1"/>
    <col min="5901" max="5901" width="16.5703125" style="51" bestFit="1" customWidth="1"/>
    <col min="5902" max="5902" width="18.5703125" style="51" customWidth="1"/>
    <col min="5903" max="5903" width="13.28515625" style="51" bestFit="1" customWidth="1"/>
    <col min="5904" max="5904" width="0" style="51" hidden="1" customWidth="1"/>
    <col min="5905" max="5905" width="12.7109375" style="51" bestFit="1" customWidth="1"/>
    <col min="5906" max="6145" width="11.5703125" style="51"/>
    <col min="6146" max="6146" width="10.140625" style="51" customWidth="1"/>
    <col min="6147" max="6147" width="27.140625" style="51" customWidth="1"/>
    <col min="6148" max="6148" width="10" style="51" customWidth="1"/>
    <col min="6149" max="6149" width="13.85546875" style="51" customWidth="1"/>
    <col min="6150" max="6150" width="13.7109375" style="51" bestFit="1" customWidth="1"/>
    <col min="6151" max="6151" width="12.28515625" style="51" customWidth="1"/>
    <col min="6152" max="6152" width="13.85546875" style="51" customWidth="1"/>
    <col min="6153" max="6153" width="11.28515625" style="51" customWidth="1"/>
    <col min="6154" max="6154" width="10.85546875" style="51" customWidth="1"/>
    <col min="6155" max="6155" width="13.28515625" style="51" bestFit="1" customWidth="1"/>
    <col min="6156" max="6156" width="13.28515625" style="51" customWidth="1"/>
    <col min="6157" max="6157" width="16.5703125" style="51" bestFit="1" customWidth="1"/>
    <col min="6158" max="6158" width="18.5703125" style="51" customWidth="1"/>
    <col min="6159" max="6159" width="13.28515625" style="51" bestFit="1" customWidth="1"/>
    <col min="6160" max="6160" width="0" style="51" hidden="1" customWidth="1"/>
    <col min="6161" max="6161" width="12.7109375" style="51" bestFit="1" customWidth="1"/>
    <col min="6162" max="6401" width="11.5703125" style="51"/>
    <col min="6402" max="6402" width="10.140625" style="51" customWidth="1"/>
    <col min="6403" max="6403" width="27.140625" style="51" customWidth="1"/>
    <col min="6404" max="6404" width="10" style="51" customWidth="1"/>
    <col min="6405" max="6405" width="13.85546875" style="51" customWidth="1"/>
    <col min="6406" max="6406" width="13.7109375" style="51" bestFit="1" customWidth="1"/>
    <col min="6407" max="6407" width="12.28515625" style="51" customWidth="1"/>
    <col min="6408" max="6408" width="13.85546875" style="51" customWidth="1"/>
    <col min="6409" max="6409" width="11.28515625" style="51" customWidth="1"/>
    <col min="6410" max="6410" width="10.85546875" style="51" customWidth="1"/>
    <col min="6411" max="6411" width="13.28515625" style="51" bestFit="1" customWidth="1"/>
    <col min="6412" max="6412" width="13.28515625" style="51" customWidth="1"/>
    <col min="6413" max="6413" width="16.5703125" style="51" bestFit="1" customWidth="1"/>
    <col min="6414" max="6414" width="18.5703125" style="51" customWidth="1"/>
    <col min="6415" max="6415" width="13.28515625" style="51" bestFit="1" customWidth="1"/>
    <col min="6416" max="6416" width="0" style="51" hidden="1" customWidth="1"/>
    <col min="6417" max="6417" width="12.7109375" style="51" bestFit="1" customWidth="1"/>
    <col min="6418" max="6657" width="11.5703125" style="51"/>
    <col min="6658" max="6658" width="10.140625" style="51" customWidth="1"/>
    <col min="6659" max="6659" width="27.140625" style="51" customWidth="1"/>
    <col min="6660" max="6660" width="10" style="51" customWidth="1"/>
    <col min="6661" max="6661" width="13.85546875" style="51" customWidth="1"/>
    <col min="6662" max="6662" width="13.7109375" style="51" bestFit="1" customWidth="1"/>
    <col min="6663" max="6663" width="12.28515625" style="51" customWidth="1"/>
    <col min="6664" max="6664" width="13.85546875" style="51" customWidth="1"/>
    <col min="6665" max="6665" width="11.28515625" style="51" customWidth="1"/>
    <col min="6666" max="6666" width="10.85546875" style="51" customWidth="1"/>
    <col min="6667" max="6667" width="13.28515625" style="51" bestFit="1" customWidth="1"/>
    <col min="6668" max="6668" width="13.28515625" style="51" customWidth="1"/>
    <col min="6669" max="6669" width="16.5703125" style="51" bestFit="1" customWidth="1"/>
    <col min="6670" max="6670" width="18.5703125" style="51" customWidth="1"/>
    <col min="6671" max="6671" width="13.28515625" style="51" bestFit="1" customWidth="1"/>
    <col min="6672" max="6672" width="0" style="51" hidden="1" customWidth="1"/>
    <col min="6673" max="6673" width="12.7109375" style="51" bestFit="1" customWidth="1"/>
    <col min="6674" max="6913" width="11.5703125" style="51"/>
    <col min="6914" max="6914" width="10.140625" style="51" customWidth="1"/>
    <col min="6915" max="6915" width="27.140625" style="51" customWidth="1"/>
    <col min="6916" max="6916" width="10" style="51" customWidth="1"/>
    <col min="6917" max="6917" width="13.85546875" style="51" customWidth="1"/>
    <col min="6918" max="6918" width="13.7109375" style="51" bestFit="1" customWidth="1"/>
    <col min="6919" max="6919" width="12.28515625" style="51" customWidth="1"/>
    <col min="6920" max="6920" width="13.85546875" style="51" customWidth="1"/>
    <col min="6921" max="6921" width="11.28515625" style="51" customWidth="1"/>
    <col min="6922" max="6922" width="10.85546875" style="51" customWidth="1"/>
    <col min="6923" max="6923" width="13.28515625" style="51" bestFit="1" customWidth="1"/>
    <col min="6924" max="6924" width="13.28515625" style="51" customWidth="1"/>
    <col min="6925" max="6925" width="16.5703125" style="51" bestFit="1" customWidth="1"/>
    <col min="6926" max="6926" width="18.5703125" style="51" customWidth="1"/>
    <col min="6927" max="6927" width="13.28515625" style="51" bestFit="1" customWidth="1"/>
    <col min="6928" max="6928" width="0" style="51" hidden="1" customWidth="1"/>
    <col min="6929" max="6929" width="12.7109375" style="51" bestFit="1" customWidth="1"/>
    <col min="6930" max="7169" width="11.5703125" style="51"/>
    <col min="7170" max="7170" width="10.140625" style="51" customWidth="1"/>
    <col min="7171" max="7171" width="27.140625" style="51" customWidth="1"/>
    <col min="7172" max="7172" width="10" style="51" customWidth="1"/>
    <col min="7173" max="7173" width="13.85546875" style="51" customWidth="1"/>
    <col min="7174" max="7174" width="13.7109375" style="51" bestFit="1" customWidth="1"/>
    <col min="7175" max="7175" width="12.28515625" style="51" customWidth="1"/>
    <col min="7176" max="7176" width="13.85546875" style="51" customWidth="1"/>
    <col min="7177" max="7177" width="11.28515625" style="51" customWidth="1"/>
    <col min="7178" max="7178" width="10.85546875" style="51" customWidth="1"/>
    <col min="7179" max="7179" width="13.28515625" style="51" bestFit="1" customWidth="1"/>
    <col min="7180" max="7180" width="13.28515625" style="51" customWidth="1"/>
    <col min="7181" max="7181" width="16.5703125" style="51" bestFit="1" customWidth="1"/>
    <col min="7182" max="7182" width="18.5703125" style="51" customWidth="1"/>
    <col min="7183" max="7183" width="13.28515625" style="51" bestFit="1" customWidth="1"/>
    <col min="7184" max="7184" width="0" style="51" hidden="1" customWidth="1"/>
    <col min="7185" max="7185" width="12.7109375" style="51" bestFit="1" customWidth="1"/>
    <col min="7186" max="7425" width="11.5703125" style="51"/>
    <col min="7426" max="7426" width="10.140625" style="51" customWidth="1"/>
    <col min="7427" max="7427" width="27.140625" style="51" customWidth="1"/>
    <col min="7428" max="7428" width="10" style="51" customWidth="1"/>
    <col min="7429" max="7429" width="13.85546875" style="51" customWidth="1"/>
    <col min="7430" max="7430" width="13.7109375" style="51" bestFit="1" customWidth="1"/>
    <col min="7431" max="7431" width="12.28515625" style="51" customWidth="1"/>
    <col min="7432" max="7432" width="13.85546875" style="51" customWidth="1"/>
    <col min="7433" max="7433" width="11.28515625" style="51" customWidth="1"/>
    <col min="7434" max="7434" width="10.85546875" style="51" customWidth="1"/>
    <col min="7435" max="7435" width="13.28515625" style="51" bestFit="1" customWidth="1"/>
    <col min="7436" max="7436" width="13.28515625" style="51" customWidth="1"/>
    <col min="7437" max="7437" width="16.5703125" style="51" bestFit="1" customWidth="1"/>
    <col min="7438" max="7438" width="18.5703125" style="51" customWidth="1"/>
    <col min="7439" max="7439" width="13.28515625" style="51" bestFit="1" customWidth="1"/>
    <col min="7440" max="7440" width="0" style="51" hidden="1" customWidth="1"/>
    <col min="7441" max="7441" width="12.7109375" style="51" bestFit="1" customWidth="1"/>
    <col min="7442" max="7681" width="11.5703125" style="51"/>
    <col min="7682" max="7682" width="10.140625" style="51" customWidth="1"/>
    <col min="7683" max="7683" width="27.140625" style="51" customWidth="1"/>
    <col min="7684" max="7684" width="10" style="51" customWidth="1"/>
    <col min="7685" max="7685" width="13.85546875" style="51" customWidth="1"/>
    <col min="7686" max="7686" width="13.7109375" style="51" bestFit="1" customWidth="1"/>
    <col min="7687" max="7687" width="12.28515625" style="51" customWidth="1"/>
    <col min="7688" max="7688" width="13.85546875" style="51" customWidth="1"/>
    <col min="7689" max="7689" width="11.28515625" style="51" customWidth="1"/>
    <col min="7690" max="7690" width="10.85546875" style="51" customWidth="1"/>
    <col min="7691" max="7691" width="13.28515625" style="51" bestFit="1" customWidth="1"/>
    <col min="7692" max="7692" width="13.28515625" style="51" customWidth="1"/>
    <col min="7693" max="7693" width="16.5703125" style="51" bestFit="1" customWidth="1"/>
    <col min="7694" max="7694" width="18.5703125" style="51" customWidth="1"/>
    <col min="7695" max="7695" width="13.28515625" style="51" bestFit="1" customWidth="1"/>
    <col min="7696" max="7696" width="0" style="51" hidden="1" customWidth="1"/>
    <col min="7697" max="7697" width="12.7109375" style="51" bestFit="1" customWidth="1"/>
    <col min="7698" max="7937" width="11.5703125" style="51"/>
    <col min="7938" max="7938" width="10.140625" style="51" customWidth="1"/>
    <col min="7939" max="7939" width="27.140625" style="51" customWidth="1"/>
    <col min="7940" max="7940" width="10" style="51" customWidth="1"/>
    <col min="7941" max="7941" width="13.85546875" style="51" customWidth="1"/>
    <col min="7942" max="7942" width="13.7109375" style="51" bestFit="1" customWidth="1"/>
    <col min="7943" max="7943" width="12.28515625" style="51" customWidth="1"/>
    <col min="7944" max="7944" width="13.85546875" style="51" customWidth="1"/>
    <col min="7945" max="7945" width="11.28515625" style="51" customWidth="1"/>
    <col min="7946" max="7946" width="10.85546875" style="51" customWidth="1"/>
    <col min="7947" max="7947" width="13.28515625" style="51" bestFit="1" customWidth="1"/>
    <col min="7948" max="7948" width="13.28515625" style="51" customWidth="1"/>
    <col min="7949" max="7949" width="16.5703125" style="51" bestFit="1" customWidth="1"/>
    <col min="7950" max="7950" width="18.5703125" style="51" customWidth="1"/>
    <col min="7951" max="7951" width="13.28515625" style="51" bestFit="1" customWidth="1"/>
    <col min="7952" max="7952" width="0" style="51" hidden="1" customWidth="1"/>
    <col min="7953" max="7953" width="12.7109375" style="51" bestFit="1" customWidth="1"/>
    <col min="7954" max="8193" width="11.5703125" style="51"/>
    <col min="8194" max="8194" width="10.140625" style="51" customWidth="1"/>
    <col min="8195" max="8195" width="27.140625" style="51" customWidth="1"/>
    <col min="8196" max="8196" width="10" style="51" customWidth="1"/>
    <col min="8197" max="8197" width="13.85546875" style="51" customWidth="1"/>
    <col min="8198" max="8198" width="13.7109375" style="51" bestFit="1" customWidth="1"/>
    <col min="8199" max="8199" width="12.28515625" style="51" customWidth="1"/>
    <col min="8200" max="8200" width="13.85546875" style="51" customWidth="1"/>
    <col min="8201" max="8201" width="11.28515625" style="51" customWidth="1"/>
    <col min="8202" max="8202" width="10.85546875" style="51" customWidth="1"/>
    <col min="8203" max="8203" width="13.28515625" style="51" bestFit="1" customWidth="1"/>
    <col min="8204" max="8204" width="13.28515625" style="51" customWidth="1"/>
    <col min="8205" max="8205" width="16.5703125" style="51" bestFit="1" customWidth="1"/>
    <col min="8206" max="8206" width="18.5703125" style="51" customWidth="1"/>
    <col min="8207" max="8207" width="13.28515625" style="51" bestFit="1" customWidth="1"/>
    <col min="8208" max="8208" width="0" style="51" hidden="1" customWidth="1"/>
    <col min="8209" max="8209" width="12.7109375" style="51" bestFit="1" customWidth="1"/>
    <col min="8210" max="8449" width="11.5703125" style="51"/>
    <col min="8450" max="8450" width="10.140625" style="51" customWidth="1"/>
    <col min="8451" max="8451" width="27.140625" style="51" customWidth="1"/>
    <col min="8452" max="8452" width="10" style="51" customWidth="1"/>
    <col min="8453" max="8453" width="13.85546875" style="51" customWidth="1"/>
    <col min="8454" max="8454" width="13.7109375" style="51" bestFit="1" customWidth="1"/>
    <col min="8455" max="8455" width="12.28515625" style="51" customWidth="1"/>
    <col min="8456" max="8456" width="13.85546875" style="51" customWidth="1"/>
    <col min="8457" max="8457" width="11.28515625" style="51" customWidth="1"/>
    <col min="8458" max="8458" width="10.85546875" style="51" customWidth="1"/>
    <col min="8459" max="8459" width="13.28515625" style="51" bestFit="1" customWidth="1"/>
    <col min="8460" max="8460" width="13.28515625" style="51" customWidth="1"/>
    <col min="8461" max="8461" width="16.5703125" style="51" bestFit="1" customWidth="1"/>
    <col min="8462" max="8462" width="18.5703125" style="51" customWidth="1"/>
    <col min="8463" max="8463" width="13.28515625" style="51" bestFit="1" customWidth="1"/>
    <col min="8464" max="8464" width="0" style="51" hidden="1" customWidth="1"/>
    <col min="8465" max="8465" width="12.7109375" style="51" bestFit="1" customWidth="1"/>
    <col min="8466" max="8705" width="11.5703125" style="51"/>
    <col min="8706" max="8706" width="10.140625" style="51" customWidth="1"/>
    <col min="8707" max="8707" width="27.140625" style="51" customWidth="1"/>
    <col min="8708" max="8708" width="10" style="51" customWidth="1"/>
    <col min="8709" max="8709" width="13.85546875" style="51" customWidth="1"/>
    <col min="8710" max="8710" width="13.7109375" style="51" bestFit="1" customWidth="1"/>
    <col min="8711" max="8711" width="12.28515625" style="51" customWidth="1"/>
    <col min="8712" max="8712" width="13.85546875" style="51" customWidth="1"/>
    <col min="8713" max="8713" width="11.28515625" style="51" customWidth="1"/>
    <col min="8714" max="8714" width="10.85546875" style="51" customWidth="1"/>
    <col min="8715" max="8715" width="13.28515625" style="51" bestFit="1" customWidth="1"/>
    <col min="8716" max="8716" width="13.28515625" style="51" customWidth="1"/>
    <col min="8717" max="8717" width="16.5703125" style="51" bestFit="1" customWidth="1"/>
    <col min="8718" max="8718" width="18.5703125" style="51" customWidth="1"/>
    <col min="8719" max="8719" width="13.28515625" style="51" bestFit="1" customWidth="1"/>
    <col min="8720" max="8720" width="0" style="51" hidden="1" customWidth="1"/>
    <col min="8721" max="8721" width="12.7109375" style="51" bestFit="1" customWidth="1"/>
    <col min="8722" max="8961" width="11.5703125" style="51"/>
    <col min="8962" max="8962" width="10.140625" style="51" customWidth="1"/>
    <col min="8963" max="8963" width="27.140625" style="51" customWidth="1"/>
    <col min="8964" max="8964" width="10" style="51" customWidth="1"/>
    <col min="8965" max="8965" width="13.85546875" style="51" customWidth="1"/>
    <col min="8966" max="8966" width="13.7109375" style="51" bestFit="1" customWidth="1"/>
    <col min="8967" max="8967" width="12.28515625" style="51" customWidth="1"/>
    <col min="8968" max="8968" width="13.85546875" style="51" customWidth="1"/>
    <col min="8969" max="8969" width="11.28515625" style="51" customWidth="1"/>
    <col min="8970" max="8970" width="10.85546875" style="51" customWidth="1"/>
    <col min="8971" max="8971" width="13.28515625" style="51" bestFit="1" customWidth="1"/>
    <col min="8972" max="8972" width="13.28515625" style="51" customWidth="1"/>
    <col min="8973" max="8973" width="16.5703125" style="51" bestFit="1" customWidth="1"/>
    <col min="8974" max="8974" width="18.5703125" style="51" customWidth="1"/>
    <col min="8975" max="8975" width="13.28515625" style="51" bestFit="1" customWidth="1"/>
    <col min="8976" max="8976" width="0" style="51" hidden="1" customWidth="1"/>
    <col min="8977" max="8977" width="12.7109375" style="51" bestFit="1" customWidth="1"/>
    <col min="8978" max="9217" width="11.5703125" style="51"/>
    <col min="9218" max="9218" width="10.140625" style="51" customWidth="1"/>
    <col min="9219" max="9219" width="27.140625" style="51" customWidth="1"/>
    <col min="9220" max="9220" width="10" style="51" customWidth="1"/>
    <col min="9221" max="9221" width="13.85546875" style="51" customWidth="1"/>
    <col min="9222" max="9222" width="13.7109375" style="51" bestFit="1" customWidth="1"/>
    <col min="9223" max="9223" width="12.28515625" style="51" customWidth="1"/>
    <col min="9224" max="9224" width="13.85546875" style="51" customWidth="1"/>
    <col min="9225" max="9225" width="11.28515625" style="51" customWidth="1"/>
    <col min="9226" max="9226" width="10.85546875" style="51" customWidth="1"/>
    <col min="9227" max="9227" width="13.28515625" style="51" bestFit="1" customWidth="1"/>
    <col min="9228" max="9228" width="13.28515625" style="51" customWidth="1"/>
    <col min="9229" max="9229" width="16.5703125" style="51" bestFit="1" customWidth="1"/>
    <col min="9230" max="9230" width="18.5703125" style="51" customWidth="1"/>
    <col min="9231" max="9231" width="13.28515625" style="51" bestFit="1" customWidth="1"/>
    <col min="9232" max="9232" width="0" style="51" hidden="1" customWidth="1"/>
    <col min="9233" max="9233" width="12.7109375" style="51" bestFit="1" customWidth="1"/>
    <col min="9234" max="9473" width="11.5703125" style="51"/>
    <col min="9474" max="9474" width="10.140625" style="51" customWidth="1"/>
    <col min="9475" max="9475" width="27.140625" style="51" customWidth="1"/>
    <col min="9476" max="9476" width="10" style="51" customWidth="1"/>
    <col min="9477" max="9477" width="13.85546875" style="51" customWidth="1"/>
    <col min="9478" max="9478" width="13.7109375" style="51" bestFit="1" customWidth="1"/>
    <col min="9479" max="9479" width="12.28515625" style="51" customWidth="1"/>
    <col min="9480" max="9480" width="13.85546875" style="51" customWidth="1"/>
    <col min="9481" max="9481" width="11.28515625" style="51" customWidth="1"/>
    <col min="9482" max="9482" width="10.85546875" style="51" customWidth="1"/>
    <col min="9483" max="9483" width="13.28515625" style="51" bestFit="1" customWidth="1"/>
    <col min="9484" max="9484" width="13.28515625" style="51" customWidth="1"/>
    <col min="9485" max="9485" width="16.5703125" style="51" bestFit="1" customWidth="1"/>
    <col min="9486" max="9486" width="18.5703125" style="51" customWidth="1"/>
    <col min="9487" max="9487" width="13.28515625" style="51" bestFit="1" customWidth="1"/>
    <col min="9488" max="9488" width="0" style="51" hidden="1" customWidth="1"/>
    <col min="9489" max="9489" width="12.7109375" style="51" bestFit="1" customWidth="1"/>
    <col min="9490" max="9729" width="11.5703125" style="51"/>
    <col min="9730" max="9730" width="10.140625" style="51" customWidth="1"/>
    <col min="9731" max="9731" width="27.140625" style="51" customWidth="1"/>
    <col min="9732" max="9732" width="10" style="51" customWidth="1"/>
    <col min="9733" max="9733" width="13.85546875" style="51" customWidth="1"/>
    <col min="9734" max="9734" width="13.7109375" style="51" bestFit="1" customWidth="1"/>
    <col min="9735" max="9735" width="12.28515625" style="51" customWidth="1"/>
    <col min="9736" max="9736" width="13.85546875" style="51" customWidth="1"/>
    <col min="9737" max="9737" width="11.28515625" style="51" customWidth="1"/>
    <col min="9738" max="9738" width="10.85546875" style="51" customWidth="1"/>
    <col min="9739" max="9739" width="13.28515625" style="51" bestFit="1" customWidth="1"/>
    <col min="9740" max="9740" width="13.28515625" style="51" customWidth="1"/>
    <col min="9741" max="9741" width="16.5703125" style="51" bestFit="1" customWidth="1"/>
    <col min="9742" max="9742" width="18.5703125" style="51" customWidth="1"/>
    <col min="9743" max="9743" width="13.28515625" style="51" bestFit="1" customWidth="1"/>
    <col min="9744" max="9744" width="0" style="51" hidden="1" customWidth="1"/>
    <col min="9745" max="9745" width="12.7109375" style="51" bestFit="1" customWidth="1"/>
    <col min="9746" max="9985" width="11.5703125" style="51"/>
    <col min="9986" max="9986" width="10.140625" style="51" customWidth="1"/>
    <col min="9987" max="9987" width="27.140625" style="51" customWidth="1"/>
    <col min="9988" max="9988" width="10" style="51" customWidth="1"/>
    <col min="9989" max="9989" width="13.85546875" style="51" customWidth="1"/>
    <col min="9990" max="9990" width="13.7109375" style="51" bestFit="1" customWidth="1"/>
    <col min="9991" max="9991" width="12.28515625" style="51" customWidth="1"/>
    <col min="9992" max="9992" width="13.85546875" style="51" customWidth="1"/>
    <col min="9993" max="9993" width="11.28515625" style="51" customWidth="1"/>
    <col min="9994" max="9994" width="10.85546875" style="51" customWidth="1"/>
    <col min="9995" max="9995" width="13.28515625" style="51" bestFit="1" customWidth="1"/>
    <col min="9996" max="9996" width="13.28515625" style="51" customWidth="1"/>
    <col min="9997" max="9997" width="16.5703125" style="51" bestFit="1" customWidth="1"/>
    <col min="9998" max="9998" width="18.5703125" style="51" customWidth="1"/>
    <col min="9999" max="9999" width="13.28515625" style="51" bestFit="1" customWidth="1"/>
    <col min="10000" max="10000" width="0" style="51" hidden="1" customWidth="1"/>
    <col min="10001" max="10001" width="12.7109375" style="51" bestFit="1" customWidth="1"/>
    <col min="10002" max="10241" width="11.5703125" style="51"/>
    <col min="10242" max="10242" width="10.140625" style="51" customWidth="1"/>
    <col min="10243" max="10243" width="27.140625" style="51" customWidth="1"/>
    <col min="10244" max="10244" width="10" style="51" customWidth="1"/>
    <col min="10245" max="10245" width="13.85546875" style="51" customWidth="1"/>
    <col min="10246" max="10246" width="13.7109375" style="51" bestFit="1" customWidth="1"/>
    <col min="10247" max="10247" width="12.28515625" style="51" customWidth="1"/>
    <col min="10248" max="10248" width="13.85546875" style="51" customWidth="1"/>
    <col min="10249" max="10249" width="11.28515625" style="51" customWidth="1"/>
    <col min="10250" max="10250" width="10.85546875" style="51" customWidth="1"/>
    <col min="10251" max="10251" width="13.28515625" style="51" bestFit="1" customWidth="1"/>
    <col min="10252" max="10252" width="13.28515625" style="51" customWidth="1"/>
    <col min="10253" max="10253" width="16.5703125" style="51" bestFit="1" customWidth="1"/>
    <col min="10254" max="10254" width="18.5703125" style="51" customWidth="1"/>
    <col min="10255" max="10255" width="13.28515625" style="51" bestFit="1" customWidth="1"/>
    <col min="10256" max="10256" width="0" style="51" hidden="1" customWidth="1"/>
    <col min="10257" max="10257" width="12.7109375" style="51" bestFit="1" customWidth="1"/>
    <col min="10258" max="10497" width="11.5703125" style="51"/>
    <col min="10498" max="10498" width="10.140625" style="51" customWidth="1"/>
    <col min="10499" max="10499" width="27.140625" style="51" customWidth="1"/>
    <col min="10500" max="10500" width="10" style="51" customWidth="1"/>
    <col min="10501" max="10501" width="13.85546875" style="51" customWidth="1"/>
    <col min="10502" max="10502" width="13.7109375" style="51" bestFit="1" customWidth="1"/>
    <col min="10503" max="10503" width="12.28515625" style="51" customWidth="1"/>
    <col min="10504" max="10504" width="13.85546875" style="51" customWidth="1"/>
    <col min="10505" max="10505" width="11.28515625" style="51" customWidth="1"/>
    <col min="10506" max="10506" width="10.85546875" style="51" customWidth="1"/>
    <col min="10507" max="10507" width="13.28515625" style="51" bestFit="1" customWidth="1"/>
    <col min="10508" max="10508" width="13.28515625" style="51" customWidth="1"/>
    <col min="10509" max="10509" width="16.5703125" style="51" bestFit="1" customWidth="1"/>
    <col min="10510" max="10510" width="18.5703125" style="51" customWidth="1"/>
    <col min="10511" max="10511" width="13.28515625" style="51" bestFit="1" customWidth="1"/>
    <col min="10512" max="10512" width="0" style="51" hidden="1" customWidth="1"/>
    <col min="10513" max="10513" width="12.7109375" style="51" bestFit="1" customWidth="1"/>
    <col min="10514" max="10753" width="11.5703125" style="51"/>
    <col min="10754" max="10754" width="10.140625" style="51" customWidth="1"/>
    <col min="10755" max="10755" width="27.140625" style="51" customWidth="1"/>
    <col min="10756" max="10756" width="10" style="51" customWidth="1"/>
    <col min="10757" max="10757" width="13.85546875" style="51" customWidth="1"/>
    <col min="10758" max="10758" width="13.7109375" style="51" bestFit="1" customWidth="1"/>
    <col min="10759" max="10759" width="12.28515625" style="51" customWidth="1"/>
    <col min="10760" max="10760" width="13.85546875" style="51" customWidth="1"/>
    <col min="10761" max="10761" width="11.28515625" style="51" customWidth="1"/>
    <col min="10762" max="10762" width="10.85546875" style="51" customWidth="1"/>
    <col min="10763" max="10763" width="13.28515625" style="51" bestFit="1" customWidth="1"/>
    <col min="10764" max="10764" width="13.28515625" style="51" customWidth="1"/>
    <col min="10765" max="10765" width="16.5703125" style="51" bestFit="1" customWidth="1"/>
    <col min="10766" max="10766" width="18.5703125" style="51" customWidth="1"/>
    <col min="10767" max="10767" width="13.28515625" style="51" bestFit="1" customWidth="1"/>
    <col min="10768" max="10768" width="0" style="51" hidden="1" customWidth="1"/>
    <col min="10769" max="10769" width="12.7109375" style="51" bestFit="1" customWidth="1"/>
    <col min="10770" max="11009" width="11.5703125" style="51"/>
    <col min="11010" max="11010" width="10.140625" style="51" customWidth="1"/>
    <col min="11011" max="11011" width="27.140625" style="51" customWidth="1"/>
    <col min="11012" max="11012" width="10" style="51" customWidth="1"/>
    <col min="11013" max="11013" width="13.85546875" style="51" customWidth="1"/>
    <col min="11014" max="11014" width="13.7109375" style="51" bestFit="1" customWidth="1"/>
    <col min="11015" max="11015" width="12.28515625" style="51" customWidth="1"/>
    <col min="11016" max="11016" width="13.85546875" style="51" customWidth="1"/>
    <col min="11017" max="11017" width="11.28515625" style="51" customWidth="1"/>
    <col min="11018" max="11018" width="10.85546875" style="51" customWidth="1"/>
    <col min="11019" max="11019" width="13.28515625" style="51" bestFit="1" customWidth="1"/>
    <col min="11020" max="11020" width="13.28515625" style="51" customWidth="1"/>
    <col min="11021" max="11021" width="16.5703125" style="51" bestFit="1" customWidth="1"/>
    <col min="11022" max="11022" width="18.5703125" style="51" customWidth="1"/>
    <col min="11023" max="11023" width="13.28515625" style="51" bestFit="1" customWidth="1"/>
    <col min="11024" max="11024" width="0" style="51" hidden="1" customWidth="1"/>
    <col min="11025" max="11025" width="12.7109375" style="51" bestFit="1" customWidth="1"/>
    <col min="11026" max="11265" width="11.5703125" style="51"/>
    <col min="11266" max="11266" width="10.140625" style="51" customWidth="1"/>
    <col min="11267" max="11267" width="27.140625" style="51" customWidth="1"/>
    <col min="11268" max="11268" width="10" style="51" customWidth="1"/>
    <col min="11269" max="11269" width="13.85546875" style="51" customWidth="1"/>
    <col min="11270" max="11270" width="13.7109375" style="51" bestFit="1" customWidth="1"/>
    <col min="11271" max="11271" width="12.28515625" style="51" customWidth="1"/>
    <col min="11272" max="11272" width="13.85546875" style="51" customWidth="1"/>
    <col min="11273" max="11273" width="11.28515625" style="51" customWidth="1"/>
    <col min="11274" max="11274" width="10.85546875" style="51" customWidth="1"/>
    <col min="11275" max="11275" width="13.28515625" style="51" bestFit="1" customWidth="1"/>
    <col min="11276" max="11276" width="13.28515625" style="51" customWidth="1"/>
    <col min="11277" max="11277" width="16.5703125" style="51" bestFit="1" customWidth="1"/>
    <col min="11278" max="11278" width="18.5703125" style="51" customWidth="1"/>
    <col min="11279" max="11279" width="13.28515625" style="51" bestFit="1" customWidth="1"/>
    <col min="11280" max="11280" width="0" style="51" hidden="1" customWidth="1"/>
    <col min="11281" max="11281" width="12.7109375" style="51" bestFit="1" customWidth="1"/>
    <col min="11282" max="11521" width="11.5703125" style="51"/>
    <col min="11522" max="11522" width="10.140625" style="51" customWidth="1"/>
    <col min="11523" max="11523" width="27.140625" style="51" customWidth="1"/>
    <col min="11524" max="11524" width="10" style="51" customWidth="1"/>
    <col min="11525" max="11525" width="13.85546875" style="51" customWidth="1"/>
    <col min="11526" max="11526" width="13.7109375" style="51" bestFit="1" customWidth="1"/>
    <col min="11527" max="11527" width="12.28515625" style="51" customWidth="1"/>
    <col min="11528" max="11528" width="13.85546875" style="51" customWidth="1"/>
    <col min="11529" max="11529" width="11.28515625" style="51" customWidth="1"/>
    <col min="11530" max="11530" width="10.85546875" style="51" customWidth="1"/>
    <col min="11531" max="11531" width="13.28515625" style="51" bestFit="1" customWidth="1"/>
    <col min="11532" max="11532" width="13.28515625" style="51" customWidth="1"/>
    <col min="11533" max="11533" width="16.5703125" style="51" bestFit="1" customWidth="1"/>
    <col min="11534" max="11534" width="18.5703125" style="51" customWidth="1"/>
    <col min="11535" max="11535" width="13.28515625" style="51" bestFit="1" customWidth="1"/>
    <col min="11536" max="11536" width="0" style="51" hidden="1" customWidth="1"/>
    <col min="11537" max="11537" width="12.7109375" style="51" bestFit="1" customWidth="1"/>
    <col min="11538" max="11777" width="11.5703125" style="51"/>
    <col min="11778" max="11778" width="10.140625" style="51" customWidth="1"/>
    <col min="11779" max="11779" width="27.140625" style="51" customWidth="1"/>
    <col min="11780" max="11780" width="10" style="51" customWidth="1"/>
    <col min="11781" max="11781" width="13.85546875" style="51" customWidth="1"/>
    <col min="11782" max="11782" width="13.7109375" style="51" bestFit="1" customWidth="1"/>
    <col min="11783" max="11783" width="12.28515625" style="51" customWidth="1"/>
    <col min="11784" max="11784" width="13.85546875" style="51" customWidth="1"/>
    <col min="11785" max="11785" width="11.28515625" style="51" customWidth="1"/>
    <col min="11786" max="11786" width="10.85546875" style="51" customWidth="1"/>
    <col min="11787" max="11787" width="13.28515625" style="51" bestFit="1" customWidth="1"/>
    <col min="11788" max="11788" width="13.28515625" style="51" customWidth="1"/>
    <col min="11789" max="11789" width="16.5703125" style="51" bestFit="1" customWidth="1"/>
    <col min="11790" max="11790" width="18.5703125" style="51" customWidth="1"/>
    <col min="11791" max="11791" width="13.28515625" style="51" bestFit="1" customWidth="1"/>
    <col min="11792" max="11792" width="0" style="51" hidden="1" customWidth="1"/>
    <col min="11793" max="11793" width="12.7109375" style="51" bestFit="1" customWidth="1"/>
    <col min="11794" max="12033" width="11.5703125" style="51"/>
    <col min="12034" max="12034" width="10.140625" style="51" customWidth="1"/>
    <col min="12035" max="12035" width="27.140625" style="51" customWidth="1"/>
    <col min="12036" max="12036" width="10" style="51" customWidth="1"/>
    <col min="12037" max="12037" width="13.85546875" style="51" customWidth="1"/>
    <col min="12038" max="12038" width="13.7109375" style="51" bestFit="1" customWidth="1"/>
    <col min="12039" max="12039" width="12.28515625" style="51" customWidth="1"/>
    <col min="12040" max="12040" width="13.85546875" style="51" customWidth="1"/>
    <col min="12041" max="12041" width="11.28515625" style="51" customWidth="1"/>
    <col min="12042" max="12042" width="10.85546875" style="51" customWidth="1"/>
    <col min="12043" max="12043" width="13.28515625" style="51" bestFit="1" customWidth="1"/>
    <col min="12044" max="12044" width="13.28515625" style="51" customWidth="1"/>
    <col min="12045" max="12045" width="16.5703125" style="51" bestFit="1" customWidth="1"/>
    <col min="12046" max="12046" width="18.5703125" style="51" customWidth="1"/>
    <col min="12047" max="12047" width="13.28515625" style="51" bestFit="1" customWidth="1"/>
    <col min="12048" max="12048" width="0" style="51" hidden="1" customWidth="1"/>
    <col min="12049" max="12049" width="12.7109375" style="51" bestFit="1" customWidth="1"/>
    <col min="12050" max="12289" width="11.5703125" style="51"/>
    <col min="12290" max="12290" width="10.140625" style="51" customWidth="1"/>
    <col min="12291" max="12291" width="27.140625" style="51" customWidth="1"/>
    <col min="12292" max="12292" width="10" style="51" customWidth="1"/>
    <col min="12293" max="12293" width="13.85546875" style="51" customWidth="1"/>
    <col min="12294" max="12294" width="13.7109375" style="51" bestFit="1" customWidth="1"/>
    <col min="12295" max="12295" width="12.28515625" style="51" customWidth="1"/>
    <col min="12296" max="12296" width="13.85546875" style="51" customWidth="1"/>
    <col min="12297" max="12297" width="11.28515625" style="51" customWidth="1"/>
    <col min="12298" max="12298" width="10.85546875" style="51" customWidth="1"/>
    <col min="12299" max="12299" width="13.28515625" style="51" bestFit="1" customWidth="1"/>
    <col min="12300" max="12300" width="13.28515625" style="51" customWidth="1"/>
    <col min="12301" max="12301" width="16.5703125" style="51" bestFit="1" customWidth="1"/>
    <col min="12302" max="12302" width="18.5703125" style="51" customWidth="1"/>
    <col min="12303" max="12303" width="13.28515625" style="51" bestFit="1" customWidth="1"/>
    <col min="12304" max="12304" width="0" style="51" hidden="1" customWidth="1"/>
    <col min="12305" max="12305" width="12.7109375" style="51" bestFit="1" customWidth="1"/>
    <col min="12306" max="12545" width="11.5703125" style="51"/>
    <col min="12546" max="12546" width="10.140625" style="51" customWidth="1"/>
    <col min="12547" max="12547" width="27.140625" style="51" customWidth="1"/>
    <col min="12548" max="12548" width="10" style="51" customWidth="1"/>
    <col min="12549" max="12549" width="13.85546875" style="51" customWidth="1"/>
    <col min="12550" max="12550" width="13.7109375" style="51" bestFit="1" customWidth="1"/>
    <col min="12551" max="12551" width="12.28515625" style="51" customWidth="1"/>
    <col min="12552" max="12552" width="13.85546875" style="51" customWidth="1"/>
    <col min="12553" max="12553" width="11.28515625" style="51" customWidth="1"/>
    <col min="12554" max="12554" width="10.85546875" style="51" customWidth="1"/>
    <col min="12555" max="12555" width="13.28515625" style="51" bestFit="1" customWidth="1"/>
    <col min="12556" max="12556" width="13.28515625" style="51" customWidth="1"/>
    <col min="12557" max="12557" width="16.5703125" style="51" bestFit="1" customWidth="1"/>
    <col min="12558" max="12558" width="18.5703125" style="51" customWidth="1"/>
    <col min="12559" max="12559" width="13.28515625" style="51" bestFit="1" customWidth="1"/>
    <col min="12560" max="12560" width="0" style="51" hidden="1" customWidth="1"/>
    <col min="12561" max="12561" width="12.7109375" style="51" bestFit="1" customWidth="1"/>
    <col min="12562" max="12801" width="11.5703125" style="51"/>
    <col min="12802" max="12802" width="10.140625" style="51" customWidth="1"/>
    <col min="12803" max="12803" width="27.140625" style="51" customWidth="1"/>
    <col min="12804" max="12804" width="10" style="51" customWidth="1"/>
    <col min="12805" max="12805" width="13.85546875" style="51" customWidth="1"/>
    <col min="12806" max="12806" width="13.7109375" style="51" bestFit="1" customWidth="1"/>
    <col min="12807" max="12807" width="12.28515625" style="51" customWidth="1"/>
    <col min="12808" max="12808" width="13.85546875" style="51" customWidth="1"/>
    <col min="12809" max="12809" width="11.28515625" style="51" customWidth="1"/>
    <col min="12810" max="12810" width="10.85546875" style="51" customWidth="1"/>
    <col min="12811" max="12811" width="13.28515625" style="51" bestFit="1" customWidth="1"/>
    <col min="12812" max="12812" width="13.28515625" style="51" customWidth="1"/>
    <col min="12813" max="12813" width="16.5703125" style="51" bestFit="1" customWidth="1"/>
    <col min="12814" max="12814" width="18.5703125" style="51" customWidth="1"/>
    <col min="12815" max="12815" width="13.28515625" style="51" bestFit="1" customWidth="1"/>
    <col min="12816" max="12816" width="0" style="51" hidden="1" customWidth="1"/>
    <col min="12817" max="12817" width="12.7109375" style="51" bestFit="1" customWidth="1"/>
    <col min="12818" max="13057" width="11.5703125" style="51"/>
    <col min="13058" max="13058" width="10.140625" style="51" customWidth="1"/>
    <col min="13059" max="13059" width="27.140625" style="51" customWidth="1"/>
    <col min="13060" max="13060" width="10" style="51" customWidth="1"/>
    <col min="13061" max="13061" width="13.85546875" style="51" customWidth="1"/>
    <col min="13062" max="13062" width="13.7109375" style="51" bestFit="1" customWidth="1"/>
    <col min="13063" max="13063" width="12.28515625" style="51" customWidth="1"/>
    <col min="13064" max="13064" width="13.85546875" style="51" customWidth="1"/>
    <col min="13065" max="13065" width="11.28515625" style="51" customWidth="1"/>
    <col min="13066" max="13066" width="10.85546875" style="51" customWidth="1"/>
    <col min="13067" max="13067" width="13.28515625" style="51" bestFit="1" customWidth="1"/>
    <col min="13068" max="13068" width="13.28515625" style="51" customWidth="1"/>
    <col min="13069" max="13069" width="16.5703125" style="51" bestFit="1" customWidth="1"/>
    <col min="13070" max="13070" width="18.5703125" style="51" customWidth="1"/>
    <col min="13071" max="13071" width="13.28515625" style="51" bestFit="1" customWidth="1"/>
    <col min="13072" max="13072" width="0" style="51" hidden="1" customWidth="1"/>
    <col min="13073" max="13073" width="12.7109375" style="51" bestFit="1" customWidth="1"/>
    <col min="13074" max="13313" width="11.5703125" style="51"/>
    <col min="13314" max="13314" width="10.140625" style="51" customWidth="1"/>
    <col min="13315" max="13315" width="27.140625" style="51" customWidth="1"/>
    <col min="13316" max="13316" width="10" style="51" customWidth="1"/>
    <col min="13317" max="13317" width="13.85546875" style="51" customWidth="1"/>
    <col min="13318" max="13318" width="13.7109375" style="51" bestFit="1" customWidth="1"/>
    <col min="13319" max="13319" width="12.28515625" style="51" customWidth="1"/>
    <col min="13320" max="13320" width="13.85546875" style="51" customWidth="1"/>
    <col min="13321" max="13321" width="11.28515625" style="51" customWidth="1"/>
    <col min="13322" max="13322" width="10.85546875" style="51" customWidth="1"/>
    <col min="13323" max="13323" width="13.28515625" style="51" bestFit="1" customWidth="1"/>
    <col min="13324" max="13324" width="13.28515625" style="51" customWidth="1"/>
    <col min="13325" max="13325" width="16.5703125" style="51" bestFit="1" customWidth="1"/>
    <col min="13326" max="13326" width="18.5703125" style="51" customWidth="1"/>
    <col min="13327" max="13327" width="13.28515625" style="51" bestFit="1" customWidth="1"/>
    <col min="13328" max="13328" width="0" style="51" hidden="1" customWidth="1"/>
    <col min="13329" max="13329" width="12.7109375" style="51" bestFit="1" customWidth="1"/>
    <col min="13330" max="13569" width="11.5703125" style="51"/>
    <col min="13570" max="13570" width="10.140625" style="51" customWidth="1"/>
    <col min="13571" max="13571" width="27.140625" style="51" customWidth="1"/>
    <col min="13572" max="13572" width="10" style="51" customWidth="1"/>
    <col min="13573" max="13573" width="13.85546875" style="51" customWidth="1"/>
    <col min="13574" max="13574" width="13.7109375" style="51" bestFit="1" customWidth="1"/>
    <col min="13575" max="13575" width="12.28515625" style="51" customWidth="1"/>
    <col min="13576" max="13576" width="13.85546875" style="51" customWidth="1"/>
    <col min="13577" max="13577" width="11.28515625" style="51" customWidth="1"/>
    <col min="13578" max="13578" width="10.85546875" style="51" customWidth="1"/>
    <col min="13579" max="13579" width="13.28515625" style="51" bestFit="1" customWidth="1"/>
    <col min="13580" max="13580" width="13.28515625" style="51" customWidth="1"/>
    <col min="13581" max="13581" width="16.5703125" style="51" bestFit="1" customWidth="1"/>
    <col min="13582" max="13582" width="18.5703125" style="51" customWidth="1"/>
    <col min="13583" max="13583" width="13.28515625" style="51" bestFit="1" customWidth="1"/>
    <col min="13584" max="13584" width="0" style="51" hidden="1" customWidth="1"/>
    <col min="13585" max="13585" width="12.7109375" style="51" bestFit="1" customWidth="1"/>
    <col min="13586" max="13825" width="11.5703125" style="51"/>
    <col min="13826" max="13826" width="10.140625" style="51" customWidth="1"/>
    <col min="13827" max="13827" width="27.140625" style="51" customWidth="1"/>
    <col min="13828" max="13828" width="10" style="51" customWidth="1"/>
    <col min="13829" max="13829" width="13.85546875" style="51" customWidth="1"/>
    <col min="13830" max="13830" width="13.7109375" style="51" bestFit="1" customWidth="1"/>
    <col min="13831" max="13831" width="12.28515625" style="51" customWidth="1"/>
    <col min="13832" max="13832" width="13.85546875" style="51" customWidth="1"/>
    <col min="13833" max="13833" width="11.28515625" style="51" customWidth="1"/>
    <col min="13834" max="13834" width="10.85546875" style="51" customWidth="1"/>
    <col min="13835" max="13835" width="13.28515625" style="51" bestFit="1" customWidth="1"/>
    <col min="13836" max="13836" width="13.28515625" style="51" customWidth="1"/>
    <col min="13837" max="13837" width="16.5703125" style="51" bestFit="1" customWidth="1"/>
    <col min="13838" max="13838" width="18.5703125" style="51" customWidth="1"/>
    <col min="13839" max="13839" width="13.28515625" style="51" bestFit="1" customWidth="1"/>
    <col min="13840" max="13840" width="0" style="51" hidden="1" customWidth="1"/>
    <col min="13841" max="13841" width="12.7109375" style="51" bestFit="1" customWidth="1"/>
    <col min="13842" max="14081" width="11.5703125" style="51"/>
    <col min="14082" max="14082" width="10.140625" style="51" customWidth="1"/>
    <col min="14083" max="14083" width="27.140625" style="51" customWidth="1"/>
    <col min="14084" max="14084" width="10" style="51" customWidth="1"/>
    <col min="14085" max="14085" width="13.85546875" style="51" customWidth="1"/>
    <col min="14086" max="14086" width="13.7109375" style="51" bestFit="1" customWidth="1"/>
    <col min="14087" max="14087" width="12.28515625" style="51" customWidth="1"/>
    <col min="14088" max="14088" width="13.85546875" style="51" customWidth="1"/>
    <col min="14089" max="14089" width="11.28515625" style="51" customWidth="1"/>
    <col min="14090" max="14090" width="10.85546875" style="51" customWidth="1"/>
    <col min="14091" max="14091" width="13.28515625" style="51" bestFit="1" customWidth="1"/>
    <col min="14092" max="14092" width="13.28515625" style="51" customWidth="1"/>
    <col min="14093" max="14093" width="16.5703125" style="51" bestFit="1" customWidth="1"/>
    <col min="14094" max="14094" width="18.5703125" style="51" customWidth="1"/>
    <col min="14095" max="14095" width="13.28515625" style="51" bestFit="1" customWidth="1"/>
    <col min="14096" max="14096" width="0" style="51" hidden="1" customWidth="1"/>
    <col min="14097" max="14097" width="12.7109375" style="51" bestFit="1" customWidth="1"/>
    <col min="14098" max="14337" width="11.5703125" style="51"/>
    <col min="14338" max="14338" width="10.140625" style="51" customWidth="1"/>
    <col min="14339" max="14339" width="27.140625" style="51" customWidth="1"/>
    <col min="14340" max="14340" width="10" style="51" customWidth="1"/>
    <col min="14341" max="14341" width="13.85546875" style="51" customWidth="1"/>
    <col min="14342" max="14342" width="13.7109375" style="51" bestFit="1" customWidth="1"/>
    <col min="14343" max="14343" width="12.28515625" style="51" customWidth="1"/>
    <col min="14344" max="14344" width="13.85546875" style="51" customWidth="1"/>
    <col min="14345" max="14345" width="11.28515625" style="51" customWidth="1"/>
    <col min="14346" max="14346" width="10.85546875" style="51" customWidth="1"/>
    <col min="14347" max="14347" width="13.28515625" style="51" bestFit="1" customWidth="1"/>
    <col min="14348" max="14348" width="13.28515625" style="51" customWidth="1"/>
    <col min="14349" max="14349" width="16.5703125" style="51" bestFit="1" customWidth="1"/>
    <col min="14350" max="14350" width="18.5703125" style="51" customWidth="1"/>
    <col min="14351" max="14351" width="13.28515625" style="51" bestFit="1" customWidth="1"/>
    <col min="14352" max="14352" width="0" style="51" hidden="1" customWidth="1"/>
    <col min="14353" max="14353" width="12.7109375" style="51" bestFit="1" customWidth="1"/>
    <col min="14354" max="14593" width="11.5703125" style="51"/>
    <col min="14594" max="14594" width="10.140625" style="51" customWidth="1"/>
    <col min="14595" max="14595" width="27.140625" style="51" customWidth="1"/>
    <col min="14596" max="14596" width="10" style="51" customWidth="1"/>
    <col min="14597" max="14597" width="13.85546875" style="51" customWidth="1"/>
    <col min="14598" max="14598" width="13.7109375" style="51" bestFit="1" customWidth="1"/>
    <col min="14599" max="14599" width="12.28515625" style="51" customWidth="1"/>
    <col min="14600" max="14600" width="13.85546875" style="51" customWidth="1"/>
    <col min="14601" max="14601" width="11.28515625" style="51" customWidth="1"/>
    <col min="14602" max="14602" width="10.85546875" style="51" customWidth="1"/>
    <col min="14603" max="14603" width="13.28515625" style="51" bestFit="1" customWidth="1"/>
    <col min="14604" max="14604" width="13.28515625" style="51" customWidth="1"/>
    <col min="14605" max="14605" width="16.5703125" style="51" bestFit="1" customWidth="1"/>
    <col min="14606" max="14606" width="18.5703125" style="51" customWidth="1"/>
    <col min="14607" max="14607" width="13.28515625" style="51" bestFit="1" customWidth="1"/>
    <col min="14608" max="14608" width="0" style="51" hidden="1" customWidth="1"/>
    <col min="14609" max="14609" width="12.7109375" style="51" bestFit="1" customWidth="1"/>
    <col min="14610" max="14849" width="11.5703125" style="51"/>
    <col min="14850" max="14850" width="10.140625" style="51" customWidth="1"/>
    <col min="14851" max="14851" width="27.140625" style="51" customWidth="1"/>
    <col min="14852" max="14852" width="10" style="51" customWidth="1"/>
    <col min="14853" max="14853" width="13.85546875" style="51" customWidth="1"/>
    <col min="14854" max="14854" width="13.7109375" style="51" bestFit="1" customWidth="1"/>
    <col min="14855" max="14855" width="12.28515625" style="51" customWidth="1"/>
    <col min="14856" max="14856" width="13.85546875" style="51" customWidth="1"/>
    <col min="14857" max="14857" width="11.28515625" style="51" customWidth="1"/>
    <col min="14858" max="14858" width="10.85546875" style="51" customWidth="1"/>
    <col min="14859" max="14859" width="13.28515625" style="51" bestFit="1" customWidth="1"/>
    <col min="14860" max="14860" width="13.28515625" style="51" customWidth="1"/>
    <col min="14861" max="14861" width="16.5703125" style="51" bestFit="1" customWidth="1"/>
    <col min="14862" max="14862" width="18.5703125" style="51" customWidth="1"/>
    <col min="14863" max="14863" width="13.28515625" style="51" bestFit="1" customWidth="1"/>
    <col min="14864" max="14864" width="0" style="51" hidden="1" customWidth="1"/>
    <col min="14865" max="14865" width="12.7109375" style="51" bestFit="1" customWidth="1"/>
    <col min="14866" max="15105" width="11.5703125" style="51"/>
    <col min="15106" max="15106" width="10.140625" style="51" customWidth="1"/>
    <col min="15107" max="15107" width="27.140625" style="51" customWidth="1"/>
    <col min="15108" max="15108" width="10" style="51" customWidth="1"/>
    <col min="15109" max="15109" width="13.85546875" style="51" customWidth="1"/>
    <col min="15110" max="15110" width="13.7109375" style="51" bestFit="1" customWidth="1"/>
    <col min="15111" max="15111" width="12.28515625" style="51" customWidth="1"/>
    <col min="15112" max="15112" width="13.85546875" style="51" customWidth="1"/>
    <col min="15113" max="15113" width="11.28515625" style="51" customWidth="1"/>
    <col min="15114" max="15114" width="10.85546875" style="51" customWidth="1"/>
    <col min="15115" max="15115" width="13.28515625" style="51" bestFit="1" customWidth="1"/>
    <col min="15116" max="15116" width="13.28515625" style="51" customWidth="1"/>
    <col min="15117" max="15117" width="16.5703125" style="51" bestFit="1" customWidth="1"/>
    <col min="15118" max="15118" width="18.5703125" style="51" customWidth="1"/>
    <col min="15119" max="15119" width="13.28515625" style="51" bestFit="1" customWidth="1"/>
    <col min="15120" max="15120" width="0" style="51" hidden="1" customWidth="1"/>
    <col min="15121" max="15121" width="12.7109375" style="51" bestFit="1" customWidth="1"/>
    <col min="15122" max="15361" width="11.5703125" style="51"/>
    <col min="15362" max="15362" width="10.140625" style="51" customWidth="1"/>
    <col min="15363" max="15363" width="27.140625" style="51" customWidth="1"/>
    <col min="15364" max="15364" width="10" style="51" customWidth="1"/>
    <col min="15365" max="15365" width="13.85546875" style="51" customWidth="1"/>
    <col min="15366" max="15366" width="13.7109375" style="51" bestFit="1" customWidth="1"/>
    <col min="15367" max="15367" width="12.28515625" style="51" customWidth="1"/>
    <col min="15368" max="15368" width="13.85546875" style="51" customWidth="1"/>
    <col min="15369" max="15369" width="11.28515625" style="51" customWidth="1"/>
    <col min="15370" max="15370" width="10.85546875" style="51" customWidth="1"/>
    <col min="15371" max="15371" width="13.28515625" style="51" bestFit="1" customWidth="1"/>
    <col min="15372" max="15372" width="13.28515625" style="51" customWidth="1"/>
    <col min="15373" max="15373" width="16.5703125" style="51" bestFit="1" customWidth="1"/>
    <col min="15374" max="15374" width="18.5703125" style="51" customWidth="1"/>
    <col min="15375" max="15375" width="13.28515625" style="51" bestFit="1" customWidth="1"/>
    <col min="15376" max="15376" width="0" style="51" hidden="1" customWidth="1"/>
    <col min="15377" max="15377" width="12.7109375" style="51" bestFit="1" customWidth="1"/>
    <col min="15378" max="15617" width="11.5703125" style="51"/>
    <col min="15618" max="15618" width="10.140625" style="51" customWidth="1"/>
    <col min="15619" max="15619" width="27.140625" style="51" customWidth="1"/>
    <col min="15620" max="15620" width="10" style="51" customWidth="1"/>
    <col min="15621" max="15621" width="13.85546875" style="51" customWidth="1"/>
    <col min="15622" max="15622" width="13.7109375" style="51" bestFit="1" customWidth="1"/>
    <col min="15623" max="15623" width="12.28515625" style="51" customWidth="1"/>
    <col min="15624" max="15624" width="13.85546875" style="51" customWidth="1"/>
    <col min="15625" max="15625" width="11.28515625" style="51" customWidth="1"/>
    <col min="15626" max="15626" width="10.85546875" style="51" customWidth="1"/>
    <col min="15627" max="15627" width="13.28515625" style="51" bestFit="1" customWidth="1"/>
    <col min="15628" max="15628" width="13.28515625" style="51" customWidth="1"/>
    <col min="15629" max="15629" width="16.5703125" style="51" bestFit="1" customWidth="1"/>
    <col min="15630" max="15630" width="18.5703125" style="51" customWidth="1"/>
    <col min="15631" max="15631" width="13.28515625" style="51" bestFit="1" customWidth="1"/>
    <col min="15632" max="15632" width="0" style="51" hidden="1" customWidth="1"/>
    <col min="15633" max="15633" width="12.7109375" style="51" bestFit="1" customWidth="1"/>
    <col min="15634" max="15873" width="11.5703125" style="51"/>
    <col min="15874" max="15874" width="10.140625" style="51" customWidth="1"/>
    <col min="15875" max="15875" width="27.140625" style="51" customWidth="1"/>
    <col min="15876" max="15876" width="10" style="51" customWidth="1"/>
    <col min="15877" max="15877" width="13.85546875" style="51" customWidth="1"/>
    <col min="15878" max="15878" width="13.7109375" style="51" bestFit="1" customWidth="1"/>
    <col min="15879" max="15879" width="12.28515625" style="51" customWidth="1"/>
    <col min="15880" max="15880" width="13.85546875" style="51" customWidth="1"/>
    <col min="15881" max="15881" width="11.28515625" style="51" customWidth="1"/>
    <col min="15882" max="15882" width="10.85546875" style="51" customWidth="1"/>
    <col min="15883" max="15883" width="13.28515625" style="51" bestFit="1" customWidth="1"/>
    <col min="15884" max="15884" width="13.28515625" style="51" customWidth="1"/>
    <col min="15885" max="15885" width="16.5703125" style="51" bestFit="1" customWidth="1"/>
    <col min="15886" max="15886" width="18.5703125" style="51" customWidth="1"/>
    <col min="15887" max="15887" width="13.28515625" style="51" bestFit="1" customWidth="1"/>
    <col min="15888" max="15888" width="0" style="51" hidden="1" customWidth="1"/>
    <col min="15889" max="15889" width="12.7109375" style="51" bestFit="1" customWidth="1"/>
    <col min="15890" max="16129" width="11.5703125" style="51"/>
    <col min="16130" max="16130" width="10.140625" style="51" customWidth="1"/>
    <col min="16131" max="16131" width="27.140625" style="51" customWidth="1"/>
    <col min="16132" max="16132" width="10" style="51" customWidth="1"/>
    <col min="16133" max="16133" width="13.85546875" style="51" customWidth="1"/>
    <col min="16134" max="16134" width="13.7109375" style="51" bestFit="1" customWidth="1"/>
    <col min="16135" max="16135" width="12.28515625" style="51" customWidth="1"/>
    <col min="16136" max="16136" width="13.85546875" style="51" customWidth="1"/>
    <col min="16137" max="16137" width="11.28515625" style="51" customWidth="1"/>
    <col min="16138" max="16138" width="10.85546875" style="51" customWidth="1"/>
    <col min="16139" max="16139" width="13.28515625" style="51" bestFit="1" customWidth="1"/>
    <col min="16140" max="16140" width="13.28515625" style="51" customWidth="1"/>
    <col min="16141" max="16141" width="16.5703125" style="51" bestFit="1" customWidth="1"/>
    <col min="16142" max="16142" width="18.5703125" style="51" customWidth="1"/>
    <col min="16143" max="16143" width="13.28515625" style="51" bestFit="1" customWidth="1"/>
    <col min="16144" max="16144" width="0" style="51" hidden="1" customWidth="1"/>
    <col min="16145" max="16145" width="12.7109375" style="51" bestFit="1" customWidth="1"/>
    <col min="16146" max="16384" width="11.5703125" style="51"/>
  </cols>
  <sheetData>
    <row r="2" spans="2:17" ht="15.75" x14ac:dyDescent="0.25">
      <c r="B2" s="577" t="s">
        <v>654</v>
      </c>
      <c r="C2" s="577"/>
      <c r="D2" s="577"/>
      <c r="E2" s="577"/>
      <c r="F2" s="577"/>
      <c r="G2" s="577"/>
      <c r="H2" s="577"/>
      <c r="I2" s="577"/>
      <c r="J2" s="577"/>
      <c r="K2" s="577"/>
      <c r="L2" s="577"/>
      <c r="M2" s="577"/>
    </row>
    <row r="3" spans="2:17" ht="9.75" customHeight="1" x14ac:dyDescent="0.35">
      <c r="B3" s="156"/>
      <c r="C3" s="156"/>
      <c r="D3" s="156"/>
      <c r="E3" s="156"/>
      <c r="F3" s="156"/>
      <c r="G3" s="156"/>
      <c r="H3" s="156"/>
      <c r="I3" s="156"/>
      <c r="J3" s="156"/>
      <c r="K3" s="156"/>
      <c r="L3" s="156"/>
      <c r="M3" s="156"/>
    </row>
    <row r="4" spans="2:17" ht="15" x14ac:dyDescent="0.25">
      <c r="B4" s="592" t="s">
        <v>653</v>
      </c>
      <c r="C4" s="592"/>
      <c r="D4" s="592"/>
      <c r="E4" s="592"/>
      <c r="F4" s="592"/>
      <c r="G4" s="592"/>
      <c r="H4" s="592"/>
      <c r="I4" s="592"/>
      <c r="J4" s="592"/>
      <c r="K4" s="592"/>
      <c r="L4" s="592"/>
      <c r="M4" s="592"/>
    </row>
    <row r="5" spans="2:17" x14ac:dyDescent="0.2">
      <c r="B5" s="585" t="s">
        <v>600</v>
      </c>
      <c r="C5" s="585"/>
      <c r="D5" s="585"/>
      <c r="E5" s="585"/>
      <c r="F5" s="585"/>
      <c r="G5" s="585"/>
      <c r="H5" s="585"/>
      <c r="I5" s="585"/>
      <c r="J5" s="585"/>
      <c r="K5" s="585"/>
      <c r="L5" s="585"/>
      <c r="M5" s="585"/>
    </row>
    <row r="6" spans="2:17" x14ac:dyDescent="0.2">
      <c r="B6" s="585" t="s">
        <v>89</v>
      </c>
      <c r="C6" s="585"/>
      <c r="D6" s="585"/>
      <c r="E6" s="585"/>
      <c r="F6" s="585"/>
      <c r="G6" s="585"/>
      <c r="H6" s="585"/>
      <c r="I6" s="585"/>
      <c r="J6" s="585"/>
      <c r="K6" s="585"/>
      <c r="L6" s="585"/>
      <c r="M6" s="585"/>
    </row>
    <row r="9" spans="2:17" x14ac:dyDescent="0.2">
      <c r="B9" s="593" t="s">
        <v>163</v>
      </c>
      <c r="C9" s="595" t="s">
        <v>655</v>
      </c>
      <c r="D9" s="595"/>
      <c r="E9" s="595"/>
      <c r="F9" s="600" t="s">
        <v>656</v>
      </c>
      <c r="G9" s="601"/>
      <c r="H9" s="601"/>
      <c r="I9" s="601"/>
      <c r="J9" s="602"/>
      <c r="K9" s="595" t="s">
        <v>657</v>
      </c>
      <c r="L9" s="595"/>
      <c r="M9" s="595" t="s">
        <v>660</v>
      </c>
      <c r="N9" s="595"/>
    </row>
    <row r="10" spans="2:17" ht="22.5" x14ac:dyDescent="0.2">
      <c r="B10" s="594"/>
      <c r="C10" s="522" t="s">
        <v>166</v>
      </c>
      <c r="D10" s="523" t="s">
        <v>167</v>
      </c>
      <c r="E10" s="522" t="s">
        <v>168</v>
      </c>
      <c r="F10" s="522" t="s">
        <v>169</v>
      </c>
      <c r="G10" s="524" t="s">
        <v>170</v>
      </c>
      <c r="H10" s="522" t="s">
        <v>171</v>
      </c>
      <c r="I10" s="522" t="s">
        <v>521</v>
      </c>
      <c r="J10" s="522" t="s">
        <v>172</v>
      </c>
      <c r="K10" s="522" t="s">
        <v>173</v>
      </c>
      <c r="L10" s="522" t="s">
        <v>174</v>
      </c>
      <c r="M10" s="523" t="s">
        <v>2</v>
      </c>
      <c r="N10" s="523" t="s">
        <v>175</v>
      </c>
    </row>
    <row r="11" spans="2:17" ht="19.149999999999999" customHeight="1" x14ac:dyDescent="0.2">
      <c r="B11" s="520" t="s">
        <v>176</v>
      </c>
      <c r="C11" s="308">
        <v>0</v>
      </c>
      <c r="D11" s="312">
        <v>1387223760</v>
      </c>
      <c r="E11" s="312">
        <v>5000000000</v>
      </c>
      <c r="F11" s="312">
        <v>349355526</v>
      </c>
      <c r="G11" s="312">
        <v>1776240</v>
      </c>
      <c r="H11" s="312">
        <v>823163452</v>
      </c>
      <c r="I11" s="312">
        <v>0</v>
      </c>
      <c r="J11" s="312">
        <v>76132272</v>
      </c>
      <c r="K11" s="312">
        <v>0</v>
      </c>
      <c r="L11" s="312">
        <v>0</v>
      </c>
      <c r="M11" s="597"/>
      <c r="N11" s="597"/>
      <c r="O11" s="87"/>
    </row>
    <row r="12" spans="2:17" ht="18.600000000000001" customHeight="1" x14ac:dyDescent="0.2">
      <c r="B12" s="520" t="s">
        <v>177</v>
      </c>
      <c r="C12" s="308">
        <v>0</v>
      </c>
      <c r="D12" s="312">
        <v>1425262422</v>
      </c>
      <c r="E12" s="312">
        <v>0</v>
      </c>
      <c r="F12" s="312">
        <v>138582312</v>
      </c>
      <c r="G12" s="312">
        <v>-1776240</v>
      </c>
      <c r="H12" s="312">
        <v>102000000</v>
      </c>
      <c r="I12" s="312">
        <v>17480970000</v>
      </c>
      <c r="J12" s="312">
        <v>0</v>
      </c>
      <c r="K12" s="312">
        <v>0</v>
      </c>
      <c r="L12" s="312">
        <v>0</v>
      </c>
      <c r="M12" s="598"/>
      <c r="N12" s="598"/>
    </row>
    <row r="13" spans="2:17" ht="16.899999999999999" customHeight="1" x14ac:dyDescent="0.2">
      <c r="B13" s="520" t="s">
        <v>178</v>
      </c>
      <c r="C13" s="308">
        <v>0</v>
      </c>
      <c r="D13" s="312"/>
      <c r="E13" s="312"/>
      <c r="F13" s="312"/>
      <c r="G13" s="312"/>
      <c r="H13" s="312"/>
      <c r="I13" s="312"/>
      <c r="J13" s="312"/>
      <c r="K13" s="312">
        <v>0</v>
      </c>
      <c r="L13" s="312">
        <v>0</v>
      </c>
      <c r="M13" s="598"/>
      <c r="N13" s="598"/>
    </row>
    <row r="14" spans="2:17" ht="16.899999999999999" customHeight="1" x14ac:dyDescent="0.2">
      <c r="B14" s="291" t="s">
        <v>139</v>
      </c>
      <c r="C14" s="308">
        <v>0</v>
      </c>
      <c r="D14" s="312"/>
      <c r="E14" s="312"/>
      <c r="F14" s="312"/>
      <c r="G14" s="312"/>
      <c r="H14" s="312"/>
      <c r="I14" s="312"/>
      <c r="J14" s="312"/>
      <c r="K14" s="312"/>
      <c r="L14" s="312">
        <v>1209577755</v>
      </c>
      <c r="M14" s="599"/>
      <c r="N14" s="599"/>
    </row>
    <row r="15" spans="2:17" ht="16.899999999999999" customHeight="1" x14ac:dyDescent="0.2">
      <c r="B15" s="306" t="s">
        <v>658</v>
      </c>
      <c r="C15" s="309">
        <v>0</v>
      </c>
      <c r="D15" s="310">
        <v>2812486182</v>
      </c>
      <c r="E15" s="310">
        <v>5000000000</v>
      </c>
      <c r="F15" s="310">
        <v>487937838</v>
      </c>
      <c r="G15" s="310">
        <v>0</v>
      </c>
      <c r="H15" s="310">
        <v>925163452</v>
      </c>
      <c r="I15" s="310">
        <v>17480970000</v>
      </c>
      <c r="J15" s="310">
        <v>76132272</v>
      </c>
      <c r="K15" s="310">
        <v>0</v>
      </c>
      <c r="L15" s="310">
        <v>1209577755</v>
      </c>
      <c r="M15" s="310">
        <v>27992267499</v>
      </c>
      <c r="N15" s="310">
        <v>9136057757</v>
      </c>
      <c r="O15" s="87"/>
      <c r="P15" s="87"/>
    </row>
    <row r="16" spans="2:17" ht="16.899999999999999" customHeight="1" x14ac:dyDescent="0.2">
      <c r="B16" s="521" t="s">
        <v>659</v>
      </c>
      <c r="C16" s="308">
        <v>0</v>
      </c>
      <c r="D16" s="311">
        <v>1387223760</v>
      </c>
      <c r="E16" s="311">
        <v>5000000000</v>
      </c>
      <c r="F16" s="311">
        <v>424275851</v>
      </c>
      <c r="G16" s="311">
        <v>1776240</v>
      </c>
      <c r="H16" s="311">
        <v>823163452</v>
      </c>
      <c r="I16" s="311">
        <v>0</v>
      </c>
      <c r="J16" s="311">
        <v>76132272</v>
      </c>
      <c r="K16" s="311">
        <v>0</v>
      </c>
      <c r="L16" s="311">
        <v>1423486182</v>
      </c>
      <c r="M16" s="311">
        <v>9136057757</v>
      </c>
      <c r="N16" s="113">
        <v>0</v>
      </c>
      <c r="O16" s="35"/>
      <c r="P16" s="87"/>
      <c r="Q16" s="87"/>
    </row>
    <row r="17" spans="2:17" x14ac:dyDescent="0.2">
      <c r="L17" s="87"/>
      <c r="N17" s="87"/>
    </row>
    <row r="18" spans="2:17" x14ac:dyDescent="0.2">
      <c r="B18" s="81" t="s">
        <v>716</v>
      </c>
      <c r="C18" s="81"/>
      <c r="D18" s="81"/>
      <c r="E18" s="87"/>
      <c r="F18" s="87"/>
      <c r="G18" s="87"/>
      <c r="H18" s="87"/>
      <c r="I18" s="87"/>
      <c r="J18" s="87"/>
      <c r="K18" s="87"/>
      <c r="L18" s="87"/>
      <c r="M18" s="162"/>
    </row>
    <row r="19" spans="2:17" x14ac:dyDescent="0.2">
      <c r="G19" s="87"/>
      <c r="J19" s="87"/>
      <c r="M19" s="87"/>
      <c r="N19" s="87"/>
    </row>
    <row r="20" spans="2:17" x14ac:dyDescent="0.2">
      <c r="E20" s="87"/>
      <c r="J20" s="87"/>
      <c r="K20" s="87"/>
      <c r="L20" s="87"/>
      <c r="M20" s="87"/>
      <c r="N20" s="87"/>
      <c r="Q20" s="87"/>
    </row>
    <row r="21" spans="2:17" x14ac:dyDescent="0.2">
      <c r="J21" s="87"/>
      <c r="K21" s="87"/>
      <c r="L21" s="87"/>
      <c r="M21" s="87"/>
      <c r="Q21" s="87"/>
    </row>
    <row r="22" spans="2:17" x14ac:dyDescent="0.2">
      <c r="C22" s="148"/>
      <c r="F22" s="87"/>
      <c r="G22" s="87"/>
      <c r="J22" s="108"/>
    </row>
    <row r="23" spans="2:17" x14ac:dyDescent="0.2">
      <c r="B23" s="596"/>
      <c r="C23" s="596"/>
      <c r="D23" s="596"/>
      <c r="E23" s="596"/>
      <c r="F23" s="596"/>
      <c r="G23" s="596"/>
      <c r="H23" s="596"/>
      <c r="I23" s="596"/>
      <c r="J23" s="596"/>
      <c r="K23" s="576"/>
      <c r="L23" s="576"/>
      <c r="M23" s="576"/>
      <c r="N23" s="576"/>
    </row>
    <row r="24" spans="2:17" x14ac:dyDescent="0.2">
      <c r="B24" s="596"/>
      <c r="C24" s="596"/>
      <c r="D24" s="596"/>
      <c r="E24" s="596"/>
      <c r="F24" s="596"/>
      <c r="G24" s="596"/>
      <c r="H24" s="596"/>
      <c r="I24" s="596"/>
      <c r="J24" s="596"/>
      <c r="K24" s="596"/>
      <c r="L24" s="596"/>
      <c r="M24" s="596"/>
      <c r="N24" s="596"/>
    </row>
    <row r="25" spans="2:17" x14ac:dyDescent="0.2">
      <c r="F25" s="576"/>
      <c r="G25" s="576"/>
      <c r="H25" s="576"/>
      <c r="I25" s="576"/>
      <c r="J25" s="576"/>
    </row>
  </sheetData>
  <mergeCells count="18">
    <mergeCell ref="B5:M5"/>
    <mergeCell ref="B6:M6"/>
    <mergeCell ref="B2:M2"/>
    <mergeCell ref="B4:M4"/>
    <mergeCell ref="B24:E24"/>
    <mergeCell ref="F24:J24"/>
    <mergeCell ref="K24:N24"/>
    <mergeCell ref="F9:J9"/>
    <mergeCell ref="F25:J25"/>
    <mergeCell ref="B9:B10"/>
    <mergeCell ref="C9:E9"/>
    <mergeCell ref="K9:L9"/>
    <mergeCell ref="M9:N9"/>
    <mergeCell ref="B23:E23"/>
    <mergeCell ref="K23:N23"/>
    <mergeCell ref="F23:J23"/>
    <mergeCell ref="M11:M14"/>
    <mergeCell ref="N11:N1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76"/>
  <sheetViews>
    <sheetView showGridLines="0" topLeftCell="A62" zoomScale="80" zoomScaleNormal="80" workbookViewId="0">
      <selection activeCell="F80" sqref="F80"/>
    </sheetView>
  </sheetViews>
  <sheetFormatPr baseColWidth="10" defaultRowHeight="14.25" x14ac:dyDescent="0.2"/>
  <cols>
    <col min="1" max="1" width="7.85546875" style="163" customWidth="1"/>
    <col min="2" max="3" width="11.5703125" style="163"/>
    <col min="4" max="4" width="15.85546875" style="163" customWidth="1"/>
    <col min="5" max="5" width="19.140625" style="163" customWidth="1"/>
    <col min="6" max="6" width="21.28515625" style="163" customWidth="1"/>
    <col min="7" max="7" width="11.5703125" style="163"/>
    <col min="8" max="8" width="21" style="163" customWidth="1"/>
    <col min="9" max="11" width="11.5703125" style="163"/>
    <col min="12" max="12" width="12.7109375" style="163" bestFit="1" customWidth="1"/>
    <col min="13" max="260" width="11.5703125" style="163"/>
    <col min="261" max="261" width="19.140625" style="163" customWidth="1"/>
    <col min="262" max="262" width="21.28515625" style="163" customWidth="1"/>
    <col min="263" max="263" width="11.5703125" style="163"/>
    <col min="264" max="264" width="14.28515625" style="163" customWidth="1"/>
    <col min="265" max="267" width="11.5703125" style="163"/>
    <col min="268" max="268" width="12.7109375" style="163" bestFit="1" customWidth="1"/>
    <col min="269" max="516" width="11.5703125" style="163"/>
    <col min="517" max="517" width="19.140625" style="163" customWidth="1"/>
    <col min="518" max="518" width="21.28515625" style="163" customWidth="1"/>
    <col min="519" max="519" width="11.5703125" style="163"/>
    <col min="520" max="520" width="14.28515625" style="163" customWidth="1"/>
    <col min="521" max="523" width="11.5703125" style="163"/>
    <col min="524" max="524" width="12.7109375" style="163" bestFit="1" customWidth="1"/>
    <col min="525" max="772" width="11.5703125" style="163"/>
    <col min="773" max="773" width="19.140625" style="163" customWidth="1"/>
    <col min="774" max="774" width="21.28515625" style="163" customWidth="1"/>
    <col min="775" max="775" width="11.5703125" style="163"/>
    <col min="776" max="776" width="14.28515625" style="163" customWidth="1"/>
    <col min="777" max="779" width="11.5703125" style="163"/>
    <col min="780" max="780" width="12.7109375" style="163" bestFit="1" customWidth="1"/>
    <col min="781" max="1028" width="11.5703125" style="163"/>
    <col min="1029" max="1029" width="19.140625" style="163" customWidth="1"/>
    <col min="1030" max="1030" width="21.28515625" style="163" customWidth="1"/>
    <col min="1031" max="1031" width="11.5703125" style="163"/>
    <col min="1032" max="1032" width="14.28515625" style="163" customWidth="1"/>
    <col min="1033" max="1035" width="11.5703125" style="163"/>
    <col min="1036" max="1036" width="12.7109375" style="163" bestFit="1" customWidth="1"/>
    <col min="1037" max="1284" width="11.5703125" style="163"/>
    <col min="1285" max="1285" width="19.140625" style="163" customWidth="1"/>
    <col min="1286" max="1286" width="21.28515625" style="163" customWidth="1"/>
    <col min="1287" max="1287" width="11.5703125" style="163"/>
    <col min="1288" max="1288" width="14.28515625" style="163" customWidth="1"/>
    <col min="1289" max="1291" width="11.5703125" style="163"/>
    <col min="1292" max="1292" width="12.7109375" style="163" bestFit="1" customWidth="1"/>
    <col min="1293" max="1540" width="11.5703125" style="163"/>
    <col min="1541" max="1541" width="19.140625" style="163" customWidth="1"/>
    <col min="1542" max="1542" width="21.28515625" style="163" customWidth="1"/>
    <col min="1543" max="1543" width="11.5703125" style="163"/>
    <col min="1544" max="1544" width="14.28515625" style="163" customWidth="1"/>
    <col min="1545" max="1547" width="11.5703125" style="163"/>
    <col min="1548" max="1548" width="12.7109375" style="163" bestFit="1" customWidth="1"/>
    <col min="1549" max="1796" width="11.5703125" style="163"/>
    <col min="1797" max="1797" width="19.140625" style="163" customWidth="1"/>
    <col min="1798" max="1798" width="21.28515625" style="163" customWidth="1"/>
    <col min="1799" max="1799" width="11.5703125" style="163"/>
    <col min="1800" max="1800" width="14.28515625" style="163" customWidth="1"/>
    <col min="1801" max="1803" width="11.5703125" style="163"/>
    <col min="1804" max="1804" width="12.7109375" style="163" bestFit="1" customWidth="1"/>
    <col min="1805" max="2052" width="11.5703125" style="163"/>
    <col min="2053" max="2053" width="19.140625" style="163" customWidth="1"/>
    <col min="2054" max="2054" width="21.28515625" style="163" customWidth="1"/>
    <col min="2055" max="2055" width="11.5703125" style="163"/>
    <col min="2056" max="2056" width="14.28515625" style="163" customWidth="1"/>
    <col min="2057" max="2059" width="11.5703125" style="163"/>
    <col min="2060" max="2060" width="12.7109375" style="163" bestFit="1" customWidth="1"/>
    <col min="2061" max="2308" width="11.5703125" style="163"/>
    <col min="2309" max="2309" width="19.140625" style="163" customWidth="1"/>
    <col min="2310" max="2310" width="21.28515625" style="163" customWidth="1"/>
    <col min="2311" max="2311" width="11.5703125" style="163"/>
    <col min="2312" max="2312" width="14.28515625" style="163" customWidth="1"/>
    <col min="2313" max="2315" width="11.5703125" style="163"/>
    <col min="2316" max="2316" width="12.7109375" style="163" bestFit="1" customWidth="1"/>
    <col min="2317" max="2564" width="11.5703125" style="163"/>
    <col min="2565" max="2565" width="19.140625" style="163" customWidth="1"/>
    <col min="2566" max="2566" width="21.28515625" style="163" customWidth="1"/>
    <col min="2567" max="2567" width="11.5703125" style="163"/>
    <col min="2568" max="2568" width="14.28515625" style="163" customWidth="1"/>
    <col min="2569" max="2571" width="11.5703125" style="163"/>
    <col min="2572" max="2572" width="12.7109375" style="163" bestFit="1" customWidth="1"/>
    <col min="2573" max="2820" width="11.5703125" style="163"/>
    <col min="2821" max="2821" width="19.140625" style="163" customWidth="1"/>
    <col min="2822" max="2822" width="21.28515625" style="163" customWidth="1"/>
    <col min="2823" max="2823" width="11.5703125" style="163"/>
    <col min="2824" max="2824" width="14.28515625" style="163" customWidth="1"/>
    <col min="2825" max="2827" width="11.5703125" style="163"/>
    <col min="2828" max="2828" width="12.7109375" style="163" bestFit="1" customWidth="1"/>
    <col min="2829" max="3076" width="11.5703125" style="163"/>
    <col min="3077" max="3077" width="19.140625" style="163" customWidth="1"/>
    <col min="3078" max="3078" width="21.28515625" style="163" customWidth="1"/>
    <col min="3079" max="3079" width="11.5703125" style="163"/>
    <col min="3080" max="3080" width="14.28515625" style="163" customWidth="1"/>
    <col min="3081" max="3083" width="11.5703125" style="163"/>
    <col min="3084" max="3084" width="12.7109375" style="163" bestFit="1" customWidth="1"/>
    <col min="3085" max="3332" width="11.5703125" style="163"/>
    <col min="3333" max="3333" width="19.140625" style="163" customWidth="1"/>
    <col min="3334" max="3334" width="21.28515625" style="163" customWidth="1"/>
    <col min="3335" max="3335" width="11.5703125" style="163"/>
    <col min="3336" max="3336" width="14.28515625" style="163" customWidth="1"/>
    <col min="3337" max="3339" width="11.5703125" style="163"/>
    <col min="3340" max="3340" width="12.7109375" style="163" bestFit="1" customWidth="1"/>
    <col min="3341" max="3588" width="11.5703125" style="163"/>
    <col min="3589" max="3589" width="19.140625" style="163" customWidth="1"/>
    <col min="3590" max="3590" width="21.28515625" style="163" customWidth="1"/>
    <col min="3591" max="3591" width="11.5703125" style="163"/>
    <col min="3592" max="3592" width="14.28515625" style="163" customWidth="1"/>
    <col min="3593" max="3595" width="11.5703125" style="163"/>
    <col min="3596" max="3596" width="12.7109375" style="163" bestFit="1" customWidth="1"/>
    <col min="3597" max="3844" width="11.5703125" style="163"/>
    <col min="3845" max="3845" width="19.140625" style="163" customWidth="1"/>
    <col min="3846" max="3846" width="21.28515625" style="163" customWidth="1"/>
    <col min="3847" max="3847" width="11.5703125" style="163"/>
    <col min="3848" max="3848" width="14.28515625" style="163" customWidth="1"/>
    <col min="3849" max="3851" width="11.5703125" style="163"/>
    <col min="3852" max="3852" width="12.7109375" style="163" bestFit="1" customWidth="1"/>
    <col min="3853" max="4100" width="11.5703125" style="163"/>
    <col min="4101" max="4101" width="19.140625" style="163" customWidth="1"/>
    <col min="4102" max="4102" width="21.28515625" style="163" customWidth="1"/>
    <col min="4103" max="4103" width="11.5703125" style="163"/>
    <col min="4104" max="4104" width="14.28515625" style="163" customWidth="1"/>
    <col min="4105" max="4107" width="11.5703125" style="163"/>
    <col min="4108" max="4108" width="12.7109375" style="163" bestFit="1" customWidth="1"/>
    <col min="4109" max="4356" width="11.5703125" style="163"/>
    <col min="4357" max="4357" width="19.140625" style="163" customWidth="1"/>
    <col min="4358" max="4358" width="21.28515625" style="163" customWidth="1"/>
    <col min="4359" max="4359" width="11.5703125" style="163"/>
    <col min="4360" max="4360" width="14.28515625" style="163" customWidth="1"/>
    <col min="4361" max="4363" width="11.5703125" style="163"/>
    <col min="4364" max="4364" width="12.7109375" style="163" bestFit="1" customWidth="1"/>
    <col min="4365" max="4612" width="11.5703125" style="163"/>
    <col min="4613" max="4613" width="19.140625" style="163" customWidth="1"/>
    <col min="4614" max="4614" width="21.28515625" style="163" customWidth="1"/>
    <col min="4615" max="4615" width="11.5703125" style="163"/>
    <col min="4616" max="4616" width="14.28515625" style="163" customWidth="1"/>
    <col min="4617" max="4619" width="11.5703125" style="163"/>
    <col min="4620" max="4620" width="12.7109375" style="163" bestFit="1" customWidth="1"/>
    <col min="4621" max="4868" width="11.5703125" style="163"/>
    <col min="4869" max="4869" width="19.140625" style="163" customWidth="1"/>
    <col min="4870" max="4870" width="21.28515625" style="163" customWidth="1"/>
    <col min="4871" max="4871" width="11.5703125" style="163"/>
    <col min="4872" max="4872" width="14.28515625" style="163" customWidth="1"/>
    <col min="4873" max="4875" width="11.5703125" style="163"/>
    <col min="4876" max="4876" width="12.7109375" style="163" bestFit="1" customWidth="1"/>
    <col min="4877" max="5124" width="11.5703125" style="163"/>
    <col min="5125" max="5125" width="19.140625" style="163" customWidth="1"/>
    <col min="5126" max="5126" width="21.28515625" style="163" customWidth="1"/>
    <col min="5127" max="5127" width="11.5703125" style="163"/>
    <col min="5128" max="5128" width="14.28515625" style="163" customWidth="1"/>
    <col min="5129" max="5131" width="11.5703125" style="163"/>
    <col min="5132" max="5132" width="12.7109375" style="163" bestFit="1" customWidth="1"/>
    <col min="5133" max="5380" width="11.5703125" style="163"/>
    <col min="5381" max="5381" width="19.140625" style="163" customWidth="1"/>
    <col min="5382" max="5382" width="21.28515625" style="163" customWidth="1"/>
    <col min="5383" max="5383" width="11.5703125" style="163"/>
    <col min="5384" max="5384" width="14.28515625" style="163" customWidth="1"/>
    <col min="5385" max="5387" width="11.5703125" style="163"/>
    <col min="5388" max="5388" width="12.7109375" style="163" bestFit="1" customWidth="1"/>
    <col min="5389" max="5636" width="11.5703125" style="163"/>
    <col min="5637" max="5637" width="19.140625" style="163" customWidth="1"/>
    <col min="5638" max="5638" width="21.28515625" style="163" customWidth="1"/>
    <col min="5639" max="5639" width="11.5703125" style="163"/>
    <col min="5640" max="5640" width="14.28515625" style="163" customWidth="1"/>
    <col min="5641" max="5643" width="11.5703125" style="163"/>
    <col min="5644" max="5644" width="12.7109375" style="163" bestFit="1" customWidth="1"/>
    <col min="5645" max="5892" width="11.5703125" style="163"/>
    <col min="5893" max="5893" width="19.140625" style="163" customWidth="1"/>
    <col min="5894" max="5894" width="21.28515625" style="163" customWidth="1"/>
    <col min="5895" max="5895" width="11.5703125" style="163"/>
    <col min="5896" max="5896" width="14.28515625" style="163" customWidth="1"/>
    <col min="5897" max="5899" width="11.5703125" style="163"/>
    <col min="5900" max="5900" width="12.7109375" style="163" bestFit="1" customWidth="1"/>
    <col min="5901" max="6148" width="11.5703125" style="163"/>
    <col min="6149" max="6149" width="19.140625" style="163" customWidth="1"/>
    <col min="6150" max="6150" width="21.28515625" style="163" customWidth="1"/>
    <col min="6151" max="6151" width="11.5703125" style="163"/>
    <col min="6152" max="6152" width="14.28515625" style="163" customWidth="1"/>
    <col min="6153" max="6155" width="11.5703125" style="163"/>
    <col min="6156" max="6156" width="12.7109375" style="163" bestFit="1" customWidth="1"/>
    <col min="6157" max="6404" width="11.5703125" style="163"/>
    <col min="6405" max="6405" width="19.140625" style="163" customWidth="1"/>
    <col min="6406" max="6406" width="21.28515625" style="163" customWidth="1"/>
    <col min="6407" max="6407" width="11.5703125" style="163"/>
    <col min="6408" max="6408" width="14.28515625" style="163" customWidth="1"/>
    <col min="6409" max="6411" width="11.5703125" style="163"/>
    <col min="6412" max="6412" width="12.7109375" style="163" bestFit="1" customWidth="1"/>
    <col min="6413" max="6660" width="11.5703125" style="163"/>
    <col min="6661" max="6661" width="19.140625" style="163" customWidth="1"/>
    <col min="6662" max="6662" width="21.28515625" style="163" customWidth="1"/>
    <col min="6663" max="6663" width="11.5703125" style="163"/>
    <col min="6664" max="6664" width="14.28515625" style="163" customWidth="1"/>
    <col min="6665" max="6667" width="11.5703125" style="163"/>
    <col min="6668" max="6668" width="12.7109375" style="163" bestFit="1" customWidth="1"/>
    <col min="6669" max="6916" width="11.5703125" style="163"/>
    <col min="6917" max="6917" width="19.140625" style="163" customWidth="1"/>
    <col min="6918" max="6918" width="21.28515625" style="163" customWidth="1"/>
    <col min="6919" max="6919" width="11.5703125" style="163"/>
    <col min="6920" max="6920" width="14.28515625" style="163" customWidth="1"/>
    <col min="6921" max="6923" width="11.5703125" style="163"/>
    <col min="6924" max="6924" width="12.7109375" style="163" bestFit="1" customWidth="1"/>
    <col min="6925" max="7172" width="11.5703125" style="163"/>
    <col min="7173" max="7173" width="19.140625" style="163" customWidth="1"/>
    <col min="7174" max="7174" width="21.28515625" style="163" customWidth="1"/>
    <col min="7175" max="7175" width="11.5703125" style="163"/>
    <col min="7176" max="7176" width="14.28515625" style="163" customWidth="1"/>
    <col min="7177" max="7179" width="11.5703125" style="163"/>
    <col min="7180" max="7180" width="12.7109375" style="163" bestFit="1" customWidth="1"/>
    <col min="7181" max="7428" width="11.5703125" style="163"/>
    <col min="7429" max="7429" width="19.140625" style="163" customWidth="1"/>
    <col min="7430" max="7430" width="21.28515625" style="163" customWidth="1"/>
    <col min="7431" max="7431" width="11.5703125" style="163"/>
    <col min="7432" max="7432" width="14.28515625" style="163" customWidth="1"/>
    <col min="7433" max="7435" width="11.5703125" style="163"/>
    <col min="7436" max="7436" width="12.7109375" style="163" bestFit="1" customWidth="1"/>
    <col min="7437" max="7684" width="11.5703125" style="163"/>
    <col min="7685" max="7685" width="19.140625" style="163" customWidth="1"/>
    <col min="7686" max="7686" width="21.28515625" style="163" customWidth="1"/>
    <col min="7687" max="7687" width="11.5703125" style="163"/>
    <col min="7688" max="7688" width="14.28515625" style="163" customWidth="1"/>
    <col min="7689" max="7691" width="11.5703125" style="163"/>
    <col min="7692" max="7692" width="12.7109375" style="163" bestFit="1" customWidth="1"/>
    <col min="7693" max="7940" width="11.5703125" style="163"/>
    <col min="7941" max="7941" width="19.140625" style="163" customWidth="1"/>
    <col min="7942" max="7942" width="21.28515625" style="163" customWidth="1"/>
    <col min="7943" max="7943" width="11.5703125" style="163"/>
    <col min="7944" max="7944" width="14.28515625" style="163" customWidth="1"/>
    <col min="7945" max="7947" width="11.5703125" style="163"/>
    <col min="7948" max="7948" width="12.7109375" style="163" bestFit="1" customWidth="1"/>
    <col min="7949" max="8196" width="11.5703125" style="163"/>
    <col min="8197" max="8197" width="19.140625" style="163" customWidth="1"/>
    <col min="8198" max="8198" width="21.28515625" style="163" customWidth="1"/>
    <col min="8199" max="8199" width="11.5703125" style="163"/>
    <col min="8200" max="8200" width="14.28515625" style="163" customWidth="1"/>
    <col min="8201" max="8203" width="11.5703125" style="163"/>
    <col min="8204" max="8204" width="12.7109375" style="163" bestFit="1" customWidth="1"/>
    <col min="8205" max="8452" width="11.5703125" style="163"/>
    <col min="8453" max="8453" width="19.140625" style="163" customWidth="1"/>
    <col min="8454" max="8454" width="21.28515625" style="163" customWidth="1"/>
    <col min="8455" max="8455" width="11.5703125" style="163"/>
    <col min="8456" max="8456" width="14.28515625" style="163" customWidth="1"/>
    <col min="8457" max="8459" width="11.5703125" style="163"/>
    <col min="8460" max="8460" width="12.7109375" style="163" bestFit="1" customWidth="1"/>
    <col min="8461" max="8708" width="11.5703125" style="163"/>
    <col min="8709" max="8709" width="19.140625" style="163" customWidth="1"/>
    <col min="8710" max="8710" width="21.28515625" style="163" customWidth="1"/>
    <col min="8711" max="8711" width="11.5703125" style="163"/>
    <col min="8712" max="8712" width="14.28515625" style="163" customWidth="1"/>
    <col min="8713" max="8715" width="11.5703125" style="163"/>
    <col min="8716" max="8716" width="12.7109375" style="163" bestFit="1" customWidth="1"/>
    <col min="8717" max="8964" width="11.5703125" style="163"/>
    <col min="8965" max="8965" width="19.140625" style="163" customWidth="1"/>
    <col min="8966" max="8966" width="21.28515625" style="163" customWidth="1"/>
    <col min="8967" max="8967" width="11.5703125" style="163"/>
    <col min="8968" max="8968" width="14.28515625" style="163" customWidth="1"/>
    <col min="8969" max="8971" width="11.5703125" style="163"/>
    <col min="8972" max="8972" width="12.7109375" style="163" bestFit="1" customWidth="1"/>
    <col min="8973" max="9220" width="11.5703125" style="163"/>
    <col min="9221" max="9221" width="19.140625" style="163" customWidth="1"/>
    <col min="9222" max="9222" width="21.28515625" style="163" customWidth="1"/>
    <col min="9223" max="9223" width="11.5703125" style="163"/>
    <col min="9224" max="9224" width="14.28515625" style="163" customWidth="1"/>
    <col min="9225" max="9227" width="11.5703125" style="163"/>
    <col min="9228" max="9228" width="12.7109375" style="163" bestFit="1" customWidth="1"/>
    <col min="9229" max="9476" width="11.5703125" style="163"/>
    <col min="9477" max="9477" width="19.140625" style="163" customWidth="1"/>
    <col min="9478" max="9478" width="21.28515625" style="163" customWidth="1"/>
    <col min="9479" max="9479" width="11.5703125" style="163"/>
    <col min="9480" max="9480" width="14.28515625" style="163" customWidth="1"/>
    <col min="9481" max="9483" width="11.5703125" style="163"/>
    <col min="9484" max="9484" width="12.7109375" style="163" bestFit="1" customWidth="1"/>
    <col min="9485" max="9732" width="11.5703125" style="163"/>
    <col min="9733" max="9733" width="19.140625" style="163" customWidth="1"/>
    <col min="9734" max="9734" width="21.28515625" style="163" customWidth="1"/>
    <col min="9735" max="9735" width="11.5703125" style="163"/>
    <col min="9736" max="9736" width="14.28515625" style="163" customWidth="1"/>
    <col min="9737" max="9739" width="11.5703125" style="163"/>
    <col min="9740" max="9740" width="12.7109375" style="163" bestFit="1" customWidth="1"/>
    <col min="9741" max="9988" width="11.5703125" style="163"/>
    <col min="9989" max="9989" width="19.140625" style="163" customWidth="1"/>
    <col min="9990" max="9990" width="21.28515625" style="163" customWidth="1"/>
    <col min="9991" max="9991" width="11.5703125" style="163"/>
    <col min="9992" max="9992" width="14.28515625" style="163" customWidth="1"/>
    <col min="9993" max="9995" width="11.5703125" style="163"/>
    <col min="9996" max="9996" width="12.7109375" style="163" bestFit="1" customWidth="1"/>
    <col min="9997" max="10244" width="11.5703125" style="163"/>
    <col min="10245" max="10245" width="19.140625" style="163" customWidth="1"/>
    <col min="10246" max="10246" width="21.28515625" style="163" customWidth="1"/>
    <col min="10247" max="10247" width="11.5703125" style="163"/>
    <col min="10248" max="10248" width="14.28515625" style="163" customWidth="1"/>
    <col min="10249" max="10251" width="11.5703125" style="163"/>
    <col min="10252" max="10252" width="12.7109375" style="163" bestFit="1" customWidth="1"/>
    <col min="10253" max="10500" width="11.5703125" style="163"/>
    <col min="10501" max="10501" width="19.140625" style="163" customWidth="1"/>
    <col min="10502" max="10502" width="21.28515625" style="163" customWidth="1"/>
    <col min="10503" max="10503" width="11.5703125" style="163"/>
    <col min="10504" max="10504" width="14.28515625" style="163" customWidth="1"/>
    <col min="10505" max="10507" width="11.5703125" style="163"/>
    <col min="10508" max="10508" width="12.7109375" style="163" bestFit="1" customWidth="1"/>
    <col min="10509" max="10756" width="11.5703125" style="163"/>
    <col min="10757" max="10757" width="19.140625" style="163" customWidth="1"/>
    <col min="10758" max="10758" width="21.28515625" style="163" customWidth="1"/>
    <col min="10759" max="10759" width="11.5703125" style="163"/>
    <col min="10760" max="10760" width="14.28515625" style="163" customWidth="1"/>
    <col min="10761" max="10763" width="11.5703125" style="163"/>
    <col min="10764" max="10764" width="12.7109375" style="163" bestFit="1" customWidth="1"/>
    <col min="10765" max="11012" width="11.5703125" style="163"/>
    <col min="11013" max="11013" width="19.140625" style="163" customWidth="1"/>
    <col min="11014" max="11014" width="21.28515625" style="163" customWidth="1"/>
    <col min="11015" max="11015" width="11.5703125" style="163"/>
    <col min="11016" max="11016" width="14.28515625" style="163" customWidth="1"/>
    <col min="11017" max="11019" width="11.5703125" style="163"/>
    <col min="11020" max="11020" width="12.7109375" style="163" bestFit="1" customWidth="1"/>
    <col min="11021" max="11268" width="11.5703125" style="163"/>
    <col min="11269" max="11269" width="19.140625" style="163" customWidth="1"/>
    <col min="11270" max="11270" width="21.28515625" style="163" customWidth="1"/>
    <col min="11271" max="11271" width="11.5703125" style="163"/>
    <col min="11272" max="11272" width="14.28515625" style="163" customWidth="1"/>
    <col min="11273" max="11275" width="11.5703125" style="163"/>
    <col min="11276" max="11276" width="12.7109375" style="163" bestFit="1" customWidth="1"/>
    <col min="11277" max="11524" width="11.5703125" style="163"/>
    <col min="11525" max="11525" width="19.140625" style="163" customWidth="1"/>
    <col min="11526" max="11526" width="21.28515625" style="163" customWidth="1"/>
    <col min="11527" max="11527" width="11.5703125" style="163"/>
    <col min="11528" max="11528" width="14.28515625" style="163" customWidth="1"/>
    <col min="11529" max="11531" width="11.5703125" style="163"/>
    <col min="11532" max="11532" width="12.7109375" style="163" bestFit="1" customWidth="1"/>
    <col min="11533" max="11780" width="11.5703125" style="163"/>
    <col min="11781" max="11781" width="19.140625" style="163" customWidth="1"/>
    <col min="11782" max="11782" width="21.28515625" style="163" customWidth="1"/>
    <col min="11783" max="11783" width="11.5703125" style="163"/>
    <col min="11784" max="11784" width="14.28515625" style="163" customWidth="1"/>
    <col min="11785" max="11787" width="11.5703125" style="163"/>
    <col min="11788" max="11788" width="12.7109375" style="163" bestFit="1" customWidth="1"/>
    <col min="11789" max="12036" width="11.5703125" style="163"/>
    <col min="12037" max="12037" width="19.140625" style="163" customWidth="1"/>
    <col min="12038" max="12038" width="21.28515625" style="163" customWidth="1"/>
    <col min="12039" max="12039" width="11.5703125" style="163"/>
    <col min="12040" max="12040" width="14.28515625" style="163" customWidth="1"/>
    <col min="12041" max="12043" width="11.5703125" style="163"/>
    <col min="12044" max="12044" width="12.7109375" style="163" bestFit="1" customWidth="1"/>
    <col min="12045" max="12292" width="11.5703125" style="163"/>
    <col min="12293" max="12293" width="19.140625" style="163" customWidth="1"/>
    <col min="12294" max="12294" width="21.28515625" style="163" customWidth="1"/>
    <col min="12295" max="12295" width="11.5703125" style="163"/>
    <col min="12296" max="12296" width="14.28515625" style="163" customWidth="1"/>
    <col min="12297" max="12299" width="11.5703125" style="163"/>
    <col min="12300" max="12300" width="12.7109375" style="163" bestFit="1" customWidth="1"/>
    <col min="12301" max="12548" width="11.5703125" style="163"/>
    <col min="12549" max="12549" width="19.140625" style="163" customWidth="1"/>
    <col min="12550" max="12550" width="21.28515625" style="163" customWidth="1"/>
    <col min="12551" max="12551" width="11.5703125" style="163"/>
    <col min="12552" max="12552" width="14.28515625" style="163" customWidth="1"/>
    <col min="12553" max="12555" width="11.5703125" style="163"/>
    <col min="12556" max="12556" width="12.7109375" style="163" bestFit="1" customWidth="1"/>
    <col min="12557" max="12804" width="11.5703125" style="163"/>
    <col min="12805" max="12805" width="19.140625" style="163" customWidth="1"/>
    <col min="12806" max="12806" width="21.28515625" style="163" customWidth="1"/>
    <col min="12807" max="12807" width="11.5703125" style="163"/>
    <col min="12808" max="12808" width="14.28515625" style="163" customWidth="1"/>
    <col min="12809" max="12811" width="11.5703125" style="163"/>
    <col min="12812" max="12812" width="12.7109375" style="163" bestFit="1" customWidth="1"/>
    <col min="12813" max="13060" width="11.5703125" style="163"/>
    <col min="13061" max="13061" width="19.140625" style="163" customWidth="1"/>
    <col min="13062" max="13062" width="21.28515625" style="163" customWidth="1"/>
    <col min="13063" max="13063" width="11.5703125" style="163"/>
    <col min="13064" max="13064" width="14.28515625" style="163" customWidth="1"/>
    <col min="13065" max="13067" width="11.5703125" style="163"/>
    <col min="13068" max="13068" width="12.7109375" style="163" bestFit="1" customWidth="1"/>
    <col min="13069" max="13316" width="11.5703125" style="163"/>
    <col min="13317" max="13317" width="19.140625" style="163" customWidth="1"/>
    <col min="13318" max="13318" width="21.28515625" style="163" customWidth="1"/>
    <col min="13319" max="13319" width="11.5703125" style="163"/>
    <col min="13320" max="13320" width="14.28515625" style="163" customWidth="1"/>
    <col min="13321" max="13323" width="11.5703125" style="163"/>
    <col min="13324" max="13324" width="12.7109375" style="163" bestFit="1" customWidth="1"/>
    <col min="13325" max="13572" width="11.5703125" style="163"/>
    <col min="13573" max="13573" width="19.140625" style="163" customWidth="1"/>
    <col min="13574" max="13574" width="21.28515625" style="163" customWidth="1"/>
    <col min="13575" max="13575" width="11.5703125" style="163"/>
    <col min="13576" max="13576" width="14.28515625" style="163" customWidth="1"/>
    <col min="13577" max="13579" width="11.5703125" style="163"/>
    <col min="13580" max="13580" width="12.7109375" style="163" bestFit="1" customWidth="1"/>
    <col min="13581" max="13828" width="11.5703125" style="163"/>
    <col min="13829" max="13829" width="19.140625" style="163" customWidth="1"/>
    <col min="13830" max="13830" width="21.28515625" style="163" customWidth="1"/>
    <col min="13831" max="13831" width="11.5703125" style="163"/>
    <col min="13832" max="13832" width="14.28515625" style="163" customWidth="1"/>
    <col min="13833" max="13835" width="11.5703125" style="163"/>
    <col min="13836" max="13836" width="12.7109375" style="163" bestFit="1" customWidth="1"/>
    <col min="13837" max="14084" width="11.5703125" style="163"/>
    <col min="14085" max="14085" width="19.140625" style="163" customWidth="1"/>
    <col min="14086" max="14086" width="21.28515625" style="163" customWidth="1"/>
    <col min="14087" max="14087" width="11.5703125" style="163"/>
    <col min="14088" max="14088" width="14.28515625" style="163" customWidth="1"/>
    <col min="14089" max="14091" width="11.5703125" style="163"/>
    <col min="14092" max="14092" width="12.7109375" style="163" bestFit="1" customWidth="1"/>
    <col min="14093" max="14340" width="11.5703125" style="163"/>
    <col min="14341" max="14341" width="19.140625" style="163" customWidth="1"/>
    <col min="14342" max="14342" width="21.28515625" style="163" customWidth="1"/>
    <col min="14343" max="14343" width="11.5703125" style="163"/>
    <col min="14344" max="14344" width="14.28515625" style="163" customWidth="1"/>
    <col min="14345" max="14347" width="11.5703125" style="163"/>
    <col min="14348" max="14348" width="12.7109375" style="163" bestFit="1" customWidth="1"/>
    <col min="14349" max="14596" width="11.5703125" style="163"/>
    <col min="14597" max="14597" width="19.140625" style="163" customWidth="1"/>
    <col min="14598" max="14598" width="21.28515625" style="163" customWidth="1"/>
    <col min="14599" max="14599" width="11.5703125" style="163"/>
    <col min="14600" max="14600" width="14.28515625" style="163" customWidth="1"/>
    <col min="14601" max="14603" width="11.5703125" style="163"/>
    <col min="14604" max="14604" width="12.7109375" style="163" bestFit="1" customWidth="1"/>
    <col min="14605" max="14852" width="11.5703125" style="163"/>
    <col min="14853" max="14853" width="19.140625" style="163" customWidth="1"/>
    <col min="14854" max="14854" width="21.28515625" style="163" customWidth="1"/>
    <col min="14855" max="14855" width="11.5703125" style="163"/>
    <col min="14856" max="14856" width="14.28515625" style="163" customWidth="1"/>
    <col min="14857" max="14859" width="11.5703125" style="163"/>
    <col min="14860" max="14860" width="12.7109375" style="163" bestFit="1" customWidth="1"/>
    <col min="14861" max="15108" width="11.5703125" style="163"/>
    <col min="15109" max="15109" width="19.140625" style="163" customWidth="1"/>
    <col min="15110" max="15110" width="21.28515625" style="163" customWidth="1"/>
    <col min="15111" max="15111" width="11.5703125" style="163"/>
    <col min="15112" max="15112" width="14.28515625" style="163" customWidth="1"/>
    <col min="15113" max="15115" width="11.5703125" style="163"/>
    <col min="15116" max="15116" width="12.7109375" style="163" bestFit="1" customWidth="1"/>
    <col min="15117" max="15364" width="11.5703125" style="163"/>
    <col min="15365" max="15365" width="19.140625" style="163" customWidth="1"/>
    <col min="15366" max="15366" width="21.28515625" style="163" customWidth="1"/>
    <col min="15367" max="15367" width="11.5703125" style="163"/>
    <col min="15368" max="15368" width="14.28515625" style="163" customWidth="1"/>
    <col min="15369" max="15371" width="11.5703125" style="163"/>
    <col min="15372" max="15372" width="12.7109375" style="163" bestFit="1" customWidth="1"/>
    <col min="15373" max="15620" width="11.5703125" style="163"/>
    <col min="15621" max="15621" width="19.140625" style="163" customWidth="1"/>
    <col min="15622" max="15622" width="21.28515625" style="163" customWidth="1"/>
    <col min="15623" max="15623" width="11.5703125" style="163"/>
    <col min="15624" max="15624" width="14.28515625" style="163" customWidth="1"/>
    <col min="15625" max="15627" width="11.5703125" style="163"/>
    <col min="15628" max="15628" width="12.7109375" style="163" bestFit="1" customWidth="1"/>
    <col min="15629" max="15876" width="11.5703125" style="163"/>
    <col min="15877" max="15877" width="19.140625" style="163" customWidth="1"/>
    <col min="15878" max="15878" width="21.28515625" style="163" customWidth="1"/>
    <col min="15879" max="15879" width="11.5703125" style="163"/>
    <col min="15880" max="15880" width="14.28515625" style="163" customWidth="1"/>
    <col min="15881" max="15883" width="11.5703125" style="163"/>
    <col min="15884" max="15884" width="12.7109375" style="163" bestFit="1" customWidth="1"/>
    <col min="15885" max="16132" width="11.5703125" style="163"/>
    <col min="16133" max="16133" width="19.140625" style="163" customWidth="1"/>
    <col min="16134" max="16134" width="21.28515625" style="163" customWidth="1"/>
    <col min="16135" max="16135" width="11.5703125" style="163"/>
    <col min="16136" max="16136" width="14.28515625" style="163" customWidth="1"/>
    <col min="16137" max="16139" width="11.5703125" style="163"/>
    <col min="16140" max="16140" width="12.7109375" style="163" bestFit="1" customWidth="1"/>
    <col min="16141" max="16384" width="11.5703125" style="163"/>
  </cols>
  <sheetData>
    <row r="1" spans="2:16" ht="20.25" x14ac:dyDescent="0.3">
      <c r="B1" s="603" t="s">
        <v>654</v>
      </c>
      <c r="C1" s="603"/>
      <c r="D1" s="603"/>
      <c r="E1" s="603"/>
      <c r="F1" s="603"/>
      <c r="G1" s="603"/>
      <c r="H1" s="603"/>
    </row>
    <row r="3" spans="2:16" ht="15" x14ac:dyDescent="0.2">
      <c r="B3" s="583" t="s">
        <v>661</v>
      </c>
      <c r="C3" s="583"/>
      <c r="D3" s="583"/>
      <c r="E3" s="583"/>
      <c r="F3" s="583"/>
      <c r="G3" s="583"/>
      <c r="H3" s="583"/>
    </row>
    <row r="4" spans="2:16" ht="15" x14ac:dyDescent="0.2">
      <c r="B4" s="583" t="s">
        <v>662</v>
      </c>
      <c r="C4" s="583"/>
      <c r="D4" s="583"/>
      <c r="E4" s="583"/>
      <c r="F4" s="583"/>
      <c r="G4" s="583"/>
      <c r="H4" s="583"/>
    </row>
    <row r="6" spans="2:16" ht="18.75" customHeight="1" x14ac:dyDescent="0.25">
      <c r="B6" s="2" t="s">
        <v>718</v>
      </c>
      <c r="C6" s="142"/>
      <c r="D6" s="142"/>
      <c r="E6" s="142"/>
      <c r="F6" s="142"/>
      <c r="G6" s="142"/>
      <c r="H6" s="142"/>
    </row>
    <row r="7" spans="2:16" x14ac:dyDescent="0.2">
      <c r="B7" s="22"/>
      <c r="C7" s="142"/>
      <c r="D7" s="142"/>
      <c r="E7" s="142"/>
      <c r="F7" s="142"/>
      <c r="G7" s="142"/>
      <c r="H7" s="142"/>
    </row>
    <row r="8" spans="2:16" ht="63.75" customHeight="1" x14ac:dyDescent="0.2">
      <c r="B8" s="608" t="s">
        <v>717</v>
      </c>
      <c r="C8" s="608"/>
      <c r="D8" s="608"/>
      <c r="E8" s="608"/>
      <c r="F8" s="608"/>
      <c r="G8" s="608"/>
      <c r="H8" s="608"/>
      <c r="I8" s="609"/>
      <c r="J8" s="609"/>
      <c r="K8" s="609"/>
      <c r="L8" s="609"/>
    </row>
    <row r="9" spans="2:16" ht="24.75" customHeight="1" x14ac:dyDescent="0.25">
      <c r="B9" s="3" t="s">
        <v>719</v>
      </c>
    </row>
    <row r="10" spans="2:16" ht="11.25" customHeight="1" x14ac:dyDescent="0.25">
      <c r="B10" s="4"/>
    </row>
    <row r="11" spans="2:16" x14ac:dyDescent="0.2">
      <c r="B11" s="610" t="s">
        <v>663</v>
      </c>
      <c r="C11" s="610"/>
      <c r="D11" s="610"/>
      <c r="E11" s="610"/>
      <c r="F11" s="610"/>
      <c r="G11" s="610"/>
      <c r="H11" s="610"/>
    </row>
    <row r="12" spans="2:16" ht="15" x14ac:dyDescent="0.25">
      <c r="B12" s="4"/>
    </row>
    <row r="13" spans="2:16" ht="273.75" customHeight="1" x14ac:dyDescent="0.2">
      <c r="B13" s="604" t="s">
        <v>647</v>
      </c>
      <c r="C13" s="604"/>
      <c r="D13" s="604"/>
      <c r="E13" s="604"/>
      <c r="F13" s="604"/>
      <c r="G13" s="604"/>
      <c r="H13" s="604"/>
      <c r="J13" s="606"/>
      <c r="K13" s="606"/>
      <c r="L13" s="606"/>
      <c r="M13" s="606"/>
      <c r="N13" s="606"/>
      <c r="O13" s="606"/>
      <c r="P13" s="606"/>
    </row>
    <row r="14" spans="2:16" ht="11.25" customHeight="1" x14ac:dyDescent="0.2">
      <c r="B14" s="53"/>
      <c r="C14" s="53"/>
      <c r="D14" s="53"/>
      <c r="E14" s="53"/>
      <c r="F14" s="53"/>
      <c r="G14" s="53"/>
      <c r="H14" s="53"/>
      <c r="J14" s="107"/>
      <c r="K14" s="107"/>
      <c r="L14" s="107"/>
      <c r="M14" s="107"/>
      <c r="N14" s="107"/>
      <c r="O14" s="107"/>
      <c r="P14" s="107"/>
    </row>
    <row r="15" spans="2:16" ht="26.25" customHeight="1" x14ac:dyDescent="0.2">
      <c r="B15" s="604" t="s">
        <v>179</v>
      </c>
      <c r="C15" s="604"/>
      <c r="D15" s="604"/>
      <c r="E15" s="604"/>
      <c r="F15" s="604"/>
      <c r="G15" s="604"/>
      <c r="H15" s="604"/>
    </row>
    <row r="17" spans="2:12" x14ac:dyDescent="0.2">
      <c r="B17" s="610" t="s">
        <v>664</v>
      </c>
      <c r="C17" s="610"/>
      <c r="D17" s="610"/>
      <c r="E17" s="610"/>
      <c r="F17" s="610"/>
      <c r="G17" s="610"/>
      <c r="H17" s="610"/>
    </row>
    <row r="18" spans="2:12" x14ac:dyDescent="0.2">
      <c r="B18" s="21"/>
    </row>
    <row r="19" spans="2:12" ht="33.75" customHeight="1" x14ac:dyDescent="0.2">
      <c r="B19" s="604" t="s">
        <v>720</v>
      </c>
      <c r="C19" s="605"/>
      <c r="D19" s="605"/>
      <c r="E19" s="605"/>
      <c r="F19" s="605"/>
      <c r="G19" s="605"/>
      <c r="H19" s="605"/>
    </row>
    <row r="20" spans="2:12" x14ac:dyDescent="0.2">
      <c r="B20" s="604" t="s">
        <v>180</v>
      </c>
      <c r="C20" s="604"/>
      <c r="D20" s="604"/>
      <c r="E20" s="604"/>
      <c r="F20" s="604"/>
      <c r="G20" s="604"/>
    </row>
    <row r="21" spans="2:12" ht="16.5" customHeight="1" x14ac:dyDescent="0.25">
      <c r="B21" s="3" t="s">
        <v>181</v>
      </c>
      <c r="C21" s="9"/>
      <c r="D21" s="9"/>
      <c r="E21" s="9"/>
      <c r="F21" s="9"/>
      <c r="G21" s="9"/>
    </row>
    <row r="22" spans="2:12" x14ac:dyDescent="0.2">
      <c r="B22" s="604"/>
      <c r="C22" s="604"/>
      <c r="D22" s="604"/>
      <c r="E22" s="604"/>
      <c r="F22" s="604"/>
      <c r="G22" s="604"/>
    </row>
    <row r="23" spans="2:12" x14ac:dyDescent="0.2">
      <c r="B23" s="611" t="s">
        <v>665</v>
      </c>
      <c r="C23" s="611"/>
      <c r="D23" s="611"/>
      <c r="E23" s="611"/>
      <c r="F23" s="611"/>
      <c r="G23" s="611"/>
    </row>
    <row r="24" spans="2:12" x14ac:dyDescent="0.2">
      <c r="B24" s="604"/>
      <c r="C24" s="604"/>
      <c r="D24" s="604"/>
      <c r="E24" s="604"/>
      <c r="F24" s="604"/>
      <c r="G24" s="604"/>
    </row>
    <row r="25" spans="2:12" ht="47.25" customHeight="1" x14ac:dyDescent="0.2">
      <c r="B25" s="604" t="s">
        <v>721</v>
      </c>
      <c r="C25" s="605"/>
      <c r="D25" s="605"/>
      <c r="E25" s="605"/>
      <c r="F25" s="605"/>
      <c r="G25" s="605"/>
      <c r="H25" s="605"/>
    </row>
    <row r="26" spans="2:12" x14ac:dyDescent="0.2">
      <c r="B26" s="21"/>
    </row>
    <row r="27" spans="2:12" x14ac:dyDescent="0.2">
      <c r="B27" s="611" t="s">
        <v>666</v>
      </c>
      <c r="C27" s="611"/>
      <c r="D27" s="611"/>
      <c r="E27" s="611"/>
      <c r="F27" s="611"/>
      <c r="G27" s="611"/>
      <c r="H27" s="53"/>
    </row>
    <row r="28" spans="2:12" x14ac:dyDescent="0.2">
      <c r="B28" s="21"/>
    </row>
    <row r="29" spans="2:12" ht="33" customHeight="1" x14ac:dyDescent="0.2">
      <c r="B29" s="606" t="s">
        <v>582</v>
      </c>
      <c r="C29" s="606"/>
      <c r="D29" s="606"/>
      <c r="E29" s="606"/>
      <c r="F29" s="606"/>
      <c r="G29" s="606"/>
      <c r="H29" s="606"/>
    </row>
    <row r="30" spans="2:12" ht="32.25" customHeight="1" x14ac:dyDescent="0.2">
      <c r="B30" s="53"/>
      <c r="D30" s="164"/>
      <c r="F30" s="164"/>
      <c r="H30" s="164"/>
    </row>
    <row r="31" spans="2:12" ht="15.75" customHeight="1" x14ac:dyDescent="0.2">
      <c r="B31" s="49"/>
      <c r="C31" s="5"/>
      <c r="D31" s="5"/>
      <c r="E31" s="5"/>
      <c r="F31" s="5"/>
      <c r="G31" s="576"/>
      <c r="H31" s="607"/>
      <c r="L31" s="165"/>
    </row>
    <row r="32" spans="2:12" x14ac:dyDescent="0.2">
      <c r="B32" s="49"/>
      <c r="C32" s="5"/>
      <c r="D32" s="5"/>
      <c r="E32" s="5"/>
      <c r="F32" s="5"/>
      <c r="G32" s="5"/>
      <c r="H32" s="5"/>
    </row>
    <row r="33" spans="2:12" x14ac:dyDescent="0.2">
      <c r="B33" s="49"/>
      <c r="C33" s="5"/>
      <c r="D33" s="5"/>
      <c r="E33" s="5"/>
      <c r="F33" s="5"/>
      <c r="G33" s="5"/>
      <c r="H33" s="5"/>
    </row>
    <row r="34" spans="2:12" ht="20.25" customHeight="1" x14ac:dyDescent="0.2">
      <c r="B34" s="166">
        <v>5</v>
      </c>
      <c r="C34" s="5"/>
      <c r="D34" s="5"/>
      <c r="E34" s="5"/>
      <c r="F34" s="5"/>
      <c r="G34" s="5"/>
      <c r="H34" s="5"/>
      <c r="L34" s="165"/>
    </row>
    <row r="35" spans="2:12" ht="47.25" customHeight="1" x14ac:dyDescent="0.2">
      <c r="B35" s="166"/>
      <c r="C35" s="5"/>
      <c r="D35" s="5"/>
      <c r="E35" s="5"/>
      <c r="F35" s="5"/>
      <c r="G35" s="5"/>
      <c r="H35" s="5"/>
    </row>
    <row r="36" spans="2:12" ht="69.75" customHeight="1" x14ac:dyDescent="0.2">
      <c r="B36" s="604" t="s">
        <v>583</v>
      </c>
      <c r="C36" s="605"/>
      <c r="D36" s="605"/>
      <c r="E36" s="605"/>
      <c r="F36" s="605"/>
      <c r="G36" s="605"/>
      <c r="H36" s="605"/>
    </row>
    <row r="37" spans="2:12" x14ac:dyDescent="0.2">
      <c r="B37" s="21"/>
    </row>
    <row r="38" spans="2:12" ht="15" x14ac:dyDescent="0.25">
      <c r="B38" s="9" t="s">
        <v>667</v>
      </c>
    </row>
    <row r="39" spans="2:12" x14ac:dyDescent="0.2">
      <c r="B39" s="21"/>
    </row>
    <row r="40" spans="2:12" ht="37.5" customHeight="1" x14ac:dyDescent="0.2">
      <c r="B40" s="604" t="s">
        <v>422</v>
      </c>
      <c r="C40" s="605"/>
      <c r="D40" s="605"/>
      <c r="E40" s="605"/>
      <c r="F40" s="605"/>
      <c r="G40" s="605"/>
      <c r="H40" s="605"/>
    </row>
    <row r="41" spans="2:12" x14ac:dyDescent="0.2">
      <c r="B41" s="21"/>
    </row>
    <row r="42" spans="2:12" ht="15" x14ac:dyDescent="0.25">
      <c r="B42" s="9" t="s">
        <v>668</v>
      </c>
    </row>
    <row r="43" spans="2:12" x14ac:dyDescent="0.2">
      <c r="B43" s="21"/>
    </row>
    <row r="44" spans="2:12" ht="32.25" customHeight="1" x14ac:dyDescent="0.2">
      <c r="B44" s="604" t="s">
        <v>567</v>
      </c>
      <c r="C44" s="605"/>
      <c r="D44" s="605"/>
      <c r="E44" s="605"/>
      <c r="F44" s="605"/>
      <c r="G44" s="605"/>
      <c r="H44" s="605"/>
    </row>
    <row r="45" spans="2:12" x14ac:dyDescent="0.2">
      <c r="B45" s="6"/>
    </row>
    <row r="46" spans="2:12" ht="15" x14ac:dyDescent="0.25">
      <c r="B46" s="9" t="s">
        <v>669</v>
      </c>
    </row>
    <row r="47" spans="2:12" x14ac:dyDescent="0.2">
      <c r="B47" s="21"/>
    </row>
    <row r="48" spans="2:12" ht="25.5" customHeight="1" x14ac:dyDescent="0.2">
      <c r="B48" s="604" t="s">
        <v>182</v>
      </c>
      <c r="C48" s="605"/>
      <c r="D48" s="605"/>
      <c r="E48" s="605"/>
      <c r="F48" s="605"/>
      <c r="G48" s="605"/>
      <c r="H48" s="605"/>
    </row>
    <row r="49" spans="2:8" x14ac:dyDescent="0.2">
      <c r="B49" s="21"/>
    </row>
    <row r="50" spans="2:8" ht="15" x14ac:dyDescent="0.25">
      <c r="B50" s="314" t="s">
        <v>670</v>
      </c>
      <c r="C50" s="167"/>
      <c r="D50" s="167"/>
      <c r="E50" s="167"/>
      <c r="F50" s="167"/>
    </row>
    <row r="51" spans="2:8" x14ac:dyDescent="0.2">
      <c r="B51" s="21"/>
    </row>
    <row r="52" spans="2:8" ht="55.5" customHeight="1" x14ac:dyDescent="0.2">
      <c r="B52" s="604" t="s">
        <v>722</v>
      </c>
      <c r="C52" s="605"/>
      <c r="D52" s="605"/>
      <c r="E52" s="605"/>
      <c r="F52" s="605"/>
      <c r="G52" s="605"/>
      <c r="H52" s="605"/>
    </row>
    <row r="53" spans="2:8" ht="6.75" customHeight="1" x14ac:dyDescent="0.2">
      <c r="B53" s="21"/>
    </row>
    <row r="54" spans="2:8" ht="20.25" customHeight="1" x14ac:dyDescent="0.25">
      <c r="B54" s="3" t="s">
        <v>183</v>
      </c>
    </row>
    <row r="55" spans="2:8" ht="12" customHeight="1" x14ac:dyDescent="0.2">
      <c r="B55" s="21"/>
    </row>
    <row r="56" spans="2:8" ht="32.25" customHeight="1" x14ac:dyDescent="0.2">
      <c r="B56" s="604" t="s">
        <v>723</v>
      </c>
      <c r="C56" s="605"/>
      <c r="D56" s="605"/>
      <c r="E56" s="605"/>
      <c r="F56" s="605"/>
      <c r="G56" s="605"/>
      <c r="H56" s="605"/>
    </row>
    <row r="57" spans="2:8" ht="6.75" customHeight="1" x14ac:dyDescent="0.2">
      <c r="B57" s="21"/>
    </row>
    <row r="58" spans="2:8" ht="21" customHeight="1" x14ac:dyDescent="0.25">
      <c r="B58" s="3" t="s">
        <v>184</v>
      </c>
    </row>
    <row r="59" spans="2:8" ht="7.5" customHeight="1" x14ac:dyDescent="0.2">
      <c r="B59" s="21"/>
    </row>
    <row r="60" spans="2:8" x14ac:dyDescent="0.2">
      <c r="B60" s="23" t="s">
        <v>185</v>
      </c>
    </row>
    <row r="61" spans="2:8" ht="10.5" customHeight="1" x14ac:dyDescent="0.2">
      <c r="B61" s="21"/>
    </row>
    <row r="62" spans="2:8" ht="49.5" customHeight="1" x14ac:dyDescent="0.2">
      <c r="B62" s="606" t="s">
        <v>584</v>
      </c>
      <c r="C62" s="606"/>
      <c r="D62" s="606"/>
      <c r="E62" s="606"/>
      <c r="F62" s="606"/>
      <c r="G62" s="606"/>
      <c r="H62" s="606"/>
    </row>
    <row r="63" spans="2:8" ht="11.25" customHeight="1" x14ac:dyDescent="0.2"/>
    <row r="64" spans="2:8" ht="13.5" customHeight="1" x14ac:dyDescent="0.25">
      <c r="C64" s="303" t="s">
        <v>186</v>
      </c>
      <c r="D64" s="303"/>
      <c r="E64" s="303" t="s">
        <v>187</v>
      </c>
      <c r="F64" s="303" t="s">
        <v>188</v>
      </c>
    </row>
    <row r="65" spans="2:10" x14ac:dyDescent="0.2">
      <c r="C65" s="315" t="s">
        <v>189</v>
      </c>
      <c r="D65" s="168"/>
      <c r="E65" s="242">
        <v>7322.9</v>
      </c>
      <c r="F65" s="316">
        <v>6870.81</v>
      </c>
    </row>
    <row r="66" spans="2:10" x14ac:dyDescent="0.2">
      <c r="C66" s="315" t="s">
        <v>190</v>
      </c>
      <c r="D66" s="168"/>
      <c r="E66" s="242">
        <v>7339.62</v>
      </c>
      <c r="F66" s="316">
        <v>6887.4</v>
      </c>
      <c r="H66" s="169"/>
    </row>
    <row r="67" spans="2:10" x14ac:dyDescent="0.2">
      <c r="E67" s="35"/>
      <c r="F67" s="35"/>
      <c r="H67" s="169"/>
    </row>
    <row r="68" spans="2:10" x14ac:dyDescent="0.2">
      <c r="E68" s="35"/>
      <c r="F68" s="35"/>
      <c r="H68" s="169"/>
    </row>
    <row r="69" spans="2:10" x14ac:dyDescent="0.2">
      <c r="E69" s="35"/>
      <c r="F69" s="35"/>
      <c r="H69" s="169"/>
    </row>
    <row r="70" spans="2:10" x14ac:dyDescent="0.2">
      <c r="E70" s="35"/>
      <c r="F70" s="35"/>
      <c r="H70" s="169"/>
    </row>
    <row r="73" spans="2:10" x14ac:dyDescent="0.2">
      <c r="B73" s="49"/>
      <c r="C73" s="5"/>
      <c r="D73" s="5"/>
      <c r="E73" s="5"/>
      <c r="F73" s="5"/>
      <c r="G73" s="576"/>
      <c r="H73" s="607"/>
      <c r="I73" s="5"/>
      <c r="J73" s="5"/>
    </row>
    <row r="74" spans="2:10" x14ac:dyDescent="0.2">
      <c r="B74" s="576"/>
      <c r="C74" s="576"/>
      <c r="D74" s="576"/>
      <c r="E74" s="576"/>
      <c r="F74" s="576"/>
      <c r="G74" s="576"/>
      <c r="H74" s="576"/>
      <c r="I74" s="7"/>
      <c r="J74" s="5"/>
    </row>
    <row r="75" spans="2:10" x14ac:dyDescent="0.2">
      <c r="B75" s="49"/>
      <c r="C75" s="5"/>
      <c r="D75" s="5"/>
      <c r="E75" s="5"/>
      <c r="F75" s="5"/>
      <c r="G75" s="5"/>
      <c r="H75" s="5"/>
      <c r="I75" s="7"/>
      <c r="J75" s="5"/>
    </row>
    <row r="76" spans="2:10" ht="22.5" customHeight="1" x14ac:dyDescent="0.2">
      <c r="B76" s="166"/>
      <c r="C76" s="5"/>
      <c r="D76" s="5"/>
      <c r="E76" s="5"/>
      <c r="F76" s="5"/>
      <c r="G76" s="5"/>
      <c r="H76" s="5"/>
      <c r="I76" s="7"/>
      <c r="J76" s="5"/>
    </row>
  </sheetData>
  <mergeCells count="28">
    <mergeCell ref="B62:H62"/>
    <mergeCell ref="G73:H73"/>
    <mergeCell ref="B74:H74"/>
    <mergeCell ref="B13:H13"/>
    <mergeCell ref="B15:H15"/>
    <mergeCell ref="B17:H17"/>
    <mergeCell ref="B19:H19"/>
    <mergeCell ref="B20:G20"/>
    <mergeCell ref="B22:G22"/>
    <mergeCell ref="B23:G23"/>
    <mergeCell ref="B24:G24"/>
    <mergeCell ref="B25:H25"/>
    <mergeCell ref="B27:G27"/>
    <mergeCell ref="B44:H44"/>
    <mergeCell ref="B48:H48"/>
    <mergeCell ref="B1:H1"/>
    <mergeCell ref="B56:H56"/>
    <mergeCell ref="J13:P13"/>
    <mergeCell ref="B29:H29"/>
    <mergeCell ref="G31:H31"/>
    <mergeCell ref="B36:H36"/>
    <mergeCell ref="B40:H40"/>
    <mergeCell ref="B52:H52"/>
    <mergeCell ref="B3:H3"/>
    <mergeCell ref="B4:H4"/>
    <mergeCell ref="B8:H8"/>
    <mergeCell ref="I8:L8"/>
    <mergeCell ref="B11:H11"/>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47"/>
  <sheetViews>
    <sheetView showGridLines="0" topLeftCell="A132" zoomScale="120" zoomScaleNormal="120" workbookViewId="0">
      <selection activeCell="D135" sqref="D135"/>
    </sheetView>
  </sheetViews>
  <sheetFormatPr baseColWidth="10" defaultRowHeight="12.75" x14ac:dyDescent="0.2"/>
  <cols>
    <col min="1" max="1" width="2.140625" style="24" customWidth="1"/>
    <col min="2" max="2" width="31.28515625" style="24" customWidth="1"/>
    <col min="3" max="3" width="15" style="24" customWidth="1"/>
    <col min="4" max="4" width="17.7109375" style="24" customWidth="1"/>
    <col min="5" max="5" width="19.7109375" style="24" customWidth="1"/>
    <col min="6" max="6" width="17" style="24" customWidth="1"/>
    <col min="7" max="7" width="11.85546875" style="24" customWidth="1"/>
    <col min="8" max="8" width="14.28515625" style="170" customWidth="1"/>
    <col min="9" max="9" width="11.42578125" style="24" customWidth="1"/>
    <col min="10" max="10" width="15.28515625" style="24" bestFit="1" customWidth="1"/>
    <col min="11" max="251" width="11.5703125" style="24"/>
    <col min="252" max="252" width="2.140625" style="24" customWidth="1"/>
    <col min="253" max="253" width="35.7109375" style="24" customWidth="1"/>
    <col min="254" max="254" width="15" style="24" customWidth="1"/>
    <col min="255" max="255" width="17.7109375" style="24" customWidth="1"/>
    <col min="256" max="256" width="31.28515625" style="24" customWidth="1"/>
    <col min="257" max="257" width="17" style="24" customWidth="1"/>
    <col min="258" max="258" width="16.28515625" style="24" customWidth="1"/>
    <col min="259" max="259" width="17.140625" style="24" customWidth="1"/>
    <col min="260" max="260" width="16.42578125" style="24" bestFit="1" customWidth="1"/>
    <col min="261" max="261" width="13.85546875" style="24" customWidth="1"/>
    <col min="262" max="262" width="13.28515625" style="24" customWidth="1"/>
    <col min="263" max="263" width="14" style="24" customWidth="1"/>
    <col min="264" max="265" width="11.42578125" style="24" customWidth="1"/>
    <col min="266" max="266" width="15.28515625" style="24" bestFit="1" customWidth="1"/>
    <col min="267" max="507" width="11.5703125" style="24"/>
    <col min="508" max="508" width="2.140625" style="24" customWidth="1"/>
    <col min="509" max="509" width="35.7109375" style="24" customWidth="1"/>
    <col min="510" max="510" width="15" style="24" customWidth="1"/>
    <col min="511" max="511" width="17.7109375" style="24" customWidth="1"/>
    <col min="512" max="512" width="31.28515625" style="24" customWidth="1"/>
    <col min="513" max="513" width="17" style="24" customWidth="1"/>
    <col min="514" max="514" width="16.28515625" style="24" customWidth="1"/>
    <col min="515" max="515" width="17.140625" style="24" customWidth="1"/>
    <col min="516" max="516" width="16.42578125" style="24" bestFit="1" customWidth="1"/>
    <col min="517" max="517" width="13.85546875" style="24" customWidth="1"/>
    <col min="518" max="518" width="13.28515625" style="24" customWidth="1"/>
    <col min="519" max="519" width="14" style="24" customWidth="1"/>
    <col min="520" max="521" width="11.42578125" style="24" customWidth="1"/>
    <col min="522" max="522" width="15.28515625" style="24" bestFit="1" customWidth="1"/>
    <col min="523" max="763" width="11.5703125" style="24"/>
    <col min="764" max="764" width="2.140625" style="24" customWidth="1"/>
    <col min="765" max="765" width="35.7109375" style="24" customWidth="1"/>
    <col min="766" max="766" width="15" style="24" customWidth="1"/>
    <col min="767" max="767" width="17.7109375" style="24" customWidth="1"/>
    <col min="768" max="768" width="31.28515625" style="24" customWidth="1"/>
    <col min="769" max="769" width="17" style="24" customWidth="1"/>
    <col min="770" max="770" width="16.28515625" style="24" customWidth="1"/>
    <col min="771" max="771" width="17.140625" style="24" customWidth="1"/>
    <col min="772" max="772" width="16.42578125" style="24" bestFit="1" customWidth="1"/>
    <col min="773" max="773" width="13.85546875" style="24" customWidth="1"/>
    <col min="774" max="774" width="13.28515625" style="24" customWidth="1"/>
    <col min="775" max="775" width="14" style="24" customWidth="1"/>
    <col min="776" max="777" width="11.42578125" style="24" customWidth="1"/>
    <col min="778" max="778" width="15.28515625" style="24" bestFit="1" customWidth="1"/>
    <col min="779" max="1019" width="11.5703125" style="24"/>
    <col min="1020" max="1020" width="2.140625" style="24" customWidth="1"/>
    <col min="1021" max="1021" width="35.7109375" style="24" customWidth="1"/>
    <col min="1022" max="1022" width="15" style="24" customWidth="1"/>
    <col min="1023" max="1023" width="17.7109375" style="24" customWidth="1"/>
    <col min="1024" max="1024" width="31.28515625" style="24" customWidth="1"/>
    <col min="1025" max="1025" width="17" style="24" customWidth="1"/>
    <col min="1026" max="1026" width="16.28515625" style="24" customWidth="1"/>
    <col min="1027" max="1027" width="17.140625" style="24" customWidth="1"/>
    <col min="1028" max="1028" width="16.42578125" style="24" bestFit="1" customWidth="1"/>
    <col min="1029" max="1029" width="13.85546875" style="24" customWidth="1"/>
    <col min="1030" max="1030" width="13.28515625" style="24" customWidth="1"/>
    <col min="1031" max="1031" width="14" style="24" customWidth="1"/>
    <col min="1032" max="1033" width="11.42578125" style="24" customWidth="1"/>
    <col min="1034" max="1034" width="15.28515625" style="24" bestFit="1" customWidth="1"/>
    <col min="1035" max="1275" width="11.5703125" style="24"/>
    <col min="1276" max="1276" width="2.140625" style="24" customWidth="1"/>
    <col min="1277" max="1277" width="35.7109375" style="24" customWidth="1"/>
    <col min="1278" max="1278" width="15" style="24" customWidth="1"/>
    <col min="1279" max="1279" width="17.7109375" style="24" customWidth="1"/>
    <col min="1280" max="1280" width="31.28515625" style="24" customWidth="1"/>
    <col min="1281" max="1281" width="17" style="24" customWidth="1"/>
    <col min="1282" max="1282" width="16.28515625" style="24" customWidth="1"/>
    <col min="1283" max="1283" width="17.140625" style="24" customWidth="1"/>
    <col min="1284" max="1284" width="16.42578125" style="24" bestFit="1" customWidth="1"/>
    <col min="1285" max="1285" width="13.85546875" style="24" customWidth="1"/>
    <col min="1286" max="1286" width="13.28515625" style="24" customWidth="1"/>
    <col min="1287" max="1287" width="14" style="24" customWidth="1"/>
    <col min="1288" max="1289" width="11.42578125" style="24" customWidth="1"/>
    <col min="1290" max="1290" width="15.28515625" style="24" bestFit="1" customWidth="1"/>
    <col min="1291" max="1531" width="11.5703125" style="24"/>
    <col min="1532" max="1532" width="2.140625" style="24" customWidth="1"/>
    <col min="1533" max="1533" width="35.7109375" style="24" customWidth="1"/>
    <col min="1534" max="1534" width="15" style="24" customWidth="1"/>
    <col min="1535" max="1535" width="17.7109375" style="24" customWidth="1"/>
    <col min="1536" max="1536" width="31.28515625" style="24" customWidth="1"/>
    <col min="1537" max="1537" width="17" style="24" customWidth="1"/>
    <col min="1538" max="1538" width="16.28515625" style="24" customWidth="1"/>
    <col min="1539" max="1539" width="17.140625" style="24" customWidth="1"/>
    <col min="1540" max="1540" width="16.42578125" style="24" bestFit="1" customWidth="1"/>
    <col min="1541" max="1541" width="13.85546875" style="24" customWidth="1"/>
    <col min="1542" max="1542" width="13.28515625" style="24" customWidth="1"/>
    <col min="1543" max="1543" width="14" style="24" customWidth="1"/>
    <col min="1544" max="1545" width="11.42578125" style="24" customWidth="1"/>
    <col min="1546" max="1546" width="15.28515625" style="24" bestFit="1" customWidth="1"/>
    <col min="1547" max="1787" width="11.5703125" style="24"/>
    <col min="1788" max="1788" width="2.140625" style="24" customWidth="1"/>
    <col min="1789" max="1789" width="35.7109375" style="24" customWidth="1"/>
    <col min="1790" max="1790" width="15" style="24" customWidth="1"/>
    <col min="1791" max="1791" width="17.7109375" style="24" customWidth="1"/>
    <col min="1792" max="1792" width="31.28515625" style="24" customWidth="1"/>
    <col min="1793" max="1793" width="17" style="24" customWidth="1"/>
    <col min="1794" max="1794" width="16.28515625" style="24" customWidth="1"/>
    <col min="1795" max="1795" width="17.140625" style="24" customWidth="1"/>
    <col min="1796" max="1796" width="16.42578125" style="24" bestFit="1" customWidth="1"/>
    <col min="1797" max="1797" width="13.85546875" style="24" customWidth="1"/>
    <col min="1798" max="1798" width="13.28515625" style="24" customWidth="1"/>
    <col min="1799" max="1799" width="14" style="24" customWidth="1"/>
    <col min="1800" max="1801" width="11.42578125" style="24" customWidth="1"/>
    <col min="1802" max="1802" width="15.28515625" style="24" bestFit="1" customWidth="1"/>
    <col min="1803" max="2043" width="11.5703125" style="24"/>
    <col min="2044" max="2044" width="2.140625" style="24" customWidth="1"/>
    <col min="2045" max="2045" width="35.7109375" style="24" customWidth="1"/>
    <col min="2046" max="2046" width="15" style="24" customWidth="1"/>
    <col min="2047" max="2047" width="17.7109375" style="24" customWidth="1"/>
    <col min="2048" max="2048" width="31.28515625" style="24" customWidth="1"/>
    <col min="2049" max="2049" width="17" style="24" customWidth="1"/>
    <col min="2050" max="2050" width="16.28515625" style="24" customWidth="1"/>
    <col min="2051" max="2051" width="17.140625" style="24" customWidth="1"/>
    <col min="2052" max="2052" width="16.42578125" style="24" bestFit="1" customWidth="1"/>
    <col min="2053" max="2053" width="13.85546875" style="24" customWidth="1"/>
    <col min="2054" max="2054" width="13.28515625" style="24" customWidth="1"/>
    <col min="2055" max="2055" width="14" style="24" customWidth="1"/>
    <col min="2056" max="2057" width="11.42578125" style="24" customWidth="1"/>
    <col min="2058" max="2058" width="15.28515625" style="24" bestFit="1" customWidth="1"/>
    <col min="2059" max="2299" width="11.5703125" style="24"/>
    <col min="2300" max="2300" width="2.140625" style="24" customWidth="1"/>
    <col min="2301" max="2301" width="35.7109375" style="24" customWidth="1"/>
    <col min="2302" max="2302" width="15" style="24" customWidth="1"/>
    <col min="2303" max="2303" width="17.7109375" style="24" customWidth="1"/>
    <col min="2304" max="2304" width="31.28515625" style="24" customWidth="1"/>
    <col min="2305" max="2305" width="17" style="24" customWidth="1"/>
    <col min="2306" max="2306" width="16.28515625" style="24" customWidth="1"/>
    <col min="2307" max="2307" width="17.140625" style="24" customWidth="1"/>
    <col min="2308" max="2308" width="16.42578125" style="24" bestFit="1" customWidth="1"/>
    <col min="2309" max="2309" width="13.85546875" style="24" customWidth="1"/>
    <col min="2310" max="2310" width="13.28515625" style="24" customWidth="1"/>
    <col min="2311" max="2311" width="14" style="24" customWidth="1"/>
    <col min="2312" max="2313" width="11.42578125" style="24" customWidth="1"/>
    <col min="2314" max="2314" width="15.28515625" style="24" bestFit="1" customWidth="1"/>
    <col min="2315" max="2555" width="11.5703125" style="24"/>
    <col min="2556" max="2556" width="2.140625" style="24" customWidth="1"/>
    <col min="2557" max="2557" width="35.7109375" style="24" customWidth="1"/>
    <col min="2558" max="2558" width="15" style="24" customWidth="1"/>
    <col min="2559" max="2559" width="17.7109375" style="24" customWidth="1"/>
    <col min="2560" max="2560" width="31.28515625" style="24" customWidth="1"/>
    <col min="2561" max="2561" width="17" style="24" customWidth="1"/>
    <col min="2562" max="2562" width="16.28515625" style="24" customWidth="1"/>
    <col min="2563" max="2563" width="17.140625" style="24" customWidth="1"/>
    <col min="2564" max="2564" width="16.42578125" style="24" bestFit="1" customWidth="1"/>
    <col min="2565" max="2565" width="13.85546875" style="24" customWidth="1"/>
    <col min="2566" max="2566" width="13.28515625" style="24" customWidth="1"/>
    <col min="2567" max="2567" width="14" style="24" customWidth="1"/>
    <col min="2568" max="2569" width="11.42578125" style="24" customWidth="1"/>
    <col min="2570" max="2570" width="15.28515625" style="24" bestFit="1" customWidth="1"/>
    <col min="2571" max="2811" width="11.5703125" style="24"/>
    <col min="2812" max="2812" width="2.140625" style="24" customWidth="1"/>
    <col min="2813" max="2813" width="35.7109375" style="24" customWidth="1"/>
    <col min="2814" max="2814" width="15" style="24" customWidth="1"/>
    <col min="2815" max="2815" width="17.7109375" style="24" customWidth="1"/>
    <col min="2816" max="2816" width="31.28515625" style="24" customWidth="1"/>
    <col min="2817" max="2817" width="17" style="24" customWidth="1"/>
    <col min="2818" max="2818" width="16.28515625" style="24" customWidth="1"/>
    <col min="2819" max="2819" width="17.140625" style="24" customWidth="1"/>
    <col min="2820" max="2820" width="16.42578125" style="24" bestFit="1" customWidth="1"/>
    <col min="2821" max="2821" width="13.85546875" style="24" customWidth="1"/>
    <col min="2822" max="2822" width="13.28515625" style="24" customWidth="1"/>
    <col min="2823" max="2823" width="14" style="24" customWidth="1"/>
    <col min="2824" max="2825" width="11.42578125" style="24" customWidth="1"/>
    <col min="2826" max="2826" width="15.28515625" style="24" bestFit="1" customWidth="1"/>
    <col min="2827" max="3067" width="11.5703125" style="24"/>
    <col min="3068" max="3068" width="2.140625" style="24" customWidth="1"/>
    <col min="3069" max="3069" width="35.7109375" style="24" customWidth="1"/>
    <col min="3070" max="3070" width="15" style="24" customWidth="1"/>
    <col min="3071" max="3071" width="17.7109375" style="24" customWidth="1"/>
    <col min="3072" max="3072" width="31.28515625" style="24" customWidth="1"/>
    <col min="3073" max="3073" width="17" style="24" customWidth="1"/>
    <col min="3074" max="3074" width="16.28515625" style="24" customWidth="1"/>
    <col min="3075" max="3075" width="17.140625" style="24" customWidth="1"/>
    <col min="3076" max="3076" width="16.42578125" style="24" bestFit="1" customWidth="1"/>
    <col min="3077" max="3077" width="13.85546875" style="24" customWidth="1"/>
    <col min="3078" max="3078" width="13.28515625" style="24" customWidth="1"/>
    <col min="3079" max="3079" width="14" style="24" customWidth="1"/>
    <col min="3080" max="3081" width="11.42578125" style="24" customWidth="1"/>
    <col min="3082" max="3082" width="15.28515625" style="24" bestFit="1" customWidth="1"/>
    <col min="3083" max="3323" width="11.5703125" style="24"/>
    <col min="3324" max="3324" width="2.140625" style="24" customWidth="1"/>
    <col min="3325" max="3325" width="35.7109375" style="24" customWidth="1"/>
    <col min="3326" max="3326" width="15" style="24" customWidth="1"/>
    <col min="3327" max="3327" width="17.7109375" style="24" customWidth="1"/>
    <col min="3328" max="3328" width="31.28515625" style="24" customWidth="1"/>
    <col min="3329" max="3329" width="17" style="24" customWidth="1"/>
    <col min="3330" max="3330" width="16.28515625" style="24" customWidth="1"/>
    <col min="3331" max="3331" width="17.140625" style="24" customWidth="1"/>
    <col min="3332" max="3332" width="16.42578125" style="24" bestFit="1" customWidth="1"/>
    <col min="3333" max="3333" width="13.85546875" style="24" customWidth="1"/>
    <col min="3334" max="3334" width="13.28515625" style="24" customWidth="1"/>
    <col min="3335" max="3335" width="14" style="24" customWidth="1"/>
    <col min="3336" max="3337" width="11.42578125" style="24" customWidth="1"/>
    <col min="3338" max="3338" width="15.28515625" style="24" bestFit="1" customWidth="1"/>
    <col min="3339" max="3579" width="11.5703125" style="24"/>
    <col min="3580" max="3580" width="2.140625" style="24" customWidth="1"/>
    <col min="3581" max="3581" width="35.7109375" style="24" customWidth="1"/>
    <col min="3582" max="3582" width="15" style="24" customWidth="1"/>
    <col min="3583" max="3583" width="17.7109375" style="24" customWidth="1"/>
    <col min="3584" max="3584" width="31.28515625" style="24" customWidth="1"/>
    <col min="3585" max="3585" width="17" style="24" customWidth="1"/>
    <col min="3586" max="3586" width="16.28515625" style="24" customWidth="1"/>
    <col min="3587" max="3587" width="17.140625" style="24" customWidth="1"/>
    <col min="3588" max="3588" width="16.42578125" style="24" bestFit="1" customWidth="1"/>
    <col min="3589" max="3589" width="13.85546875" style="24" customWidth="1"/>
    <col min="3590" max="3590" width="13.28515625" style="24" customWidth="1"/>
    <col min="3591" max="3591" width="14" style="24" customWidth="1"/>
    <col min="3592" max="3593" width="11.42578125" style="24" customWidth="1"/>
    <col min="3594" max="3594" width="15.28515625" style="24" bestFit="1" customWidth="1"/>
    <col min="3595" max="3835" width="11.5703125" style="24"/>
    <col min="3836" max="3836" width="2.140625" style="24" customWidth="1"/>
    <col min="3837" max="3837" width="35.7109375" style="24" customWidth="1"/>
    <col min="3838" max="3838" width="15" style="24" customWidth="1"/>
    <col min="3839" max="3839" width="17.7109375" style="24" customWidth="1"/>
    <col min="3840" max="3840" width="31.28515625" style="24" customWidth="1"/>
    <col min="3841" max="3841" width="17" style="24" customWidth="1"/>
    <col min="3842" max="3842" width="16.28515625" style="24" customWidth="1"/>
    <col min="3843" max="3843" width="17.140625" style="24" customWidth="1"/>
    <col min="3844" max="3844" width="16.42578125" style="24" bestFit="1" customWidth="1"/>
    <col min="3845" max="3845" width="13.85546875" style="24" customWidth="1"/>
    <col min="3846" max="3846" width="13.28515625" style="24" customWidth="1"/>
    <col min="3847" max="3847" width="14" style="24" customWidth="1"/>
    <col min="3848" max="3849" width="11.42578125" style="24" customWidth="1"/>
    <col min="3850" max="3850" width="15.28515625" style="24" bestFit="1" customWidth="1"/>
    <col min="3851" max="4091" width="11.5703125" style="24"/>
    <col min="4092" max="4092" width="2.140625" style="24" customWidth="1"/>
    <col min="4093" max="4093" width="35.7109375" style="24" customWidth="1"/>
    <col min="4094" max="4094" width="15" style="24" customWidth="1"/>
    <col min="4095" max="4095" width="17.7109375" style="24" customWidth="1"/>
    <col min="4096" max="4096" width="31.28515625" style="24" customWidth="1"/>
    <col min="4097" max="4097" width="17" style="24" customWidth="1"/>
    <col min="4098" max="4098" width="16.28515625" style="24" customWidth="1"/>
    <col min="4099" max="4099" width="17.140625" style="24" customWidth="1"/>
    <col min="4100" max="4100" width="16.42578125" style="24" bestFit="1" customWidth="1"/>
    <col min="4101" max="4101" width="13.85546875" style="24" customWidth="1"/>
    <col min="4102" max="4102" width="13.28515625" style="24" customWidth="1"/>
    <col min="4103" max="4103" width="14" style="24" customWidth="1"/>
    <col min="4104" max="4105" width="11.42578125" style="24" customWidth="1"/>
    <col min="4106" max="4106" width="15.28515625" style="24" bestFit="1" customWidth="1"/>
    <col min="4107" max="4347" width="11.5703125" style="24"/>
    <col min="4348" max="4348" width="2.140625" style="24" customWidth="1"/>
    <col min="4349" max="4349" width="35.7109375" style="24" customWidth="1"/>
    <col min="4350" max="4350" width="15" style="24" customWidth="1"/>
    <col min="4351" max="4351" width="17.7109375" style="24" customWidth="1"/>
    <col min="4352" max="4352" width="31.28515625" style="24" customWidth="1"/>
    <col min="4353" max="4353" width="17" style="24" customWidth="1"/>
    <col min="4354" max="4354" width="16.28515625" style="24" customWidth="1"/>
    <col min="4355" max="4355" width="17.140625" style="24" customWidth="1"/>
    <col min="4356" max="4356" width="16.42578125" style="24" bestFit="1" customWidth="1"/>
    <col min="4357" max="4357" width="13.85546875" style="24" customWidth="1"/>
    <col min="4358" max="4358" width="13.28515625" style="24" customWidth="1"/>
    <col min="4359" max="4359" width="14" style="24" customWidth="1"/>
    <col min="4360" max="4361" width="11.42578125" style="24" customWidth="1"/>
    <col min="4362" max="4362" width="15.28515625" style="24" bestFit="1" customWidth="1"/>
    <col min="4363" max="4603" width="11.5703125" style="24"/>
    <col min="4604" max="4604" width="2.140625" style="24" customWidth="1"/>
    <col min="4605" max="4605" width="35.7109375" style="24" customWidth="1"/>
    <col min="4606" max="4606" width="15" style="24" customWidth="1"/>
    <col min="4607" max="4607" width="17.7109375" style="24" customWidth="1"/>
    <col min="4608" max="4608" width="31.28515625" style="24" customWidth="1"/>
    <col min="4609" max="4609" width="17" style="24" customWidth="1"/>
    <col min="4610" max="4610" width="16.28515625" style="24" customWidth="1"/>
    <col min="4611" max="4611" width="17.140625" style="24" customWidth="1"/>
    <col min="4612" max="4612" width="16.42578125" style="24" bestFit="1" customWidth="1"/>
    <col min="4613" max="4613" width="13.85546875" style="24" customWidth="1"/>
    <col min="4614" max="4614" width="13.28515625" style="24" customWidth="1"/>
    <col min="4615" max="4615" width="14" style="24" customWidth="1"/>
    <col min="4616" max="4617" width="11.42578125" style="24" customWidth="1"/>
    <col min="4618" max="4618" width="15.28515625" style="24" bestFit="1" customWidth="1"/>
    <col min="4619" max="4859" width="11.5703125" style="24"/>
    <col min="4860" max="4860" width="2.140625" style="24" customWidth="1"/>
    <col min="4861" max="4861" width="35.7109375" style="24" customWidth="1"/>
    <col min="4862" max="4862" width="15" style="24" customWidth="1"/>
    <col min="4863" max="4863" width="17.7109375" style="24" customWidth="1"/>
    <col min="4864" max="4864" width="31.28515625" style="24" customWidth="1"/>
    <col min="4865" max="4865" width="17" style="24" customWidth="1"/>
    <col min="4866" max="4866" width="16.28515625" style="24" customWidth="1"/>
    <col min="4867" max="4867" width="17.140625" style="24" customWidth="1"/>
    <col min="4868" max="4868" width="16.42578125" style="24" bestFit="1" customWidth="1"/>
    <col min="4869" max="4869" width="13.85546875" style="24" customWidth="1"/>
    <col min="4870" max="4870" width="13.28515625" style="24" customWidth="1"/>
    <col min="4871" max="4871" width="14" style="24" customWidth="1"/>
    <col min="4872" max="4873" width="11.42578125" style="24" customWidth="1"/>
    <col min="4874" max="4874" width="15.28515625" style="24" bestFit="1" customWidth="1"/>
    <col min="4875" max="5115" width="11.5703125" style="24"/>
    <col min="5116" max="5116" width="2.140625" style="24" customWidth="1"/>
    <col min="5117" max="5117" width="35.7109375" style="24" customWidth="1"/>
    <col min="5118" max="5118" width="15" style="24" customWidth="1"/>
    <col min="5119" max="5119" width="17.7109375" style="24" customWidth="1"/>
    <col min="5120" max="5120" width="31.28515625" style="24" customWidth="1"/>
    <col min="5121" max="5121" width="17" style="24" customWidth="1"/>
    <col min="5122" max="5122" width="16.28515625" style="24" customWidth="1"/>
    <col min="5123" max="5123" width="17.140625" style="24" customWidth="1"/>
    <col min="5124" max="5124" width="16.42578125" style="24" bestFit="1" customWidth="1"/>
    <col min="5125" max="5125" width="13.85546875" style="24" customWidth="1"/>
    <col min="5126" max="5126" width="13.28515625" style="24" customWidth="1"/>
    <col min="5127" max="5127" width="14" style="24" customWidth="1"/>
    <col min="5128" max="5129" width="11.42578125" style="24" customWidth="1"/>
    <col min="5130" max="5130" width="15.28515625" style="24" bestFit="1" customWidth="1"/>
    <col min="5131" max="5371" width="11.5703125" style="24"/>
    <col min="5372" max="5372" width="2.140625" style="24" customWidth="1"/>
    <col min="5373" max="5373" width="35.7109375" style="24" customWidth="1"/>
    <col min="5374" max="5374" width="15" style="24" customWidth="1"/>
    <col min="5375" max="5375" width="17.7109375" style="24" customWidth="1"/>
    <col min="5376" max="5376" width="31.28515625" style="24" customWidth="1"/>
    <col min="5377" max="5377" width="17" style="24" customWidth="1"/>
    <col min="5378" max="5378" width="16.28515625" style="24" customWidth="1"/>
    <col min="5379" max="5379" width="17.140625" style="24" customWidth="1"/>
    <col min="5380" max="5380" width="16.42578125" style="24" bestFit="1" customWidth="1"/>
    <col min="5381" max="5381" width="13.85546875" style="24" customWidth="1"/>
    <col min="5382" max="5382" width="13.28515625" style="24" customWidth="1"/>
    <col min="5383" max="5383" width="14" style="24" customWidth="1"/>
    <col min="5384" max="5385" width="11.42578125" style="24" customWidth="1"/>
    <col min="5386" max="5386" width="15.28515625" style="24" bestFit="1" customWidth="1"/>
    <col min="5387" max="5627" width="11.5703125" style="24"/>
    <col min="5628" max="5628" width="2.140625" style="24" customWidth="1"/>
    <col min="5629" max="5629" width="35.7109375" style="24" customWidth="1"/>
    <col min="5630" max="5630" width="15" style="24" customWidth="1"/>
    <col min="5631" max="5631" width="17.7109375" style="24" customWidth="1"/>
    <col min="5632" max="5632" width="31.28515625" style="24" customWidth="1"/>
    <col min="5633" max="5633" width="17" style="24" customWidth="1"/>
    <col min="5634" max="5634" width="16.28515625" style="24" customWidth="1"/>
    <col min="5635" max="5635" width="17.140625" style="24" customWidth="1"/>
    <col min="5636" max="5636" width="16.42578125" style="24" bestFit="1" customWidth="1"/>
    <col min="5637" max="5637" width="13.85546875" style="24" customWidth="1"/>
    <col min="5638" max="5638" width="13.28515625" style="24" customWidth="1"/>
    <col min="5639" max="5639" width="14" style="24" customWidth="1"/>
    <col min="5640" max="5641" width="11.42578125" style="24" customWidth="1"/>
    <col min="5642" max="5642" width="15.28515625" style="24" bestFit="1" customWidth="1"/>
    <col min="5643" max="5883" width="11.5703125" style="24"/>
    <col min="5884" max="5884" width="2.140625" style="24" customWidth="1"/>
    <col min="5885" max="5885" width="35.7109375" style="24" customWidth="1"/>
    <col min="5886" max="5886" width="15" style="24" customWidth="1"/>
    <col min="5887" max="5887" width="17.7109375" style="24" customWidth="1"/>
    <col min="5888" max="5888" width="31.28515625" style="24" customWidth="1"/>
    <col min="5889" max="5889" width="17" style="24" customWidth="1"/>
    <col min="5890" max="5890" width="16.28515625" style="24" customWidth="1"/>
    <col min="5891" max="5891" width="17.140625" style="24" customWidth="1"/>
    <col min="5892" max="5892" width="16.42578125" style="24" bestFit="1" customWidth="1"/>
    <col min="5893" max="5893" width="13.85546875" style="24" customWidth="1"/>
    <col min="5894" max="5894" width="13.28515625" style="24" customWidth="1"/>
    <col min="5895" max="5895" width="14" style="24" customWidth="1"/>
    <col min="5896" max="5897" width="11.42578125" style="24" customWidth="1"/>
    <col min="5898" max="5898" width="15.28515625" style="24" bestFit="1" customWidth="1"/>
    <col min="5899" max="6139" width="11.5703125" style="24"/>
    <col min="6140" max="6140" width="2.140625" style="24" customWidth="1"/>
    <col min="6141" max="6141" width="35.7109375" style="24" customWidth="1"/>
    <col min="6142" max="6142" width="15" style="24" customWidth="1"/>
    <col min="6143" max="6143" width="17.7109375" style="24" customWidth="1"/>
    <col min="6144" max="6144" width="31.28515625" style="24" customWidth="1"/>
    <col min="6145" max="6145" width="17" style="24" customWidth="1"/>
    <col min="6146" max="6146" width="16.28515625" style="24" customWidth="1"/>
    <col min="6147" max="6147" width="17.140625" style="24" customWidth="1"/>
    <col min="6148" max="6148" width="16.42578125" style="24" bestFit="1" customWidth="1"/>
    <col min="6149" max="6149" width="13.85546875" style="24" customWidth="1"/>
    <col min="6150" max="6150" width="13.28515625" style="24" customWidth="1"/>
    <col min="6151" max="6151" width="14" style="24" customWidth="1"/>
    <col min="6152" max="6153" width="11.42578125" style="24" customWidth="1"/>
    <col min="6154" max="6154" width="15.28515625" style="24" bestFit="1" customWidth="1"/>
    <col min="6155" max="6395" width="11.5703125" style="24"/>
    <col min="6396" max="6396" width="2.140625" style="24" customWidth="1"/>
    <col min="6397" max="6397" width="35.7109375" style="24" customWidth="1"/>
    <col min="6398" max="6398" width="15" style="24" customWidth="1"/>
    <col min="6399" max="6399" width="17.7109375" style="24" customWidth="1"/>
    <col min="6400" max="6400" width="31.28515625" style="24" customWidth="1"/>
    <col min="6401" max="6401" width="17" style="24" customWidth="1"/>
    <col min="6402" max="6402" width="16.28515625" style="24" customWidth="1"/>
    <col min="6403" max="6403" width="17.140625" style="24" customWidth="1"/>
    <col min="6404" max="6404" width="16.42578125" style="24" bestFit="1" customWidth="1"/>
    <col min="6405" max="6405" width="13.85546875" style="24" customWidth="1"/>
    <col min="6406" max="6406" width="13.28515625" style="24" customWidth="1"/>
    <col min="6407" max="6407" width="14" style="24" customWidth="1"/>
    <col min="6408" max="6409" width="11.42578125" style="24" customWidth="1"/>
    <col min="6410" max="6410" width="15.28515625" style="24" bestFit="1" customWidth="1"/>
    <col min="6411" max="6651" width="11.5703125" style="24"/>
    <col min="6652" max="6652" width="2.140625" style="24" customWidth="1"/>
    <col min="6653" max="6653" width="35.7109375" style="24" customWidth="1"/>
    <col min="6654" max="6654" width="15" style="24" customWidth="1"/>
    <col min="6655" max="6655" width="17.7109375" style="24" customWidth="1"/>
    <col min="6656" max="6656" width="31.28515625" style="24" customWidth="1"/>
    <col min="6657" max="6657" width="17" style="24" customWidth="1"/>
    <col min="6658" max="6658" width="16.28515625" style="24" customWidth="1"/>
    <col min="6659" max="6659" width="17.140625" style="24" customWidth="1"/>
    <col min="6660" max="6660" width="16.42578125" style="24" bestFit="1" customWidth="1"/>
    <col min="6661" max="6661" width="13.85546875" style="24" customWidth="1"/>
    <col min="6662" max="6662" width="13.28515625" style="24" customWidth="1"/>
    <col min="6663" max="6663" width="14" style="24" customWidth="1"/>
    <col min="6664" max="6665" width="11.42578125" style="24" customWidth="1"/>
    <col min="6666" max="6666" width="15.28515625" style="24" bestFit="1" customWidth="1"/>
    <col min="6667" max="6907" width="11.5703125" style="24"/>
    <col min="6908" max="6908" width="2.140625" style="24" customWidth="1"/>
    <col min="6909" max="6909" width="35.7109375" style="24" customWidth="1"/>
    <col min="6910" max="6910" width="15" style="24" customWidth="1"/>
    <col min="6911" max="6911" width="17.7109375" style="24" customWidth="1"/>
    <col min="6912" max="6912" width="31.28515625" style="24" customWidth="1"/>
    <col min="6913" max="6913" width="17" style="24" customWidth="1"/>
    <col min="6914" max="6914" width="16.28515625" style="24" customWidth="1"/>
    <col min="6915" max="6915" width="17.140625" style="24" customWidth="1"/>
    <col min="6916" max="6916" width="16.42578125" style="24" bestFit="1" customWidth="1"/>
    <col min="6917" max="6917" width="13.85546875" style="24" customWidth="1"/>
    <col min="6918" max="6918" width="13.28515625" style="24" customWidth="1"/>
    <col min="6919" max="6919" width="14" style="24" customWidth="1"/>
    <col min="6920" max="6921" width="11.42578125" style="24" customWidth="1"/>
    <col min="6922" max="6922" width="15.28515625" style="24" bestFit="1" customWidth="1"/>
    <col min="6923" max="7163" width="11.5703125" style="24"/>
    <col min="7164" max="7164" width="2.140625" style="24" customWidth="1"/>
    <col min="7165" max="7165" width="35.7109375" style="24" customWidth="1"/>
    <col min="7166" max="7166" width="15" style="24" customWidth="1"/>
    <col min="7167" max="7167" width="17.7109375" style="24" customWidth="1"/>
    <col min="7168" max="7168" width="31.28515625" style="24" customWidth="1"/>
    <col min="7169" max="7169" width="17" style="24" customWidth="1"/>
    <col min="7170" max="7170" width="16.28515625" style="24" customWidth="1"/>
    <col min="7171" max="7171" width="17.140625" style="24" customWidth="1"/>
    <col min="7172" max="7172" width="16.42578125" style="24" bestFit="1" customWidth="1"/>
    <col min="7173" max="7173" width="13.85546875" style="24" customWidth="1"/>
    <col min="7174" max="7174" width="13.28515625" style="24" customWidth="1"/>
    <col min="7175" max="7175" width="14" style="24" customWidth="1"/>
    <col min="7176" max="7177" width="11.42578125" style="24" customWidth="1"/>
    <col min="7178" max="7178" width="15.28515625" style="24" bestFit="1" customWidth="1"/>
    <col min="7179" max="7419" width="11.5703125" style="24"/>
    <col min="7420" max="7420" width="2.140625" style="24" customWidth="1"/>
    <col min="7421" max="7421" width="35.7109375" style="24" customWidth="1"/>
    <col min="7422" max="7422" width="15" style="24" customWidth="1"/>
    <col min="7423" max="7423" width="17.7109375" style="24" customWidth="1"/>
    <col min="7424" max="7424" width="31.28515625" style="24" customWidth="1"/>
    <col min="7425" max="7425" width="17" style="24" customWidth="1"/>
    <col min="7426" max="7426" width="16.28515625" style="24" customWidth="1"/>
    <col min="7427" max="7427" width="17.140625" style="24" customWidth="1"/>
    <col min="7428" max="7428" width="16.42578125" style="24" bestFit="1" customWidth="1"/>
    <col min="7429" max="7429" width="13.85546875" style="24" customWidth="1"/>
    <col min="7430" max="7430" width="13.28515625" style="24" customWidth="1"/>
    <col min="7431" max="7431" width="14" style="24" customWidth="1"/>
    <col min="7432" max="7433" width="11.42578125" style="24" customWidth="1"/>
    <col min="7434" max="7434" width="15.28515625" style="24" bestFit="1" customWidth="1"/>
    <col min="7435" max="7675" width="11.5703125" style="24"/>
    <col min="7676" max="7676" width="2.140625" style="24" customWidth="1"/>
    <col min="7677" max="7677" width="35.7109375" style="24" customWidth="1"/>
    <col min="7678" max="7678" width="15" style="24" customWidth="1"/>
    <col min="7679" max="7679" width="17.7109375" style="24" customWidth="1"/>
    <col min="7680" max="7680" width="31.28515625" style="24" customWidth="1"/>
    <col min="7681" max="7681" width="17" style="24" customWidth="1"/>
    <col min="7682" max="7682" width="16.28515625" style="24" customWidth="1"/>
    <col min="7683" max="7683" width="17.140625" style="24" customWidth="1"/>
    <col min="7684" max="7684" width="16.42578125" style="24" bestFit="1" customWidth="1"/>
    <col min="7685" max="7685" width="13.85546875" style="24" customWidth="1"/>
    <col min="7686" max="7686" width="13.28515625" style="24" customWidth="1"/>
    <col min="7687" max="7687" width="14" style="24" customWidth="1"/>
    <col min="7688" max="7689" width="11.42578125" style="24" customWidth="1"/>
    <col min="7690" max="7690" width="15.28515625" style="24" bestFit="1" customWidth="1"/>
    <col min="7691" max="7931" width="11.5703125" style="24"/>
    <col min="7932" max="7932" width="2.140625" style="24" customWidth="1"/>
    <col min="7933" max="7933" width="35.7109375" style="24" customWidth="1"/>
    <col min="7934" max="7934" width="15" style="24" customWidth="1"/>
    <col min="7935" max="7935" width="17.7109375" style="24" customWidth="1"/>
    <col min="7936" max="7936" width="31.28515625" style="24" customWidth="1"/>
    <col min="7937" max="7937" width="17" style="24" customWidth="1"/>
    <col min="7938" max="7938" width="16.28515625" style="24" customWidth="1"/>
    <col min="7939" max="7939" width="17.140625" style="24" customWidth="1"/>
    <col min="7940" max="7940" width="16.42578125" style="24" bestFit="1" customWidth="1"/>
    <col min="7941" max="7941" width="13.85546875" style="24" customWidth="1"/>
    <col min="7942" max="7942" width="13.28515625" style="24" customWidth="1"/>
    <col min="7943" max="7943" width="14" style="24" customWidth="1"/>
    <col min="7944" max="7945" width="11.42578125" style="24" customWidth="1"/>
    <col min="7946" max="7946" width="15.28515625" style="24" bestFit="1" customWidth="1"/>
    <col min="7947" max="8187" width="11.5703125" style="24"/>
    <col min="8188" max="8188" width="2.140625" style="24" customWidth="1"/>
    <col min="8189" max="8189" width="35.7109375" style="24" customWidth="1"/>
    <col min="8190" max="8190" width="15" style="24" customWidth="1"/>
    <col min="8191" max="8191" width="17.7109375" style="24" customWidth="1"/>
    <col min="8192" max="8192" width="31.28515625" style="24" customWidth="1"/>
    <col min="8193" max="8193" width="17" style="24" customWidth="1"/>
    <col min="8194" max="8194" width="16.28515625" style="24" customWidth="1"/>
    <col min="8195" max="8195" width="17.140625" style="24" customWidth="1"/>
    <col min="8196" max="8196" width="16.42578125" style="24" bestFit="1" customWidth="1"/>
    <col min="8197" max="8197" width="13.85546875" style="24" customWidth="1"/>
    <col min="8198" max="8198" width="13.28515625" style="24" customWidth="1"/>
    <col min="8199" max="8199" width="14" style="24" customWidth="1"/>
    <col min="8200" max="8201" width="11.42578125" style="24" customWidth="1"/>
    <col min="8202" max="8202" width="15.28515625" style="24" bestFit="1" customWidth="1"/>
    <col min="8203" max="8443" width="11.5703125" style="24"/>
    <col min="8444" max="8444" width="2.140625" style="24" customWidth="1"/>
    <col min="8445" max="8445" width="35.7109375" style="24" customWidth="1"/>
    <col min="8446" max="8446" width="15" style="24" customWidth="1"/>
    <col min="8447" max="8447" width="17.7109375" style="24" customWidth="1"/>
    <col min="8448" max="8448" width="31.28515625" style="24" customWidth="1"/>
    <col min="8449" max="8449" width="17" style="24" customWidth="1"/>
    <col min="8450" max="8450" width="16.28515625" style="24" customWidth="1"/>
    <col min="8451" max="8451" width="17.140625" style="24" customWidth="1"/>
    <col min="8452" max="8452" width="16.42578125" style="24" bestFit="1" customWidth="1"/>
    <col min="8453" max="8453" width="13.85546875" style="24" customWidth="1"/>
    <col min="8454" max="8454" width="13.28515625" style="24" customWidth="1"/>
    <col min="8455" max="8455" width="14" style="24" customWidth="1"/>
    <col min="8456" max="8457" width="11.42578125" style="24" customWidth="1"/>
    <col min="8458" max="8458" width="15.28515625" style="24" bestFit="1" customWidth="1"/>
    <col min="8459" max="8699" width="11.5703125" style="24"/>
    <col min="8700" max="8700" width="2.140625" style="24" customWidth="1"/>
    <col min="8701" max="8701" width="35.7109375" style="24" customWidth="1"/>
    <col min="8702" max="8702" width="15" style="24" customWidth="1"/>
    <col min="8703" max="8703" width="17.7109375" style="24" customWidth="1"/>
    <col min="8704" max="8704" width="31.28515625" style="24" customWidth="1"/>
    <col min="8705" max="8705" width="17" style="24" customWidth="1"/>
    <col min="8706" max="8706" width="16.28515625" style="24" customWidth="1"/>
    <col min="8707" max="8707" width="17.140625" style="24" customWidth="1"/>
    <col min="8708" max="8708" width="16.42578125" style="24" bestFit="1" customWidth="1"/>
    <col min="8709" max="8709" width="13.85546875" style="24" customWidth="1"/>
    <col min="8710" max="8710" width="13.28515625" style="24" customWidth="1"/>
    <col min="8711" max="8711" width="14" style="24" customWidth="1"/>
    <col min="8712" max="8713" width="11.42578125" style="24" customWidth="1"/>
    <col min="8714" max="8714" width="15.28515625" style="24" bestFit="1" customWidth="1"/>
    <col min="8715" max="8955" width="11.5703125" style="24"/>
    <col min="8956" max="8956" width="2.140625" style="24" customWidth="1"/>
    <col min="8957" max="8957" width="35.7109375" style="24" customWidth="1"/>
    <col min="8958" max="8958" width="15" style="24" customWidth="1"/>
    <col min="8959" max="8959" width="17.7109375" style="24" customWidth="1"/>
    <col min="8960" max="8960" width="31.28515625" style="24" customWidth="1"/>
    <col min="8961" max="8961" width="17" style="24" customWidth="1"/>
    <col min="8962" max="8962" width="16.28515625" style="24" customWidth="1"/>
    <col min="8963" max="8963" width="17.140625" style="24" customWidth="1"/>
    <col min="8964" max="8964" width="16.42578125" style="24" bestFit="1" customWidth="1"/>
    <col min="8965" max="8965" width="13.85546875" style="24" customWidth="1"/>
    <col min="8966" max="8966" width="13.28515625" style="24" customWidth="1"/>
    <col min="8967" max="8967" width="14" style="24" customWidth="1"/>
    <col min="8968" max="8969" width="11.42578125" style="24" customWidth="1"/>
    <col min="8970" max="8970" width="15.28515625" style="24" bestFit="1" customWidth="1"/>
    <col min="8971" max="9211" width="11.5703125" style="24"/>
    <col min="9212" max="9212" width="2.140625" style="24" customWidth="1"/>
    <col min="9213" max="9213" width="35.7109375" style="24" customWidth="1"/>
    <col min="9214" max="9214" width="15" style="24" customWidth="1"/>
    <col min="9215" max="9215" width="17.7109375" style="24" customWidth="1"/>
    <col min="9216" max="9216" width="31.28515625" style="24" customWidth="1"/>
    <col min="9217" max="9217" width="17" style="24" customWidth="1"/>
    <col min="9218" max="9218" width="16.28515625" style="24" customWidth="1"/>
    <col min="9219" max="9219" width="17.140625" style="24" customWidth="1"/>
    <col min="9220" max="9220" width="16.42578125" style="24" bestFit="1" customWidth="1"/>
    <col min="9221" max="9221" width="13.85546875" style="24" customWidth="1"/>
    <col min="9222" max="9222" width="13.28515625" style="24" customWidth="1"/>
    <col min="9223" max="9223" width="14" style="24" customWidth="1"/>
    <col min="9224" max="9225" width="11.42578125" style="24" customWidth="1"/>
    <col min="9226" max="9226" width="15.28515625" style="24" bestFit="1" customWidth="1"/>
    <col min="9227" max="9467" width="11.5703125" style="24"/>
    <col min="9468" max="9468" width="2.140625" style="24" customWidth="1"/>
    <col min="9469" max="9469" width="35.7109375" style="24" customWidth="1"/>
    <col min="9470" max="9470" width="15" style="24" customWidth="1"/>
    <col min="9471" max="9471" width="17.7109375" style="24" customWidth="1"/>
    <col min="9472" max="9472" width="31.28515625" style="24" customWidth="1"/>
    <col min="9473" max="9473" width="17" style="24" customWidth="1"/>
    <col min="9474" max="9474" width="16.28515625" style="24" customWidth="1"/>
    <col min="9475" max="9475" width="17.140625" style="24" customWidth="1"/>
    <col min="9476" max="9476" width="16.42578125" style="24" bestFit="1" customWidth="1"/>
    <col min="9477" max="9477" width="13.85546875" style="24" customWidth="1"/>
    <col min="9478" max="9478" width="13.28515625" style="24" customWidth="1"/>
    <col min="9479" max="9479" width="14" style="24" customWidth="1"/>
    <col min="9480" max="9481" width="11.42578125" style="24" customWidth="1"/>
    <col min="9482" max="9482" width="15.28515625" style="24" bestFit="1" customWidth="1"/>
    <col min="9483" max="9723" width="11.5703125" style="24"/>
    <col min="9724" max="9724" width="2.140625" style="24" customWidth="1"/>
    <col min="9725" max="9725" width="35.7109375" style="24" customWidth="1"/>
    <col min="9726" max="9726" width="15" style="24" customWidth="1"/>
    <col min="9727" max="9727" width="17.7109375" style="24" customWidth="1"/>
    <col min="9728" max="9728" width="31.28515625" style="24" customWidth="1"/>
    <col min="9729" max="9729" width="17" style="24" customWidth="1"/>
    <col min="9730" max="9730" width="16.28515625" style="24" customWidth="1"/>
    <col min="9731" max="9731" width="17.140625" style="24" customWidth="1"/>
    <col min="9732" max="9732" width="16.42578125" style="24" bestFit="1" customWidth="1"/>
    <col min="9733" max="9733" width="13.85546875" style="24" customWidth="1"/>
    <col min="9734" max="9734" width="13.28515625" style="24" customWidth="1"/>
    <col min="9735" max="9735" width="14" style="24" customWidth="1"/>
    <col min="9736" max="9737" width="11.42578125" style="24" customWidth="1"/>
    <col min="9738" max="9738" width="15.28515625" style="24" bestFit="1" customWidth="1"/>
    <col min="9739" max="9979" width="11.5703125" style="24"/>
    <col min="9980" max="9980" width="2.140625" style="24" customWidth="1"/>
    <col min="9981" max="9981" width="35.7109375" style="24" customWidth="1"/>
    <col min="9982" max="9982" width="15" style="24" customWidth="1"/>
    <col min="9983" max="9983" width="17.7109375" style="24" customWidth="1"/>
    <col min="9984" max="9984" width="31.28515625" style="24" customWidth="1"/>
    <col min="9985" max="9985" width="17" style="24" customWidth="1"/>
    <col min="9986" max="9986" width="16.28515625" style="24" customWidth="1"/>
    <col min="9987" max="9987" width="17.140625" style="24" customWidth="1"/>
    <col min="9988" max="9988" width="16.42578125" style="24" bestFit="1" customWidth="1"/>
    <col min="9989" max="9989" width="13.85546875" style="24" customWidth="1"/>
    <col min="9990" max="9990" width="13.28515625" style="24" customWidth="1"/>
    <col min="9991" max="9991" width="14" style="24" customWidth="1"/>
    <col min="9992" max="9993" width="11.42578125" style="24" customWidth="1"/>
    <col min="9994" max="9994" width="15.28515625" style="24" bestFit="1" customWidth="1"/>
    <col min="9995" max="10235" width="11.5703125" style="24"/>
    <col min="10236" max="10236" width="2.140625" style="24" customWidth="1"/>
    <col min="10237" max="10237" width="35.7109375" style="24" customWidth="1"/>
    <col min="10238" max="10238" width="15" style="24" customWidth="1"/>
    <col min="10239" max="10239" width="17.7109375" style="24" customWidth="1"/>
    <col min="10240" max="10240" width="31.28515625" style="24" customWidth="1"/>
    <col min="10241" max="10241" width="17" style="24" customWidth="1"/>
    <col min="10242" max="10242" width="16.28515625" style="24" customWidth="1"/>
    <col min="10243" max="10243" width="17.140625" style="24" customWidth="1"/>
    <col min="10244" max="10244" width="16.42578125" style="24" bestFit="1" customWidth="1"/>
    <col min="10245" max="10245" width="13.85546875" style="24" customWidth="1"/>
    <col min="10246" max="10246" width="13.28515625" style="24" customWidth="1"/>
    <col min="10247" max="10247" width="14" style="24" customWidth="1"/>
    <col min="10248" max="10249" width="11.42578125" style="24" customWidth="1"/>
    <col min="10250" max="10250" width="15.28515625" style="24" bestFit="1" customWidth="1"/>
    <col min="10251" max="10491" width="11.5703125" style="24"/>
    <col min="10492" max="10492" width="2.140625" style="24" customWidth="1"/>
    <col min="10493" max="10493" width="35.7109375" style="24" customWidth="1"/>
    <col min="10494" max="10494" width="15" style="24" customWidth="1"/>
    <col min="10495" max="10495" width="17.7109375" style="24" customWidth="1"/>
    <col min="10496" max="10496" width="31.28515625" style="24" customWidth="1"/>
    <col min="10497" max="10497" width="17" style="24" customWidth="1"/>
    <col min="10498" max="10498" width="16.28515625" style="24" customWidth="1"/>
    <col min="10499" max="10499" width="17.140625" style="24" customWidth="1"/>
    <col min="10500" max="10500" width="16.42578125" style="24" bestFit="1" customWidth="1"/>
    <col min="10501" max="10501" width="13.85546875" style="24" customWidth="1"/>
    <col min="10502" max="10502" width="13.28515625" style="24" customWidth="1"/>
    <col min="10503" max="10503" width="14" style="24" customWidth="1"/>
    <col min="10504" max="10505" width="11.42578125" style="24" customWidth="1"/>
    <col min="10506" max="10506" width="15.28515625" style="24" bestFit="1" customWidth="1"/>
    <col min="10507" max="10747" width="11.5703125" style="24"/>
    <col min="10748" max="10748" width="2.140625" style="24" customWidth="1"/>
    <col min="10749" max="10749" width="35.7109375" style="24" customWidth="1"/>
    <col min="10750" max="10750" width="15" style="24" customWidth="1"/>
    <col min="10751" max="10751" width="17.7109375" style="24" customWidth="1"/>
    <col min="10752" max="10752" width="31.28515625" style="24" customWidth="1"/>
    <col min="10753" max="10753" width="17" style="24" customWidth="1"/>
    <col min="10754" max="10754" width="16.28515625" style="24" customWidth="1"/>
    <col min="10755" max="10755" width="17.140625" style="24" customWidth="1"/>
    <col min="10756" max="10756" width="16.42578125" style="24" bestFit="1" customWidth="1"/>
    <col min="10757" max="10757" width="13.85546875" style="24" customWidth="1"/>
    <col min="10758" max="10758" width="13.28515625" style="24" customWidth="1"/>
    <col min="10759" max="10759" width="14" style="24" customWidth="1"/>
    <col min="10760" max="10761" width="11.42578125" style="24" customWidth="1"/>
    <col min="10762" max="10762" width="15.28515625" style="24" bestFit="1" customWidth="1"/>
    <col min="10763" max="11003" width="11.5703125" style="24"/>
    <col min="11004" max="11004" width="2.140625" style="24" customWidth="1"/>
    <col min="11005" max="11005" width="35.7109375" style="24" customWidth="1"/>
    <col min="11006" max="11006" width="15" style="24" customWidth="1"/>
    <col min="11007" max="11007" width="17.7109375" style="24" customWidth="1"/>
    <col min="11008" max="11008" width="31.28515625" style="24" customWidth="1"/>
    <col min="11009" max="11009" width="17" style="24" customWidth="1"/>
    <col min="11010" max="11010" width="16.28515625" style="24" customWidth="1"/>
    <col min="11011" max="11011" width="17.140625" style="24" customWidth="1"/>
    <col min="11012" max="11012" width="16.42578125" style="24" bestFit="1" customWidth="1"/>
    <col min="11013" max="11013" width="13.85546875" style="24" customWidth="1"/>
    <col min="11014" max="11014" width="13.28515625" style="24" customWidth="1"/>
    <col min="11015" max="11015" width="14" style="24" customWidth="1"/>
    <col min="11016" max="11017" width="11.42578125" style="24" customWidth="1"/>
    <col min="11018" max="11018" width="15.28515625" style="24" bestFit="1" customWidth="1"/>
    <col min="11019" max="11259" width="11.5703125" style="24"/>
    <col min="11260" max="11260" width="2.140625" style="24" customWidth="1"/>
    <col min="11261" max="11261" width="35.7109375" style="24" customWidth="1"/>
    <col min="11262" max="11262" width="15" style="24" customWidth="1"/>
    <col min="11263" max="11263" width="17.7109375" style="24" customWidth="1"/>
    <col min="11264" max="11264" width="31.28515625" style="24" customWidth="1"/>
    <col min="11265" max="11265" width="17" style="24" customWidth="1"/>
    <col min="11266" max="11266" width="16.28515625" style="24" customWidth="1"/>
    <col min="11267" max="11267" width="17.140625" style="24" customWidth="1"/>
    <col min="11268" max="11268" width="16.42578125" style="24" bestFit="1" customWidth="1"/>
    <col min="11269" max="11269" width="13.85546875" style="24" customWidth="1"/>
    <col min="11270" max="11270" width="13.28515625" style="24" customWidth="1"/>
    <col min="11271" max="11271" width="14" style="24" customWidth="1"/>
    <col min="11272" max="11273" width="11.42578125" style="24" customWidth="1"/>
    <col min="11274" max="11274" width="15.28515625" style="24" bestFit="1" customWidth="1"/>
    <col min="11275" max="11515" width="11.5703125" style="24"/>
    <col min="11516" max="11516" width="2.140625" style="24" customWidth="1"/>
    <col min="11517" max="11517" width="35.7109375" style="24" customWidth="1"/>
    <col min="11518" max="11518" width="15" style="24" customWidth="1"/>
    <col min="11519" max="11519" width="17.7109375" style="24" customWidth="1"/>
    <col min="11520" max="11520" width="31.28515625" style="24" customWidth="1"/>
    <col min="11521" max="11521" width="17" style="24" customWidth="1"/>
    <col min="11522" max="11522" width="16.28515625" style="24" customWidth="1"/>
    <col min="11523" max="11523" width="17.140625" style="24" customWidth="1"/>
    <col min="11524" max="11524" width="16.42578125" style="24" bestFit="1" customWidth="1"/>
    <col min="11525" max="11525" width="13.85546875" style="24" customWidth="1"/>
    <col min="11526" max="11526" width="13.28515625" style="24" customWidth="1"/>
    <col min="11527" max="11527" width="14" style="24" customWidth="1"/>
    <col min="11528" max="11529" width="11.42578125" style="24" customWidth="1"/>
    <col min="11530" max="11530" width="15.28515625" style="24" bestFit="1" customWidth="1"/>
    <col min="11531" max="11771" width="11.5703125" style="24"/>
    <col min="11772" max="11772" width="2.140625" style="24" customWidth="1"/>
    <col min="11773" max="11773" width="35.7109375" style="24" customWidth="1"/>
    <col min="11774" max="11774" width="15" style="24" customWidth="1"/>
    <col min="11775" max="11775" width="17.7109375" style="24" customWidth="1"/>
    <col min="11776" max="11776" width="31.28515625" style="24" customWidth="1"/>
    <col min="11777" max="11777" width="17" style="24" customWidth="1"/>
    <col min="11778" max="11778" width="16.28515625" style="24" customWidth="1"/>
    <col min="11779" max="11779" width="17.140625" style="24" customWidth="1"/>
    <col min="11780" max="11780" width="16.42578125" style="24" bestFit="1" customWidth="1"/>
    <col min="11781" max="11781" width="13.85546875" style="24" customWidth="1"/>
    <col min="11782" max="11782" width="13.28515625" style="24" customWidth="1"/>
    <col min="11783" max="11783" width="14" style="24" customWidth="1"/>
    <col min="11784" max="11785" width="11.42578125" style="24" customWidth="1"/>
    <col min="11786" max="11786" width="15.28515625" style="24" bestFit="1" customWidth="1"/>
    <col min="11787" max="12027" width="11.5703125" style="24"/>
    <col min="12028" max="12028" width="2.140625" style="24" customWidth="1"/>
    <col min="12029" max="12029" width="35.7109375" style="24" customWidth="1"/>
    <col min="12030" max="12030" width="15" style="24" customWidth="1"/>
    <col min="12031" max="12031" width="17.7109375" style="24" customWidth="1"/>
    <col min="12032" max="12032" width="31.28515625" style="24" customWidth="1"/>
    <col min="12033" max="12033" width="17" style="24" customWidth="1"/>
    <col min="12034" max="12034" width="16.28515625" style="24" customWidth="1"/>
    <col min="12035" max="12035" width="17.140625" style="24" customWidth="1"/>
    <col min="12036" max="12036" width="16.42578125" style="24" bestFit="1" customWidth="1"/>
    <col min="12037" max="12037" width="13.85546875" style="24" customWidth="1"/>
    <col min="12038" max="12038" width="13.28515625" style="24" customWidth="1"/>
    <col min="12039" max="12039" width="14" style="24" customWidth="1"/>
    <col min="12040" max="12041" width="11.42578125" style="24" customWidth="1"/>
    <col min="12042" max="12042" width="15.28515625" style="24" bestFit="1" customWidth="1"/>
    <col min="12043" max="12283" width="11.5703125" style="24"/>
    <col min="12284" max="12284" width="2.140625" style="24" customWidth="1"/>
    <col min="12285" max="12285" width="35.7109375" style="24" customWidth="1"/>
    <col min="12286" max="12286" width="15" style="24" customWidth="1"/>
    <col min="12287" max="12287" width="17.7109375" style="24" customWidth="1"/>
    <col min="12288" max="12288" width="31.28515625" style="24" customWidth="1"/>
    <col min="12289" max="12289" width="17" style="24" customWidth="1"/>
    <col min="12290" max="12290" width="16.28515625" style="24" customWidth="1"/>
    <col min="12291" max="12291" width="17.140625" style="24" customWidth="1"/>
    <col min="12292" max="12292" width="16.42578125" style="24" bestFit="1" customWidth="1"/>
    <col min="12293" max="12293" width="13.85546875" style="24" customWidth="1"/>
    <col min="12294" max="12294" width="13.28515625" style="24" customWidth="1"/>
    <col min="12295" max="12295" width="14" style="24" customWidth="1"/>
    <col min="12296" max="12297" width="11.42578125" style="24" customWidth="1"/>
    <col min="12298" max="12298" width="15.28515625" style="24" bestFit="1" customWidth="1"/>
    <col min="12299" max="12539" width="11.5703125" style="24"/>
    <col min="12540" max="12540" width="2.140625" style="24" customWidth="1"/>
    <col min="12541" max="12541" width="35.7109375" style="24" customWidth="1"/>
    <col min="12542" max="12542" width="15" style="24" customWidth="1"/>
    <col min="12543" max="12543" width="17.7109375" style="24" customWidth="1"/>
    <col min="12544" max="12544" width="31.28515625" style="24" customWidth="1"/>
    <col min="12545" max="12545" width="17" style="24" customWidth="1"/>
    <col min="12546" max="12546" width="16.28515625" style="24" customWidth="1"/>
    <col min="12547" max="12547" width="17.140625" style="24" customWidth="1"/>
    <col min="12548" max="12548" width="16.42578125" style="24" bestFit="1" customWidth="1"/>
    <col min="12549" max="12549" width="13.85546875" style="24" customWidth="1"/>
    <col min="12550" max="12550" width="13.28515625" style="24" customWidth="1"/>
    <col min="12551" max="12551" width="14" style="24" customWidth="1"/>
    <col min="12552" max="12553" width="11.42578125" style="24" customWidth="1"/>
    <col min="12554" max="12554" width="15.28515625" style="24" bestFit="1" customWidth="1"/>
    <col min="12555" max="12795" width="11.5703125" style="24"/>
    <col min="12796" max="12796" width="2.140625" style="24" customWidth="1"/>
    <col min="12797" max="12797" width="35.7109375" style="24" customWidth="1"/>
    <col min="12798" max="12798" width="15" style="24" customWidth="1"/>
    <col min="12799" max="12799" width="17.7109375" style="24" customWidth="1"/>
    <col min="12800" max="12800" width="31.28515625" style="24" customWidth="1"/>
    <col min="12801" max="12801" width="17" style="24" customWidth="1"/>
    <col min="12802" max="12802" width="16.28515625" style="24" customWidth="1"/>
    <col min="12803" max="12803" width="17.140625" style="24" customWidth="1"/>
    <col min="12804" max="12804" width="16.42578125" style="24" bestFit="1" customWidth="1"/>
    <col min="12805" max="12805" width="13.85546875" style="24" customWidth="1"/>
    <col min="12806" max="12806" width="13.28515625" style="24" customWidth="1"/>
    <col min="12807" max="12807" width="14" style="24" customWidth="1"/>
    <col min="12808" max="12809" width="11.42578125" style="24" customWidth="1"/>
    <col min="12810" max="12810" width="15.28515625" style="24" bestFit="1" customWidth="1"/>
    <col min="12811" max="13051" width="11.5703125" style="24"/>
    <col min="13052" max="13052" width="2.140625" style="24" customWidth="1"/>
    <col min="13053" max="13053" width="35.7109375" style="24" customWidth="1"/>
    <col min="13054" max="13054" width="15" style="24" customWidth="1"/>
    <col min="13055" max="13055" width="17.7109375" style="24" customWidth="1"/>
    <col min="13056" max="13056" width="31.28515625" style="24" customWidth="1"/>
    <col min="13057" max="13057" width="17" style="24" customWidth="1"/>
    <col min="13058" max="13058" width="16.28515625" style="24" customWidth="1"/>
    <col min="13059" max="13059" width="17.140625" style="24" customWidth="1"/>
    <col min="13060" max="13060" width="16.42578125" style="24" bestFit="1" customWidth="1"/>
    <col min="13061" max="13061" width="13.85546875" style="24" customWidth="1"/>
    <col min="13062" max="13062" width="13.28515625" style="24" customWidth="1"/>
    <col min="13063" max="13063" width="14" style="24" customWidth="1"/>
    <col min="13064" max="13065" width="11.42578125" style="24" customWidth="1"/>
    <col min="13066" max="13066" width="15.28515625" style="24" bestFit="1" customWidth="1"/>
    <col min="13067" max="13307" width="11.5703125" style="24"/>
    <col min="13308" max="13308" width="2.140625" style="24" customWidth="1"/>
    <col min="13309" max="13309" width="35.7109375" style="24" customWidth="1"/>
    <col min="13310" max="13310" width="15" style="24" customWidth="1"/>
    <col min="13311" max="13311" width="17.7109375" style="24" customWidth="1"/>
    <col min="13312" max="13312" width="31.28515625" style="24" customWidth="1"/>
    <col min="13313" max="13313" width="17" style="24" customWidth="1"/>
    <col min="13314" max="13314" width="16.28515625" style="24" customWidth="1"/>
    <col min="13315" max="13315" width="17.140625" style="24" customWidth="1"/>
    <col min="13316" max="13316" width="16.42578125" style="24" bestFit="1" customWidth="1"/>
    <col min="13317" max="13317" width="13.85546875" style="24" customWidth="1"/>
    <col min="13318" max="13318" width="13.28515625" style="24" customWidth="1"/>
    <col min="13319" max="13319" width="14" style="24" customWidth="1"/>
    <col min="13320" max="13321" width="11.42578125" style="24" customWidth="1"/>
    <col min="13322" max="13322" width="15.28515625" style="24" bestFit="1" customWidth="1"/>
    <col min="13323" max="13563" width="11.5703125" style="24"/>
    <col min="13564" max="13564" width="2.140625" style="24" customWidth="1"/>
    <col min="13565" max="13565" width="35.7109375" style="24" customWidth="1"/>
    <col min="13566" max="13566" width="15" style="24" customWidth="1"/>
    <col min="13567" max="13567" width="17.7109375" style="24" customWidth="1"/>
    <col min="13568" max="13568" width="31.28515625" style="24" customWidth="1"/>
    <col min="13569" max="13569" width="17" style="24" customWidth="1"/>
    <col min="13570" max="13570" width="16.28515625" style="24" customWidth="1"/>
    <col min="13571" max="13571" width="17.140625" style="24" customWidth="1"/>
    <col min="13572" max="13572" width="16.42578125" style="24" bestFit="1" customWidth="1"/>
    <col min="13573" max="13573" width="13.85546875" style="24" customWidth="1"/>
    <col min="13574" max="13574" width="13.28515625" style="24" customWidth="1"/>
    <col min="13575" max="13575" width="14" style="24" customWidth="1"/>
    <col min="13576" max="13577" width="11.42578125" style="24" customWidth="1"/>
    <col min="13578" max="13578" width="15.28515625" style="24" bestFit="1" customWidth="1"/>
    <col min="13579" max="13819" width="11.5703125" style="24"/>
    <col min="13820" max="13820" width="2.140625" style="24" customWidth="1"/>
    <col min="13821" max="13821" width="35.7109375" style="24" customWidth="1"/>
    <col min="13822" max="13822" width="15" style="24" customWidth="1"/>
    <col min="13823" max="13823" width="17.7109375" style="24" customWidth="1"/>
    <col min="13824" max="13824" width="31.28515625" style="24" customWidth="1"/>
    <col min="13825" max="13825" width="17" style="24" customWidth="1"/>
    <col min="13826" max="13826" width="16.28515625" style="24" customWidth="1"/>
    <col min="13827" max="13827" width="17.140625" style="24" customWidth="1"/>
    <col min="13828" max="13828" width="16.42578125" style="24" bestFit="1" customWidth="1"/>
    <col min="13829" max="13829" width="13.85546875" style="24" customWidth="1"/>
    <col min="13830" max="13830" width="13.28515625" style="24" customWidth="1"/>
    <col min="13831" max="13831" width="14" style="24" customWidth="1"/>
    <col min="13832" max="13833" width="11.42578125" style="24" customWidth="1"/>
    <col min="13834" max="13834" width="15.28515625" style="24" bestFit="1" customWidth="1"/>
    <col min="13835" max="14075" width="11.5703125" style="24"/>
    <col min="14076" max="14076" width="2.140625" style="24" customWidth="1"/>
    <col min="14077" max="14077" width="35.7109375" style="24" customWidth="1"/>
    <col min="14078" max="14078" width="15" style="24" customWidth="1"/>
    <col min="14079" max="14079" width="17.7109375" style="24" customWidth="1"/>
    <col min="14080" max="14080" width="31.28515625" style="24" customWidth="1"/>
    <col min="14081" max="14081" width="17" style="24" customWidth="1"/>
    <col min="14082" max="14082" width="16.28515625" style="24" customWidth="1"/>
    <col min="14083" max="14083" width="17.140625" style="24" customWidth="1"/>
    <col min="14084" max="14084" width="16.42578125" style="24" bestFit="1" customWidth="1"/>
    <col min="14085" max="14085" width="13.85546875" style="24" customWidth="1"/>
    <col min="14086" max="14086" width="13.28515625" style="24" customWidth="1"/>
    <col min="14087" max="14087" width="14" style="24" customWidth="1"/>
    <col min="14088" max="14089" width="11.42578125" style="24" customWidth="1"/>
    <col min="14090" max="14090" width="15.28515625" style="24" bestFit="1" customWidth="1"/>
    <col min="14091" max="14331" width="11.5703125" style="24"/>
    <col min="14332" max="14332" width="2.140625" style="24" customWidth="1"/>
    <col min="14333" max="14333" width="35.7109375" style="24" customWidth="1"/>
    <col min="14334" max="14334" width="15" style="24" customWidth="1"/>
    <col min="14335" max="14335" width="17.7109375" style="24" customWidth="1"/>
    <col min="14336" max="14336" width="31.28515625" style="24" customWidth="1"/>
    <col min="14337" max="14337" width="17" style="24" customWidth="1"/>
    <col min="14338" max="14338" width="16.28515625" style="24" customWidth="1"/>
    <col min="14339" max="14339" width="17.140625" style="24" customWidth="1"/>
    <col min="14340" max="14340" width="16.42578125" style="24" bestFit="1" customWidth="1"/>
    <col min="14341" max="14341" width="13.85546875" style="24" customWidth="1"/>
    <col min="14342" max="14342" width="13.28515625" style="24" customWidth="1"/>
    <col min="14343" max="14343" width="14" style="24" customWidth="1"/>
    <col min="14344" max="14345" width="11.42578125" style="24" customWidth="1"/>
    <col min="14346" max="14346" width="15.28515625" style="24" bestFit="1" customWidth="1"/>
    <col min="14347" max="14587" width="11.5703125" style="24"/>
    <col min="14588" max="14588" width="2.140625" style="24" customWidth="1"/>
    <col min="14589" max="14589" width="35.7109375" style="24" customWidth="1"/>
    <col min="14590" max="14590" width="15" style="24" customWidth="1"/>
    <col min="14591" max="14591" width="17.7109375" style="24" customWidth="1"/>
    <col min="14592" max="14592" width="31.28515625" style="24" customWidth="1"/>
    <col min="14593" max="14593" width="17" style="24" customWidth="1"/>
    <col min="14594" max="14594" width="16.28515625" style="24" customWidth="1"/>
    <col min="14595" max="14595" width="17.140625" style="24" customWidth="1"/>
    <col min="14596" max="14596" width="16.42578125" style="24" bestFit="1" customWidth="1"/>
    <col min="14597" max="14597" width="13.85546875" style="24" customWidth="1"/>
    <col min="14598" max="14598" width="13.28515625" style="24" customWidth="1"/>
    <col min="14599" max="14599" width="14" style="24" customWidth="1"/>
    <col min="14600" max="14601" width="11.42578125" style="24" customWidth="1"/>
    <col min="14602" max="14602" width="15.28515625" style="24" bestFit="1" customWidth="1"/>
    <col min="14603" max="14843" width="11.5703125" style="24"/>
    <col min="14844" max="14844" width="2.140625" style="24" customWidth="1"/>
    <col min="14845" max="14845" width="35.7109375" style="24" customWidth="1"/>
    <col min="14846" max="14846" width="15" style="24" customWidth="1"/>
    <col min="14847" max="14847" width="17.7109375" style="24" customWidth="1"/>
    <col min="14848" max="14848" width="31.28515625" style="24" customWidth="1"/>
    <col min="14849" max="14849" width="17" style="24" customWidth="1"/>
    <col min="14850" max="14850" width="16.28515625" style="24" customWidth="1"/>
    <col min="14851" max="14851" width="17.140625" style="24" customWidth="1"/>
    <col min="14852" max="14852" width="16.42578125" style="24" bestFit="1" customWidth="1"/>
    <col min="14853" max="14853" width="13.85546875" style="24" customWidth="1"/>
    <col min="14854" max="14854" width="13.28515625" style="24" customWidth="1"/>
    <col min="14855" max="14855" width="14" style="24" customWidth="1"/>
    <col min="14856" max="14857" width="11.42578125" style="24" customWidth="1"/>
    <col min="14858" max="14858" width="15.28515625" style="24" bestFit="1" customWidth="1"/>
    <col min="14859" max="15099" width="11.5703125" style="24"/>
    <col min="15100" max="15100" width="2.140625" style="24" customWidth="1"/>
    <col min="15101" max="15101" width="35.7109375" style="24" customWidth="1"/>
    <col min="15102" max="15102" width="15" style="24" customWidth="1"/>
    <col min="15103" max="15103" width="17.7109375" style="24" customWidth="1"/>
    <col min="15104" max="15104" width="31.28515625" style="24" customWidth="1"/>
    <col min="15105" max="15105" width="17" style="24" customWidth="1"/>
    <col min="15106" max="15106" width="16.28515625" style="24" customWidth="1"/>
    <col min="15107" max="15107" width="17.140625" style="24" customWidth="1"/>
    <col min="15108" max="15108" width="16.42578125" style="24" bestFit="1" customWidth="1"/>
    <col min="15109" max="15109" width="13.85546875" style="24" customWidth="1"/>
    <col min="15110" max="15110" width="13.28515625" style="24" customWidth="1"/>
    <col min="15111" max="15111" width="14" style="24" customWidth="1"/>
    <col min="15112" max="15113" width="11.42578125" style="24" customWidth="1"/>
    <col min="15114" max="15114" width="15.28515625" style="24" bestFit="1" customWidth="1"/>
    <col min="15115" max="15355" width="11.5703125" style="24"/>
    <col min="15356" max="15356" width="2.140625" style="24" customWidth="1"/>
    <col min="15357" max="15357" width="35.7109375" style="24" customWidth="1"/>
    <col min="15358" max="15358" width="15" style="24" customWidth="1"/>
    <col min="15359" max="15359" width="17.7109375" style="24" customWidth="1"/>
    <col min="15360" max="15360" width="31.28515625" style="24" customWidth="1"/>
    <col min="15361" max="15361" width="17" style="24" customWidth="1"/>
    <col min="15362" max="15362" width="16.28515625" style="24" customWidth="1"/>
    <col min="15363" max="15363" width="17.140625" style="24" customWidth="1"/>
    <col min="15364" max="15364" width="16.42578125" style="24" bestFit="1" customWidth="1"/>
    <col min="15365" max="15365" width="13.85546875" style="24" customWidth="1"/>
    <col min="15366" max="15366" width="13.28515625" style="24" customWidth="1"/>
    <col min="15367" max="15367" width="14" style="24" customWidth="1"/>
    <col min="15368" max="15369" width="11.42578125" style="24" customWidth="1"/>
    <col min="15370" max="15370" width="15.28515625" style="24" bestFit="1" customWidth="1"/>
    <col min="15371" max="15611" width="11.5703125" style="24"/>
    <col min="15612" max="15612" width="2.140625" style="24" customWidth="1"/>
    <col min="15613" max="15613" width="35.7109375" style="24" customWidth="1"/>
    <col min="15614" max="15614" width="15" style="24" customWidth="1"/>
    <col min="15615" max="15615" width="17.7109375" style="24" customWidth="1"/>
    <col min="15616" max="15616" width="31.28515625" style="24" customWidth="1"/>
    <col min="15617" max="15617" width="17" style="24" customWidth="1"/>
    <col min="15618" max="15618" width="16.28515625" style="24" customWidth="1"/>
    <col min="15619" max="15619" width="17.140625" style="24" customWidth="1"/>
    <col min="15620" max="15620" width="16.42578125" style="24" bestFit="1" customWidth="1"/>
    <col min="15621" max="15621" width="13.85546875" style="24" customWidth="1"/>
    <col min="15622" max="15622" width="13.28515625" style="24" customWidth="1"/>
    <col min="15623" max="15623" width="14" style="24" customWidth="1"/>
    <col min="15624" max="15625" width="11.42578125" style="24" customWidth="1"/>
    <col min="15626" max="15626" width="15.28515625" style="24" bestFit="1" customWidth="1"/>
    <col min="15627" max="15867" width="11.5703125" style="24"/>
    <col min="15868" max="15868" width="2.140625" style="24" customWidth="1"/>
    <col min="15869" max="15869" width="35.7109375" style="24" customWidth="1"/>
    <col min="15870" max="15870" width="15" style="24" customWidth="1"/>
    <col min="15871" max="15871" width="17.7109375" style="24" customWidth="1"/>
    <col min="15872" max="15872" width="31.28515625" style="24" customWidth="1"/>
    <col min="15873" max="15873" width="17" style="24" customWidth="1"/>
    <col min="15874" max="15874" width="16.28515625" style="24" customWidth="1"/>
    <col min="15875" max="15875" width="17.140625" style="24" customWidth="1"/>
    <col min="15876" max="15876" width="16.42578125" style="24" bestFit="1" customWidth="1"/>
    <col min="15877" max="15877" width="13.85546875" style="24" customWidth="1"/>
    <col min="15878" max="15878" width="13.28515625" style="24" customWidth="1"/>
    <col min="15879" max="15879" width="14" style="24" customWidth="1"/>
    <col min="15880" max="15881" width="11.42578125" style="24" customWidth="1"/>
    <col min="15882" max="15882" width="15.28515625" style="24" bestFit="1" customWidth="1"/>
    <col min="15883" max="16123" width="11.5703125" style="24"/>
    <col min="16124" max="16124" width="2.140625" style="24" customWidth="1"/>
    <col min="16125" max="16125" width="35.7109375" style="24" customWidth="1"/>
    <col min="16126" max="16126" width="15" style="24" customWidth="1"/>
    <col min="16127" max="16127" width="17.7109375" style="24" customWidth="1"/>
    <col min="16128" max="16128" width="31.28515625" style="24" customWidth="1"/>
    <col min="16129" max="16129" width="17" style="24" customWidth="1"/>
    <col min="16130" max="16130" width="16.28515625" style="24" customWidth="1"/>
    <col min="16131" max="16131" width="17.140625" style="24" customWidth="1"/>
    <col min="16132" max="16132" width="16.42578125" style="24" bestFit="1" customWidth="1"/>
    <col min="16133" max="16133" width="13.85546875" style="24" customWidth="1"/>
    <col min="16134" max="16134" width="13.28515625" style="24" customWidth="1"/>
    <col min="16135" max="16135" width="14" style="24" customWidth="1"/>
    <col min="16136" max="16137" width="11.42578125" style="24" customWidth="1"/>
    <col min="16138" max="16138" width="15.28515625" style="24" bestFit="1" customWidth="1"/>
    <col min="16139" max="16384" width="11.5703125" style="24"/>
  </cols>
  <sheetData>
    <row r="1" spans="2:8" hidden="1" x14ac:dyDescent="0.2"/>
    <row r="5" spans="2:8" x14ac:dyDescent="0.2">
      <c r="B5" s="612" t="s">
        <v>191</v>
      </c>
      <c r="C5" s="612"/>
    </row>
    <row r="6" spans="2:8" ht="15.75" customHeight="1" x14ac:dyDescent="0.2"/>
    <row r="7" spans="2:8" x14ac:dyDescent="0.2">
      <c r="B7" s="613" t="s">
        <v>671</v>
      </c>
      <c r="C7" s="614"/>
      <c r="D7" s="614"/>
      <c r="E7" s="614"/>
      <c r="F7" s="614"/>
      <c r="G7" s="614"/>
      <c r="H7" s="615"/>
    </row>
    <row r="8" spans="2:8" ht="36" customHeight="1" x14ac:dyDescent="0.2">
      <c r="B8" s="348" t="s">
        <v>192</v>
      </c>
      <c r="C8" s="349" t="s">
        <v>193</v>
      </c>
      <c r="D8" s="349" t="s">
        <v>194</v>
      </c>
      <c r="E8" s="349" t="s">
        <v>195</v>
      </c>
      <c r="F8" s="349" t="s">
        <v>196</v>
      </c>
      <c r="G8" s="349" t="s">
        <v>197</v>
      </c>
      <c r="H8" s="349" t="s">
        <v>198</v>
      </c>
    </row>
    <row r="9" spans="2:8" ht="12.75" customHeight="1" x14ac:dyDescent="0.2">
      <c r="B9" s="525" t="s">
        <v>724</v>
      </c>
      <c r="C9" s="323"/>
      <c r="D9" s="325"/>
      <c r="E9" s="325"/>
      <c r="F9" s="325"/>
      <c r="G9" s="325"/>
      <c r="H9" s="327"/>
    </row>
    <row r="10" spans="2:8" x14ac:dyDescent="0.2">
      <c r="B10" s="350" t="s">
        <v>199</v>
      </c>
      <c r="C10" s="324"/>
      <c r="D10" s="317"/>
      <c r="E10" s="317"/>
      <c r="F10" s="317"/>
      <c r="G10" s="317"/>
      <c r="H10" s="318"/>
    </row>
    <row r="11" spans="2:8" ht="12.75" customHeight="1" x14ac:dyDescent="0.2">
      <c r="B11" s="396" t="s">
        <v>200</v>
      </c>
      <c r="C11" s="324"/>
      <c r="D11" s="317"/>
      <c r="E11" s="317"/>
      <c r="F11" s="317"/>
      <c r="G11" s="317"/>
      <c r="H11" s="318"/>
    </row>
    <row r="12" spans="2:8" x14ac:dyDescent="0.2">
      <c r="B12" s="328" t="s">
        <v>201</v>
      </c>
      <c r="C12" s="330" t="s">
        <v>202</v>
      </c>
      <c r="D12" s="331">
        <v>0</v>
      </c>
      <c r="E12" s="331">
        <v>7322.9</v>
      </c>
      <c r="F12" s="332">
        <v>0</v>
      </c>
      <c r="G12" s="331">
        <v>6870.81</v>
      </c>
      <c r="H12" s="332">
        <v>0</v>
      </c>
    </row>
    <row r="13" spans="2:8" ht="12.75" customHeight="1" x14ac:dyDescent="0.2">
      <c r="B13" s="396" t="s">
        <v>10</v>
      </c>
      <c r="C13" s="364"/>
      <c r="D13" s="340"/>
      <c r="E13" s="340"/>
      <c r="F13" s="340"/>
      <c r="G13" s="340"/>
      <c r="H13" s="340"/>
    </row>
    <row r="14" spans="2:8" ht="12.75" customHeight="1" x14ac:dyDescent="0.2">
      <c r="B14" s="329" t="s">
        <v>617</v>
      </c>
      <c r="C14" s="364" t="s">
        <v>202</v>
      </c>
      <c r="D14" s="338">
        <v>2094.08</v>
      </c>
      <c r="E14" s="338">
        <v>7322.9</v>
      </c>
      <c r="F14" s="339">
        <v>15334738.431999998</v>
      </c>
      <c r="G14" s="338">
        <v>6870.81</v>
      </c>
      <c r="H14" s="340">
        <v>18228602</v>
      </c>
    </row>
    <row r="15" spans="2:8" x14ac:dyDescent="0.2">
      <c r="B15" s="329" t="s">
        <v>618</v>
      </c>
      <c r="C15" s="364" t="s">
        <v>202</v>
      </c>
      <c r="D15" s="338">
        <v>2869.67</v>
      </c>
      <c r="E15" s="338">
        <v>7322.9</v>
      </c>
      <c r="F15" s="339">
        <v>21014306.443</v>
      </c>
      <c r="G15" s="338">
        <v>6870.81</v>
      </c>
      <c r="H15" s="340">
        <v>12076067</v>
      </c>
    </row>
    <row r="16" spans="2:8" x14ac:dyDescent="0.2">
      <c r="B16" s="329" t="s">
        <v>619</v>
      </c>
      <c r="C16" s="364" t="s">
        <v>202</v>
      </c>
      <c r="D16" s="338">
        <v>476</v>
      </c>
      <c r="E16" s="338">
        <v>7322.9</v>
      </c>
      <c r="F16" s="339">
        <v>3485700.4</v>
      </c>
      <c r="G16" s="338">
        <v>6870.81</v>
      </c>
      <c r="H16" s="340">
        <v>38322218</v>
      </c>
    </row>
    <row r="17" spans="2:8" x14ac:dyDescent="0.2">
      <c r="B17" s="329" t="s">
        <v>620</v>
      </c>
      <c r="C17" s="364" t="s">
        <v>202</v>
      </c>
      <c r="D17" s="338">
        <v>-110.45</v>
      </c>
      <c r="E17" s="338">
        <v>7322.9</v>
      </c>
      <c r="F17" s="339">
        <v>-808814.30499999993</v>
      </c>
      <c r="G17" s="338">
        <v>6870.81</v>
      </c>
      <c r="H17" s="340">
        <v>5222365</v>
      </c>
    </row>
    <row r="18" spans="2:8" x14ac:dyDescent="0.2">
      <c r="B18" s="329" t="s">
        <v>621</v>
      </c>
      <c r="C18" s="364" t="s">
        <v>202</v>
      </c>
      <c r="D18" s="338">
        <v>1265.3900000000001</v>
      </c>
      <c r="E18" s="338">
        <v>7322.9</v>
      </c>
      <c r="F18" s="339">
        <v>9266324.4309999999</v>
      </c>
      <c r="G18" s="338">
        <v>6870.81</v>
      </c>
      <c r="H18" s="340">
        <v>29568737</v>
      </c>
    </row>
    <row r="19" spans="2:8" x14ac:dyDescent="0.2">
      <c r="B19" s="329" t="s">
        <v>622</v>
      </c>
      <c r="C19" s="364" t="s">
        <v>202</v>
      </c>
      <c r="D19" s="338">
        <v>2136.56</v>
      </c>
      <c r="E19" s="338">
        <v>7322.9</v>
      </c>
      <c r="F19" s="339">
        <v>15645815.223999999</v>
      </c>
      <c r="G19" s="338">
        <v>6870.81</v>
      </c>
      <c r="H19" s="340">
        <v>5221609</v>
      </c>
    </row>
    <row r="20" spans="2:8" x14ac:dyDescent="0.2">
      <c r="B20" s="329" t="s">
        <v>522</v>
      </c>
      <c r="C20" s="364" t="s">
        <v>202</v>
      </c>
      <c r="D20" s="338">
        <v>5337.61</v>
      </c>
      <c r="E20" s="338">
        <v>7322.9</v>
      </c>
      <c r="F20" s="339">
        <v>39086784.268999994</v>
      </c>
      <c r="G20" s="338">
        <v>6870.81</v>
      </c>
      <c r="H20" s="340">
        <v>17534238</v>
      </c>
    </row>
    <row r="21" spans="2:8" x14ac:dyDescent="0.2">
      <c r="B21" s="329" t="s">
        <v>523</v>
      </c>
      <c r="C21" s="364" t="s">
        <v>202</v>
      </c>
      <c r="D21" s="338">
        <v>0.16</v>
      </c>
      <c r="E21" s="338">
        <v>7322.9</v>
      </c>
      <c r="F21" s="339">
        <v>1171.664</v>
      </c>
      <c r="G21" s="338">
        <v>6870.81</v>
      </c>
      <c r="H21" s="340">
        <v>1099</v>
      </c>
    </row>
    <row r="22" spans="2:8" x14ac:dyDescent="0.2">
      <c r="B22" s="329" t="s">
        <v>484</v>
      </c>
      <c r="C22" s="364" t="s">
        <v>202</v>
      </c>
      <c r="D22" s="338">
        <v>69639.87</v>
      </c>
      <c r="E22" s="338">
        <v>7322.9</v>
      </c>
      <c r="F22" s="339">
        <v>509965805.02299994</v>
      </c>
      <c r="G22" s="338">
        <v>6870.81</v>
      </c>
      <c r="H22" s="340">
        <v>1508171447</v>
      </c>
    </row>
    <row r="23" spans="2:8" x14ac:dyDescent="0.2">
      <c r="B23" s="329" t="s">
        <v>203</v>
      </c>
      <c r="C23" s="364" t="s">
        <v>202</v>
      </c>
      <c r="D23" s="338">
        <v>52.27</v>
      </c>
      <c r="E23" s="338">
        <v>7322.9</v>
      </c>
      <c r="F23" s="339">
        <v>384379</v>
      </c>
      <c r="G23" s="338">
        <v>6870.81</v>
      </c>
      <c r="H23" s="340">
        <v>359137</v>
      </c>
    </row>
    <row r="24" spans="2:8" x14ac:dyDescent="0.2">
      <c r="B24" s="329" t="s">
        <v>203</v>
      </c>
      <c r="C24" s="364" t="s">
        <v>202</v>
      </c>
      <c r="D24" s="338">
        <v>4508.83</v>
      </c>
      <c r="E24" s="338">
        <v>7322.9</v>
      </c>
      <c r="F24" s="339">
        <v>33017711</v>
      </c>
      <c r="G24" s="338">
        <v>6870.81</v>
      </c>
      <c r="H24" s="340">
        <v>30672052</v>
      </c>
    </row>
    <row r="25" spans="2:8" x14ac:dyDescent="0.2">
      <c r="B25" s="329" t="s">
        <v>633</v>
      </c>
      <c r="C25" s="364" t="s">
        <v>202</v>
      </c>
      <c r="D25" s="338">
        <v>1717.37</v>
      </c>
      <c r="E25" s="338">
        <v>7322.9</v>
      </c>
      <c r="F25" s="339">
        <v>12576128.772999998</v>
      </c>
      <c r="G25" s="338">
        <v>6870.81</v>
      </c>
      <c r="H25" s="340">
        <v>28279155</v>
      </c>
    </row>
    <row r="26" spans="2:8" x14ac:dyDescent="0.2">
      <c r="B26" s="329" t="s">
        <v>204</v>
      </c>
      <c r="C26" s="364" t="s">
        <v>202</v>
      </c>
      <c r="D26" s="338">
        <v>2474.73</v>
      </c>
      <c r="E26" s="338">
        <v>7322.9</v>
      </c>
      <c r="F26" s="339">
        <v>18122200.316999998</v>
      </c>
      <c r="G26" s="338">
        <v>6870.81</v>
      </c>
      <c r="H26" s="340">
        <v>425441</v>
      </c>
    </row>
    <row r="27" spans="2:8" x14ac:dyDescent="0.2">
      <c r="B27" s="329" t="s">
        <v>205</v>
      </c>
      <c r="C27" s="364" t="s">
        <v>202</v>
      </c>
      <c r="D27" s="338">
        <v>30241.09</v>
      </c>
      <c r="E27" s="338">
        <v>7322.9</v>
      </c>
      <c r="F27" s="339">
        <v>221452478</v>
      </c>
      <c r="G27" s="338">
        <v>6870.81</v>
      </c>
      <c r="H27" s="340">
        <v>6960611</v>
      </c>
    </row>
    <row r="28" spans="2:8" x14ac:dyDescent="0.2">
      <c r="B28" s="329" t="s">
        <v>206</v>
      </c>
      <c r="C28" s="364" t="s">
        <v>202</v>
      </c>
      <c r="D28" s="338">
        <v>1346.48</v>
      </c>
      <c r="E28" s="338">
        <v>7322.9</v>
      </c>
      <c r="F28" s="339">
        <v>9860138.3919999991</v>
      </c>
      <c r="G28" s="338">
        <v>6870.81</v>
      </c>
      <c r="H28" s="340">
        <v>99901440</v>
      </c>
    </row>
    <row r="29" spans="2:8" x14ac:dyDescent="0.2">
      <c r="B29" s="344" t="s">
        <v>513</v>
      </c>
      <c r="C29" s="365" t="s">
        <v>202</v>
      </c>
      <c r="D29" s="341">
        <v>750.13</v>
      </c>
      <c r="E29" s="341">
        <v>7322.9</v>
      </c>
      <c r="F29" s="342">
        <v>5493126.977</v>
      </c>
      <c r="G29" s="341">
        <v>6870.81</v>
      </c>
      <c r="H29" s="343">
        <v>1717703</v>
      </c>
    </row>
    <row r="30" spans="2:8" x14ac:dyDescent="0.2">
      <c r="B30" s="352" t="s">
        <v>207</v>
      </c>
      <c r="C30" s="359"/>
      <c r="D30" s="363"/>
      <c r="E30" s="339"/>
      <c r="F30" s="339"/>
      <c r="G30" s="340"/>
      <c r="H30" s="340"/>
    </row>
    <row r="31" spans="2:8" x14ac:dyDescent="0.2">
      <c r="B31" s="329" t="s">
        <v>529</v>
      </c>
      <c r="C31" s="364" t="s">
        <v>202</v>
      </c>
      <c r="D31" s="338">
        <v>454748.88</v>
      </c>
      <c r="E31" s="338">
        <v>7322.9</v>
      </c>
      <c r="F31" s="339">
        <v>3330080573.3519998</v>
      </c>
      <c r="G31" s="338">
        <v>6870.81</v>
      </c>
      <c r="H31" s="340">
        <v>2500968794</v>
      </c>
    </row>
    <row r="32" spans="2:8" x14ac:dyDescent="0.2">
      <c r="B32" s="329" t="s">
        <v>530</v>
      </c>
      <c r="C32" s="364" t="s">
        <v>202</v>
      </c>
      <c r="D32" s="338">
        <v>1475840.95</v>
      </c>
      <c r="E32" s="338">
        <v>7322.9</v>
      </c>
      <c r="F32" s="339">
        <v>10807435692.754999</v>
      </c>
      <c r="G32" s="338">
        <v>6870.81</v>
      </c>
      <c r="H32" s="340">
        <v>84619316</v>
      </c>
    </row>
    <row r="33" spans="2:8" x14ac:dyDescent="0.2">
      <c r="B33" s="329" t="s">
        <v>531</v>
      </c>
      <c r="C33" s="364" t="s">
        <v>202</v>
      </c>
      <c r="D33" s="338">
        <v>2396.71</v>
      </c>
      <c r="E33" s="338">
        <v>7322.9</v>
      </c>
      <c r="F33" s="339">
        <v>17550867.658999998</v>
      </c>
      <c r="G33" s="338">
        <v>6870.81</v>
      </c>
      <c r="H33" s="340">
        <v>16467339</v>
      </c>
    </row>
    <row r="34" spans="2:8" x14ac:dyDescent="0.2">
      <c r="B34" s="329" t="s">
        <v>532</v>
      </c>
      <c r="C34" s="364" t="s">
        <v>202</v>
      </c>
      <c r="D34" s="338">
        <v>104874.36</v>
      </c>
      <c r="E34" s="338">
        <v>7322.9</v>
      </c>
      <c r="F34" s="339">
        <v>767984450.84399998</v>
      </c>
      <c r="G34" s="338">
        <v>6870.81</v>
      </c>
      <c r="H34" s="340">
        <v>5727043711</v>
      </c>
    </row>
    <row r="35" spans="2:8" x14ac:dyDescent="0.2">
      <c r="B35" s="344" t="s">
        <v>533</v>
      </c>
      <c r="C35" s="365" t="s">
        <v>202</v>
      </c>
      <c r="D35" s="341">
        <v>2185000</v>
      </c>
      <c r="E35" s="341">
        <v>7322.9</v>
      </c>
      <c r="F35" s="342">
        <v>16000536500</v>
      </c>
      <c r="G35" s="341">
        <v>6870.81</v>
      </c>
      <c r="H35" s="343">
        <v>0</v>
      </c>
    </row>
    <row r="36" spans="2:8" x14ac:dyDescent="0.2">
      <c r="B36" s="395" t="s">
        <v>208</v>
      </c>
      <c r="C36" s="359"/>
      <c r="D36" s="338"/>
      <c r="E36" s="360"/>
      <c r="F36" s="339"/>
      <c r="G36" s="346"/>
      <c r="H36" s="340"/>
    </row>
    <row r="37" spans="2:8" x14ac:dyDescent="0.2">
      <c r="B37" s="329" t="s">
        <v>623</v>
      </c>
      <c r="C37" s="359" t="s">
        <v>202</v>
      </c>
      <c r="D37" s="338">
        <v>130140.2</v>
      </c>
      <c r="E37" s="338">
        <v>7322.9</v>
      </c>
      <c r="F37" s="339">
        <v>953003670.57999992</v>
      </c>
      <c r="G37" s="361">
        <v>6870.81</v>
      </c>
      <c r="H37" s="340">
        <v>231289536</v>
      </c>
    </row>
    <row r="38" spans="2:8" x14ac:dyDescent="0.2">
      <c r="B38" s="329" t="s">
        <v>624</v>
      </c>
      <c r="C38" s="359" t="s">
        <v>202</v>
      </c>
      <c r="D38" s="338">
        <v>441000</v>
      </c>
      <c r="E38" s="338">
        <v>7322.9</v>
      </c>
      <c r="F38" s="339">
        <v>3229398900</v>
      </c>
      <c r="G38" s="361">
        <v>6870.81</v>
      </c>
      <c r="H38" s="340">
        <v>0</v>
      </c>
    </row>
    <row r="39" spans="2:8" x14ac:dyDescent="0.2">
      <c r="B39" s="329" t="s">
        <v>625</v>
      </c>
      <c r="C39" s="359" t="s">
        <v>202</v>
      </c>
      <c r="D39" s="338">
        <v>490730.31</v>
      </c>
      <c r="E39" s="338">
        <v>7322.9</v>
      </c>
      <c r="F39" s="339">
        <v>3593568987.099</v>
      </c>
      <c r="G39" s="361">
        <v>6870.81</v>
      </c>
      <c r="H39" s="340">
        <v>3626271086</v>
      </c>
    </row>
    <row r="40" spans="2:8" x14ac:dyDescent="0.2">
      <c r="B40" s="329" t="s">
        <v>525</v>
      </c>
      <c r="C40" s="359" t="s">
        <v>202</v>
      </c>
      <c r="D40" s="338">
        <v>0</v>
      </c>
      <c r="E40" s="338">
        <v>7322.9</v>
      </c>
      <c r="F40" s="339">
        <v>0</v>
      </c>
      <c r="G40" s="361">
        <v>6870.81</v>
      </c>
      <c r="H40" s="340">
        <v>530030636</v>
      </c>
    </row>
    <row r="41" spans="2:8" x14ac:dyDescent="0.2">
      <c r="B41" s="321" t="s">
        <v>534</v>
      </c>
      <c r="C41" s="359"/>
      <c r="D41" s="338"/>
      <c r="E41" s="338">
        <v>0</v>
      </c>
      <c r="F41" s="339"/>
      <c r="G41" s="361"/>
      <c r="H41" s="340"/>
    </row>
    <row r="42" spans="2:8" x14ac:dyDescent="0.2">
      <c r="B42" s="329" t="s">
        <v>626</v>
      </c>
      <c r="C42" s="359" t="s">
        <v>202</v>
      </c>
      <c r="D42" s="338">
        <v>0</v>
      </c>
      <c r="E42" s="338">
        <v>7322.9</v>
      </c>
      <c r="F42" s="339">
        <v>0</v>
      </c>
      <c r="G42" s="361">
        <v>6870.81</v>
      </c>
      <c r="H42" s="340">
        <v>27245716</v>
      </c>
    </row>
    <row r="43" spans="2:8" x14ac:dyDescent="0.2">
      <c r="B43" s="329" t="s">
        <v>467</v>
      </c>
      <c r="C43" s="359" t="s">
        <v>202</v>
      </c>
      <c r="D43" s="338">
        <v>0</v>
      </c>
      <c r="E43" s="338">
        <v>7322.9</v>
      </c>
      <c r="F43" s="339">
        <v>0</v>
      </c>
      <c r="G43" s="361">
        <v>6870.81</v>
      </c>
      <c r="H43" s="340">
        <v>93958327</v>
      </c>
    </row>
    <row r="44" spans="2:8" x14ac:dyDescent="0.2">
      <c r="B44" s="329" t="s">
        <v>535</v>
      </c>
      <c r="C44" s="359" t="s">
        <v>202</v>
      </c>
      <c r="D44" s="338">
        <v>72462.039999999994</v>
      </c>
      <c r="E44" s="338">
        <v>7322.9</v>
      </c>
      <c r="F44" s="339">
        <v>530632273.7159999</v>
      </c>
      <c r="G44" s="362">
        <v>6870.81</v>
      </c>
      <c r="H44" s="343">
        <v>607626267</v>
      </c>
    </row>
    <row r="45" spans="2:8" x14ac:dyDescent="0.2">
      <c r="B45" s="347" t="s">
        <v>210</v>
      </c>
      <c r="C45" s="528"/>
      <c r="D45" s="529"/>
      <c r="E45" s="530"/>
      <c r="F45" s="529"/>
      <c r="G45" s="531"/>
      <c r="H45" s="532"/>
    </row>
    <row r="46" spans="2:8" x14ac:dyDescent="0.2">
      <c r="B46" s="366" t="s">
        <v>534</v>
      </c>
      <c r="C46" s="533"/>
      <c r="D46" s="363"/>
      <c r="E46" s="534"/>
      <c r="F46" s="360"/>
      <c r="G46" s="535"/>
      <c r="H46" s="536"/>
    </row>
    <row r="47" spans="2:8" x14ac:dyDescent="0.2">
      <c r="B47" s="392" t="s">
        <v>526</v>
      </c>
      <c r="C47" s="359" t="s">
        <v>202</v>
      </c>
      <c r="D47" s="338">
        <v>0</v>
      </c>
      <c r="E47" s="361">
        <v>7322.9</v>
      </c>
      <c r="F47" s="339">
        <v>0</v>
      </c>
      <c r="G47" s="361">
        <v>6870.81</v>
      </c>
      <c r="H47" s="340">
        <v>15115782</v>
      </c>
    </row>
    <row r="48" spans="2:8" x14ac:dyDescent="0.2">
      <c r="B48" s="392" t="s">
        <v>536</v>
      </c>
      <c r="C48" s="359" t="s">
        <v>202</v>
      </c>
      <c r="D48" s="338">
        <v>3017.25</v>
      </c>
      <c r="E48" s="361">
        <v>7322.9</v>
      </c>
      <c r="F48" s="339">
        <v>22095020</v>
      </c>
      <c r="G48" s="361">
        <v>6870.81</v>
      </c>
      <c r="H48" s="340">
        <v>20730951</v>
      </c>
    </row>
    <row r="49" spans="2:8" x14ac:dyDescent="0.2">
      <c r="B49" s="392" t="s">
        <v>519</v>
      </c>
      <c r="C49" s="359" t="s">
        <v>202</v>
      </c>
      <c r="D49" s="338">
        <v>0</v>
      </c>
      <c r="E49" s="361">
        <v>7322.9</v>
      </c>
      <c r="F49" s="339">
        <v>0</v>
      </c>
      <c r="G49" s="361">
        <v>6870.81</v>
      </c>
      <c r="H49" s="340">
        <v>335226820</v>
      </c>
    </row>
    <row r="50" spans="2:8" x14ac:dyDescent="0.2">
      <c r="B50" s="397" t="s">
        <v>211</v>
      </c>
      <c r="C50" s="359"/>
      <c r="D50" s="338"/>
      <c r="E50" s="537"/>
      <c r="F50" s="339"/>
      <c r="G50" s="361"/>
      <c r="H50" s="340"/>
    </row>
    <row r="51" spans="2:8" x14ac:dyDescent="0.2">
      <c r="B51" s="367" t="s">
        <v>627</v>
      </c>
      <c r="C51" s="359" t="s">
        <v>202</v>
      </c>
      <c r="D51" s="341">
        <v>0</v>
      </c>
      <c r="E51" s="361">
        <v>7322.9</v>
      </c>
      <c r="F51" s="339">
        <v>0</v>
      </c>
      <c r="G51" s="361">
        <v>6870.81</v>
      </c>
      <c r="H51" s="340">
        <v>352097613</v>
      </c>
    </row>
    <row r="52" spans="2:8" x14ac:dyDescent="0.2">
      <c r="B52" s="353" t="s">
        <v>212</v>
      </c>
      <c r="C52" s="538"/>
      <c r="D52" s="529"/>
      <c r="E52" s="530"/>
      <c r="F52" s="529"/>
      <c r="G52" s="531"/>
      <c r="H52" s="532"/>
    </row>
    <row r="53" spans="2:8" x14ac:dyDescent="0.2">
      <c r="B53" s="368" t="s">
        <v>580</v>
      </c>
      <c r="C53" s="539" t="s">
        <v>202</v>
      </c>
      <c r="D53" s="530">
        <v>245000</v>
      </c>
      <c r="E53" s="530">
        <v>7322.9</v>
      </c>
      <c r="F53" s="540">
        <v>1794110500</v>
      </c>
      <c r="G53" s="530">
        <v>0</v>
      </c>
      <c r="H53" s="541">
        <v>0</v>
      </c>
    </row>
    <row r="54" spans="2:8" x14ac:dyDescent="0.2">
      <c r="B54" s="347" t="s">
        <v>4</v>
      </c>
      <c r="C54" s="528"/>
      <c r="D54" s="529"/>
      <c r="E54" s="530"/>
      <c r="F54" s="529"/>
      <c r="G54" s="531"/>
      <c r="H54" s="532"/>
    </row>
    <row r="55" spans="2:8" x14ac:dyDescent="0.2">
      <c r="B55" s="352" t="s">
        <v>213</v>
      </c>
      <c r="C55" s="542"/>
      <c r="D55" s="530"/>
      <c r="E55" s="530"/>
      <c r="F55" s="529"/>
      <c r="G55" s="531"/>
      <c r="H55" s="532"/>
    </row>
    <row r="56" spans="2:8" x14ac:dyDescent="0.2">
      <c r="B56" s="391" t="s">
        <v>214</v>
      </c>
      <c r="C56" s="543" t="s">
        <v>202</v>
      </c>
      <c r="D56" s="356">
        <v>38</v>
      </c>
      <c r="E56" s="535">
        <v>7339.62</v>
      </c>
      <c r="F56" s="360">
        <v>278905.56</v>
      </c>
      <c r="G56" s="363">
        <v>6887.4</v>
      </c>
      <c r="H56" s="544">
        <v>30153038</v>
      </c>
    </row>
    <row r="57" spans="2:8" x14ac:dyDescent="0.2">
      <c r="B57" s="392" t="s">
        <v>632</v>
      </c>
      <c r="C57" s="545" t="s">
        <v>202</v>
      </c>
      <c r="D57" s="338">
        <v>4662.3900000000003</v>
      </c>
      <c r="E57" s="361">
        <v>7339.62</v>
      </c>
      <c r="F57" s="339">
        <v>34220170.891800001</v>
      </c>
      <c r="G57" s="338">
        <v>6887.4</v>
      </c>
      <c r="H57" s="346">
        <v>0</v>
      </c>
    </row>
    <row r="58" spans="2:8" x14ac:dyDescent="0.2">
      <c r="B58" s="392" t="s">
        <v>631</v>
      </c>
      <c r="C58" s="545" t="s">
        <v>202</v>
      </c>
      <c r="D58" s="338">
        <v>4708611.37</v>
      </c>
      <c r="E58" s="361">
        <v>7339.62</v>
      </c>
      <c r="F58" s="339">
        <v>34559418184.479401</v>
      </c>
      <c r="G58" s="338">
        <v>6887.4</v>
      </c>
      <c r="H58" s="346">
        <v>11744999401</v>
      </c>
    </row>
    <row r="59" spans="2:8" x14ac:dyDescent="0.2">
      <c r="B59" s="392" t="s">
        <v>725</v>
      </c>
      <c r="C59" s="545" t="s">
        <v>202</v>
      </c>
      <c r="D59" s="338">
        <v>251410.65</v>
      </c>
      <c r="E59" s="361">
        <v>7339.62</v>
      </c>
      <c r="F59" s="339">
        <v>1845258634.9529998</v>
      </c>
      <c r="G59" s="338">
        <v>6887.4</v>
      </c>
      <c r="H59" s="346">
        <v>852154998</v>
      </c>
    </row>
    <row r="60" spans="2:8" x14ac:dyDescent="0.2">
      <c r="B60" s="392" t="s">
        <v>628</v>
      </c>
      <c r="C60" s="545" t="s">
        <v>202</v>
      </c>
      <c r="D60" s="338">
        <v>19085</v>
      </c>
      <c r="E60" s="361">
        <v>7339.62</v>
      </c>
      <c r="F60" s="339">
        <v>140076683.69999999</v>
      </c>
      <c r="G60" s="338">
        <v>6887.4</v>
      </c>
      <c r="H60" s="346">
        <v>88262067</v>
      </c>
    </row>
    <row r="61" spans="2:8" x14ac:dyDescent="0.2">
      <c r="B61" s="392" t="s">
        <v>629</v>
      </c>
      <c r="C61" s="545" t="s">
        <v>202</v>
      </c>
      <c r="D61" s="338">
        <v>0</v>
      </c>
      <c r="E61" s="361">
        <v>7339.62</v>
      </c>
      <c r="F61" s="339">
        <v>0</v>
      </c>
      <c r="G61" s="338">
        <v>6887.4</v>
      </c>
      <c r="H61" s="346">
        <v>2197081</v>
      </c>
    </row>
    <row r="62" spans="2:8" x14ac:dyDescent="0.2">
      <c r="B62" s="392" t="s">
        <v>630</v>
      </c>
      <c r="C62" s="545" t="s">
        <v>202</v>
      </c>
      <c r="D62" s="338">
        <v>2961.5</v>
      </c>
      <c r="E62" s="361">
        <v>7339.62</v>
      </c>
      <c r="F62" s="339">
        <v>21736270.629999999</v>
      </c>
      <c r="G62" s="338">
        <v>6887.4</v>
      </c>
      <c r="H62" s="346">
        <v>6749652</v>
      </c>
    </row>
    <row r="63" spans="2:8" x14ac:dyDescent="0.2">
      <c r="B63" s="394" t="s">
        <v>726</v>
      </c>
      <c r="C63" s="546" t="s">
        <v>202</v>
      </c>
      <c r="D63" s="341">
        <v>71816.800000000003</v>
      </c>
      <c r="E63" s="547">
        <v>7339.62</v>
      </c>
      <c r="F63" s="342">
        <v>527108021.616</v>
      </c>
      <c r="G63" s="341">
        <v>6887.4</v>
      </c>
      <c r="H63" s="548">
        <v>1377198856</v>
      </c>
    </row>
    <row r="64" spans="2:8" x14ac:dyDescent="0.2">
      <c r="B64" s="352" t="s">
        <v>215</v>
      </c>
      <c r="C64" s="549"/>
      <c r="D64" s="361"/>
      <c r="E64" s="361"/>
      <c r="F64" s="550"/>
      <c r="G64" s="550"/>
      <c r="H64" s="551"/>
    </row>
    <row r="65" spans="2:8" s="101" customFormat="1" ht="16.5" customHeight="1" x14ac:dyDescent="0.2">
      <c r="B65" s="398" t="s">
        <v>527</v>
      </c>
      <c r="C65" s="552" t="s">
        <v>202</v>
      </c>
      <c r="D65" s="553">
        <v>0</v>
      </c>
      <c r="E65" s="552">
        <v>7339.62</v>
      </c>
      <c r="F65" s="554">
        <v>0</v>
      </c>
      <c r="G65" s="555">
        <v>6887.4</v>
      </c>
      <c r="H65" s="556">
        <v>617177297</v>
      </c>
    </row>
    <row r="66" spans="2:8" x14ac:dyDescent="0.2">
      <c r="B66" s="23"/>
    </row>
    <row r="67" spans="2:8" x14ac:dyDescent="0.2">
      <c r="B67" s="616" t="s">
        <v>216</v>
      </c>
      <c r="C67" s="616"/>
      <c r="D67" s="616"/>
    </row>
    <row r="69" spans="2:8" x14ac:dyDescent="0.2">
      <c r="B69" s="617" t="s">
        <v>186</v>
      </c>
      <c r="C69" s="618" t="s">
        <v>217</v>
      </c>
      <c r="D69" s="618" t="s">
        <v>218</v>
      </c>
      <c r="E69" s="618" t="s">
        <v>219</v>
      </c>
      <c r="F69" s="618" t="s">
        <v>220</v>
      </c>
    </row>
    <row r="70" spans="2:8" x14ac:dyDescent="0.2">
      <c r="B70" s="617"/>
      <c r="C70" s="618"/>
      <c r="D70" s="618"/>
      <c r="E70" s="618"/>
      <c r="F70" s="618"/>
    </row>
    <row r="71" spans="2:8" ht="26.25" customHeight="1" x14ac:dyDescent="0.2">
      <c r="B71" s="370" t="s">
        <v>727</v>
      </c>
      <c r="C71" s="371">
        <v>7322.9</v>
      </c>
      <c r="D71" s="372">
        <v>4888446</v>
      </c>
      <c r="E71" s="373">
        <v>6870.81</v>
      </c>
      <c r="F71" s="372">
        <v>-2222665832</v>
      </c>
      <c r="G71" s="35"/>
    </row>
    <row r="72" spans="2:8" ht="24" customHeight="1" x14ac:dyDescent="0.2">
      <c r="B72" s="370" t="s">
        <v>728</v>
      </c>
      <c r="C72" s="371">
        <v>7339.62</v>
      </c>
      <c r="D72" s="372">
        <v>19553785</v>
      </c>
      <c r="E72" s="373">
        <v>6887.4</v>
      </c>
      <c r="F72" s="372">
        <v>1696732225</v>
      </c>
      <c r="G72" s="171"/>
    </row>
    <row r="73" spans="2:8" ht="22.5" x14ac:dyDescent="0.2">
      <c r="B73" s="370" t="s">
        <v>729</v>
      </c>
      <c r="C73" s="371">
        <v>7322.9</v>
      </c>
      <c r="D73" s="372">
        <v>-58661354</v>
      </c>
      <c r="E73" s="373">
        <v>6870.81</v>
      </c>
      <c r="F73" s="372">
        <v>-1555674855</v>
      </c>
    </row>
    <row r="74" spans="2:8" ht="30.75" customHeight="1" x14ac:dyDescent="0.2">
      <c r="B74" s="374" t="s">
        <v>221</v>
      </c>
      <c r="C74" s="375">
        <v>7339.62</v>
      </c>
      <c r="D74" s="333">
        <v>-63549800</v>
      </c>
      <c r="E74" s="376">
        <v>6887.4</v>
      </c>
      <c r="F74" s="333">
        <v>1673708413</v>
      </c>
      <c r="G74" s="35"/>
    </row>
    <row r="75" spans="2:8" x14ac:dyDescent="0.2">
      <c r="B75" s="378" t="s">
        <v>222</v>
      </c>
      <c r="C75" s="353"/>
      <c r="D75" s="526">
        <v>-97768923</v>
      </c>
      <c r="E75" s="377"/>
      <c r="F75" s="527">
        <v>-407900049</v>
      </c>
    </row>
    <row r="76" spans="2:8" x14ac:dyDescent="0.2">
      <c r="B76" s="172"/>
      <c r="C76" s="173"/>
      <c r="D76" s="173"/>
      <c r="E76" s="173"/>
      <c r="F76" s="173"/>
    </row>
    <row r="77" spans="2:8" x14ac:dyDescent="0.2">
      <c r="B77" s="173"/>
      <c r="C77" s="173"/>
      <c r="D77" s="173"/>
      <c r="E77" s="173"/>
      <c r="F77" s="173"/>
    </row>
    <row r="78" spans="2:8" x14ac:dyDescent="0.2">
      <c r="B78" s="174" t="s">
        <v>223</v>
      </c>
      <c r="C78" s="173"/>
      <c r="D78" s="173"/>
      <c r="E78" s="173"/>
      <c r="F78" s="173"/>
      <c r="G78" s="175"/>
      <c r="H78" s="175"/>
    </row>
    <row r="79" spans="2:8" ht="22.5" x14ac:dyDescent="0.2">
      <c r="B79" s="370" t="s">
        <v>224</v>
      </c>
      <c r="C79" s="173"/>
      <c r="D79" s="173"/>
      <c r="E79" s="173"/>
      <c r="F79" s="173"/>
      <c r="G79" s="175"/>
      <c r="H79" s="175"/>
    </row>
    <row r="80" spans="2:8" x14ac:dyDescent="0.2">
      <c r="B80" s="176"/>
      <c r="C80" s="173"/>
      <c r="D80" s="173"/>
      <c r="E80" s="173"/>
      <c r="F80" s="173"/>
    </row>
    <row r="81" spans="2:7" x14ac:dyDescent="0.2">
      <c r="B81" s="345"/>
      <c r="C81" s="381"/>
      <c r="D81" s="381"/>
      <c r="E81" s="382" t="s">
        <v>225</v>
      </c>
      <c r="F81" s="383"/>
    </row>
    <row r="82" spans="2:7" ht="19.5" customHeight="1" x14ac:dyDescent="0.2">
      <c r="B82" s="384" t="s">
        <v>226</v>
      </c>
      <c r="C82" s="379"/>
      <c r="D82" s="380" t="s">
        <v>227</v>
      </c>
      <c r="E82" s="380" t="s">
        <v>228</v>
      </c>
      <c r="F82" s="380" t="s">
        <v>229</v>
      </c>
    </row>
    <row r="83" spans="2:7" x14ac:dyDescent="0.2">
      <c r="B83" s="391" t="s">
        <v>468</v>
      </c>
      <c r="C83" s="385"/>
      <c r="D83" s="358">
        <v>0</v>
      </c>
      <c r="E83" s="357">
        <v>0</v>
      </c>
      <c r="F83" s="357">
        <v>0</v>
      </c>
    </row>
    <row r="84" spans="2:7" x14ac:dyDescent="0.2">
      <c r="B84" s="392" t="s">
        <v>201</v>
      </c>
      <c r="C84" s="386"/>
      <c r="D84" s="334">
        <v>0</v>
      </c>
      <c r="E84" s="335">
        <v>0</v>
      </c>
      <c r="F84" s="335">
        <v>0</v>
      </c>
      <c r="G84" s="35"/>
    </row>
    <row r="85" spans="2:7" x14ac:dyDescent="0.2">
      <c r="B85" s="392" t="s">
        <v>230</v>
      </c>
      <c r="C85" s="386"/>
      <c r="D85" s="334">
        <v>0</v>
      </c>
      <c r="E85" s="335">
        <v>0</v>
      </c>
      <c r="F85" s="335">
        <v>0</v>
      </c>
      <c r="G85" s="35"/>
    </row>
    <row r="86" spans="2:7" x14ac:dyDescent="0.2">
      <c r="B86" s="392" t="s">
        <v>231</v>
      </c>
      <c r="C86" s="386"/>
      <c r="D86" s="334">
        <v>0</v>
      </c>
      <c r="E86" s="335">
        <v>0</v>
      </c>
      <c r="F86" s="335">
        <v>0</v>
      </c>
      <c r="G86" s="35"/>
    </row>
    <row r="87" spans="2:7" x14ac:dyDescent="0.2">
      <c r="B87" s="392" t="s">
        <v>232</v>
      </c>
      <c r="C87" s="386"/>
      <c r="D87" s="334">
        <v>0</v>
      </c>
      <c r="E87" s="335">
        <v>600000</v>
      </c>
      <c r="F87" s="335">
        <v>378423</v>
      </c>
      <c r="G87" s="35"/>
    </row>
    <row r="88" spans="2:7" x14ac:dyDescent="0.2">
      <c r="B88" s="392" t="s">
        <v>469</v>
      </c>
      <c r="C88" s="322"/>
      <c r="D88" s="334">
        <v>0</v>
      </c>
      <c r="E88" s="335">
        <v>597110</v>
      </c>
      <c r="F88" s="335">
        <v>1807110</v>
      </c>
      <c r="G88" s="35"/>
    </row>
    <row r="89" spans="2:7" x14ac:dyDescent="0.2">
      <c r="B89" s="392" t="s">
        <v>470</v>
      </c>
      <c r="C89" s="386"/>
      <c r="D89" s="334">
        <v>0</v>
      </c>
      <c r="E89" s="335">
        <v>4185208</v>
      </c>
      <c r="F89" s="335">
        <v>4405208</v>
      </c>
      <c r="G89" s="35"/>
    </row>
    <row r="90" spans="2:7" x14ac:dyDescent="0.2">
      <c r="B90" s="392" t="s">
        <v>471</v>
      </c>
      <c r="C90" s="386"/>
      <c r="D90" s="334">
        <v>0</v>
      </c>
      <c r="E90" s="335">
        <v>12863338</v>
      </c>
      <c r="F90" s="335">
        <v>6127447</v>
      </c>
      <c r="G90" s="35"/>
    </row>
    <row r="91" spans="2:7" x14ac:dyDescent="0.2">
      <c r="B91" s="392" t="s">
        <v>472</v>
      </c>
      <c r="C91" s="386"/>
      <c r="D91" s="334">
        <v>0</v>
      </c>
      <c r="E91" s="335">
        <v>120984</v>
      </c>
      <c r="F91" s="335">
        <v>27833679</v>
      </c>
      <c r="G91" s="35"/>
    </row>
    <row r="92" spans="2:7" x14ac:dyDescent="0.2">
      <c r="B92" s="392" t="s">
        <v>473</v>
      </c>
      <c r="C92" s="322"/>
      <c r="D92" s="334">
        <v>0</v>
      </c>
      <c r="E92" s="335">
        <v>1190576</v>
      </c>
      <c r="F92" s="335">
        <v>2473750</v>
      </c>
      <c r="G92" s="35"/>
    </row>
    <row r="93" spans="2:7" x14ac:dyDescent="0.2">
      <c r="B93" s="393" t="s">
        <v>609</v>
      </c>
      <c r="C93" s="387"/>
      <c r="D93" s="388">
        <v>0</v>
      </c>
      <c r="E93" s="389">
        <v>4890438</v>
      </c>
      <c r="F93" s="389">
        <v>188727</v>
      </c>
      <c r="G93" s="35"/>
    </row>
    <row r="94" spans="2:7" x14ac:dyDescent="0.2">
      <c r="B94" s="392" t="s">
        <v>474</v>
      </c>
      <c r="C94" s="322"/>
      <c r="D94" s="334">
        <v>0</v>
      </c>
      <c r="E94" s="335">
        <v>92610</v>
      </c>
      <c r="F94" s="335">
        <v>226886059</v>
      </c>
      <c r="G94" s="35"/>
    </row>
    <row r="95" spans="2:7" x14ac:dyDescent="0.2">
      <c r="B95" s="392" t="s">
        <v>475</v>
      </c>
      <c r="C95" s="322"/>
      <c r="D95" s="334">
        <v>0</v>
      </c>
      <c r="E95" s="335">
        <v>1713993</v>
      </c>
      <c r="F95" s="335">
        <v>1823099</v>
      </c>
      <c r="G95" s="35"/>
    </row>
    <row r="96" spans="2:7" x14ac:dyDescent="0.2">
      <c r="B96" s="392" t="s">
        <v>476</v>
      </c>
      <c r="C96" s="322"/>
      <c r="D96" s="334">
        <v>0</v>
      </c>
      <c r="E96" s="335">
        <v>0</v>
      </c>
      <c r="F96" s="335">
        <v>3031391</v>
      </c>
      <c r="G96" s="35"/>
    </row>
    <row r="97" spans="2:7" x14ac:dyDescent="0.2">
      <c r="B97" s="392" t="s">
        <v>477</v>
      </c>
      <c r="C97" s="322"/>
      <c r="D97" s="334">
        <v>0</v>
      </c>
      <c r="E97" s="335">
        <v>3488521</v>
      </c>
      <c r="F97" s="335">
        <v>43480084</v>
      </c>
      <c r="G97" s="35"/>
    </row>
    <row r="98" spans="2:7" ht="12" customHeight="1" x14ac:dyDescent="0.2">
      <c r="B98" s="392" t="s">
        <v>478</v>
      </c>
      <c r="C98" s="322"/>
      <c r="D98" s="334">
        <v>0</v>
      </c>
      <c r="E98" s="335">
        <v>445965536</v>
      </c>
      <c r="F98" s="335">
        <v>100499933</v>
      </c>
      <c r="G98" s="35"/>
    </row>
    <row r="99" spans="2:7" x14ac:dyDescent="0.2">
      <c r="B99" s="392" t="s">
        <v>479</v>
      </c>
      <c r="C99" s="322"/>
      <c r="D99" s="334">
        <v>0</v>
      </c>
      <c r="E99" s="335">
        <v>736975366</v>
      </c>
      <c r="F99" s="335">
        <v>397358829</v>
      </c>
      <c r="G99" s="35"/>
    </row>
    <row r="100" spans="2:7" x14ac:dyDescent="0.2">
      <c r="B100" s="392" t="s">
        <v>480</v>
      </c>
      <c r="C100" s="322"/>
      <c r="D100" s="334">
        <v>0</v>
      </c>
      <c r="E100" s="335">
        <v>5034178</v>
      </c>
      <c r="F100" s="335">
        <v>5000000</v>
      </c>
      <c r="G100" s="35"/>
    </row>
    <row r="101" spans="2:7" x14ac:dyDescent="0.2">
      <c r="B101" s="392" t="s">
        <v>431</v>
      </c>
      <c r="C101" s="322"/>
      <c r="D101" s="334">
        <v>0</v>
      </c>
      <c r="E101" s="335">
        <v>4995572</v>
      </c>
      <c r="F101" s="335">
        <v>3622651</v>
      </c>
      <c r="G101" s="35"/>
    </row>
    <row r="102" spans="2:7" x14ac:dyDescent="0.2">
      <c r="B102" s="392" t="s">
        <v>537</v>
      </c>
      <c r="C102" s="322"/>
      <c r="D102" s="334">
        <v>0</v>
      </c>
      <c r="E102" s="335">
        <v>0</v>
      </c>
      <c r="F102" s="335">
        <v>170276</v>
      </c>
      <c r="G102" s="35"/>
    </row>
    <row r="103" spans="2:7" x14ac:dyDescent="0.2">
      <c r="B103" s="392" t="s">
        <v>528</v>
      </c>
      <c r="C103" s="322"/>
      <c r="D103" s="334">
        <v>0</v>
      </c>
      <c r="E103" s="335">
        <v>5016021</v>
      </c>
      <c r="F103" s="335">
        <v>2884085</v>
      </c>
      <c r="G103" s="35"/>
    </row>
    <row r="104" spans="2:7" x14ac:dyDescent="0.2">
      <c r="B104" s="392" t="s">
        <v>490</v>
      </c>
      <c r="C104" s="322"/>
      <c r="D104" s="334">
        <v>0</v>
      </c>
      <c r="E104" s="335">
        <v>5571984</v>
      </c>
      <c r="F104" s="335">
        <v>1791830</v>
      </c>
      <c r="G104" s="35"/>
    </row>
    <row r="105" spans="2:7" x14ac:dyDescent="0.2">
      <c r="B105" s="392" t="s">
        <v>423</v>
      </c>
      <c r="C105" s="322"/>
      <c r="D105" s="334">
        <v>2094.08</v>
      </c>
      <c r="E105" s="335">
        <v>15334738.431999998</v>
      </c>
      <c r="F105" s="335">
        <v>18228602.470500004</v>
      </c>
      <c r="G105" s="35"/>
    </row>
    <row r="106" spans="2:7" x14ac:dyDescent="0.2">
      <c r="B106" s="392" t="s">
        <v>424</v>
      </c>
      <c r="C106" s="322"/>
      <c r="D106" s="334">
        <v>2869.67</v>
      </c>
      <c r="E106" s="335">
        <v>21014306.443</v>
      </c>
      <c r="F106" s="335">
        <v>12076066.947900001</v>
      </c>
      <c r="G106" s="35"/>
    </row>
    <row r="107" spans="2:7" x14ac:dyDescent="0.2">
      <c r="B107" s="392" t="s">
        <v>425</v>
      </c>
      <c r="C107" s="322"/>
      <c r="D107" s="334">
        <v>476</v>
      </c>
      <c r="E107" s="335">
        <v>3485700.4</v>
      </c>
      <c r="F107" s="335">
        <v>38322217.6074</v>
      </c>
      <c r="G107" s="35"/>
    </row>
    <row r="108" spans="2:7" x14ac:dyDescent="0.2">
      <c r="B108" s="392" t="s">
        <v>426</v>
      </c>
      <c r="C108" s="322"/>
      <c r="D108" s="334">
        <v>-110.45</v>
      </c>
      <c r="E108" s="335">
        <v>-808814.30499999993</v>
      </c>
      <c r="F108" s="335">
        <v>5222365.2648000009</v>
      </c>
      <c r="G108" s="35"/>
    </row>
    <row r="109" spans="2:7" x14ac:dyDescent="0.2">
      <c r="B109" s="392" t="s">
        <v>427</v>
      </c>
      <c r="C109" s="322"/>
      <c r="D109" s="334">
        <v>1265.3900000000001</v>
      </c>
      <c r="E109" s="335">
        <v>9266324.4309999999</v>
      </c>
      <c r="F109" s="335">
        <v>29568736.9593</v>
      </c>
      <c r="G109" s="35"/>
    </row>
    <row r="110" spans="2:7" x14ac:dyDescent="0.2">
      <c r="B110" s="392" t="s">
        <v>428</v>
      </c>
      <c r="C110" s="322"/>
      <c r="D110" s="334">
        <v>2136.56</v>
      </c>
      <c r="E110" s="335">
        <v>15645815.223999999</v>
      </c>
      <c r="F110" s="335">
        <v>5221609.4757000003</v>
      </c>
      <c r="G110" s="35"/>
    </row>
    <row r="111" spans="2:7" x14ac:dyDescent="0.2">
      <c r="B111" s="392" t="s">
        <v>429</v>
      </c>
      <c r="C111" s="322"/>
      <c r="D111" s="334">
        <v>5337.61</v>
      </c>
      <c r="E111" s="335">
        <v>39086784.268999994</v>
      </c>
      <c r="F111" s="335">
        <v>17534238.411899999</v>
      </c>
      <c r="G111" s="35"/>
    </row>
    <row r="112" spans="2:7" x14ac:dyDescent="0.2">
      <c r="B112" s="392" t="s">
        <v>610</v>
      </c>
      <c r="C112" s="322"/>
      <c r="D112" s="334">
        <v>0.16</v>
      </c>
      <c r="E112" s="335">
        <v>1171.664</v>
      </c>
      <c r="F112" s="335">
        <v>1099.3296</v>
      </c>
      <c r="G112" s="35"/>
    </row>
    <row r="113" spans="2:8" x14ac:dyDescent="0.2">
      <c r="B113" s="392" t="s">
        <v>612</v>
      </c>
      <c r="C113" s="322"/>
      <c r="D113" s="334">
        <v>316.97000000000003</v>
      </c>
      <c r="E113" s="335">
        <v>2321138</v>
      </c>
      <c r="F113" s="335">
        <v>389330738.41260004</v>
      </c>
      <c r="G113" s="35"/>
    </row>
    <row r="114" spans="2:8" x14ac:dyDescent="0.2">
      <c r="B114" s="392" t="s">
        <v>611</v>
      </c>
      <c r="C114" s="322"/>
      <c r="D114" s="334">
        <v>68998.98</v>
      </c>
      <c r="E114" s="335">
        <v>505272629</v>
      </c>
      <c r="F114" s="335">
        <v>1117486334</v>
      </c>
      <c r="G114" s="35"/>
    </row>
    <row r="115" spans="2:8" x14ac:dyDescent="0.2">
      <c r="B115" s="392" t="s">
        <v>203</v>
      </c>
      <c r="C115" s="322"/>
      <c r="D115" s="334">
        <v>52.49</v>
      </c>
      <c r="E115" s="335">
        <v>384379</v>
      </c>
      <c r="F115" s="335">
        <v>359137.23870000005</v>
      </c>
      <c r="G115" s="35"/>
    </row>
    <row r="116" spans="2:8" x14ac:dyDescent="0.2">
      <c r="B116" s="392" t="s">
        <v>203</v>
      </c>
      <c r="C116" s="322"/>
      <c r="D116" s="334">
        <v>4508.83</v>
      </c>
      <c r="E116" s="335">
        <v>33017711</v>
      </c>
      <c r="F116" s="335">
        <v>30672051.629099999</v>
      </c>
      <c r="G116" s="35"/>
    </row>
    <row r="117" spans="2:8" x14ac:dyDescent="0.2">
      <c r="B117" s="392" t="s">
        <v>613</v>
      </c>
      <c r="C117" s="322"/>
      <c r="D117" s="334">
        <v>1717.37</v>
      </c>
      <c r="E117" s="335">
        <v>12576128.772999998</v>
      </c>
      <c r="F117" s="335">
        <v>28279154.630400002</v>
      </c>
      <c r="G117" s="35"/>
    </row>
    <row r="118" spans="2:8" x14ac:dyDescent="0.2">
      <c r="B118" s="392" t="s">
        <v>614</v>
      </c>
      <c r="C118" s="322"/>
      <c r="D118" s="334">
        <v>2474.73</v>
      </c>
      <c r="E118" s="335">
        <v>18122200.316999998</v>
      </c>
      <c r="F118" s="335">
        <v>425440.55520000006</v>
      </c>
      <c r="G118" s="35"/>
    </row>
    <row r="119" spans="2:8" x14ac:dyDescent="0.2">
      <c r="B119" s="392" t="s">
        <v>615</v>
      </c>
      <c r="C119" s="322"/>
      <c r="D119" s="334">
        <v>30241.09</v>
      </c>
      <c r="E119" s="335">
        <v>221452478</v>
      </c>
      <c r="F119" s="335">
        <v>6960611.4867000012</v>
      </c>
      <c r="G119" s="35"/>
    </row>
    <row r="120" spans="2:8" x14ac:dyDescent="0.2">
      <c r="B120" s="392" t="s">
        <v>206</v>
      </c>
      <c r="C120" s="322"/>
      <c r="D120" s="334">
        <v>1346.48</v>
      </c>
      <c r="E120" s="335">
        <v>9860138.3919999991</v>
      </c>
      <c r="F120" s="335">
        <v>99901439.983800009</v>
      </c>
      <c r="G120" s="35"/>
    </row>
    <row r="121" spans="2:8" x14ac:dyDescent="0.2">
      <c r="B121" s="392" t="s">
        <v>524</v>
      </c>
      <c r="C121" s="322"/>
      <c r="D121" s="334">
        <v>750.13</v>
      </c>
      <c r="E121" s="335">
        <v>5493126.977</v>
      </c>
      <c r="F121" s="335">
        <v>1717702.5</v>
      </c>
      <c r="G121" s="35"/>
    </row>
    <row r="122" spans="2:8" x14ac:dyDescent="0.2">
      <c r="B122" s="394" t="s">
        <v>538</v>
      </c>
      <c r="C122" s="351"/>
      <c r="D122" s="336">
        <v>323.92</v>
      </c>
      <c r="E122" s="337">
        <v>2372035</v>
      </c>
      <c r="F122" s="337">
        <v>1354374.0672000002</v>
      </c>
      <c r="G122" s="35"/>
    </row>
    <row r="123" spans="2:8" x14ac:dyDescent="0.2">
      <c r="B123" s="619" t="s">
        <v>233</v>
      </c>
      <c r="C123" s="620"/>
      <c r="D123" s="557">
        <v>124800.01</v>
      </c>
      <c r="E123" s="390">
        <v>2147199425.017</v>
      </c>
      <c r="F123" s="390">
        <v>2632424501.9708004</v>
      </c>
      <c r="G123" s="178">
        <v>9750671684</v>
      </c>
      <c r="H123" s="179">
        <v>-5640270891.3199997</v>
      </c>
    </row>
    <row r="124" spans="2:8" x14ac:dyDescent="0.2">
      <c r="D124" s="182"/>
      <c r="E124" s="183">
        <v>2617198202</v>
      </c>
    </row>
    <row r="125" spans="2:8" ht="12.75" customHeight="1" x14ac:dyDescent="0.2">
      <c r="D125" s="182"/>
      <c r="E125" s="183">
        <v>-1493202590.6799998</v>
      </c>
    </row>
    <row r="126" spans="2:8" ht="12.75" customHeight="1" x14ac:dyDescent="0.2">
      <c r="E126" s="183">
        <v>-5603603383.3599997</v>
      </c>
    </row>
    <row r="127" spans="2:8" x14ac:dyDescent="0.2">
      <c r="G127" s="35"/>
    </row>
    <row r="128" spans="2:8" x14ac:dyDescent="0.2">
      <c r="E128" s="184"/>
      <c r="F128" s="184"/>
    </row>
    <row r="129" spans="2:7" x14ac:dyDescent="0.2">
      <c r="D129" s="170"/>
      <c r="E129" s="185">
        <v>9750671684</v>
      </c>
      <c r="F129" s="178">
        <v>5640270891.3199997</v>
      </c>
      <c r="G129" s="35"/>
    </row>
    <row r="132" spans="2:7" x14ac:dyDescent="0.2">
      <c r="B132" s="101"/>
      <c r="F132" s="576"/>
      <c r="G132" s="607"/>
    </row>
    <row r="133" spans="2:7" x14ac:dyDescent="0.2">
      <c r="B133" s="101"/>
      <c r="D133" s="186"/>
      <c r="E133" s="101"/>
      <c r="F133" s="607"/>
      <c r="G133" s="607"/>
    </row>
    <row r="134" spans="2:7" x14ac:dyDescent="0.2">
      <c r="D134" s="101"/>
    </row>
    <row r="135" spans="2:7" x14ac:dyDescent="0.2">
      <c r="E135" s="35"/>
    </row>
    <row r="139" spans="2:7" x14ac:dyDescent="0.2">
      <c r="E139" s="35"/>
    </row>
    <row r="146" spans="5:5" x14ac:dyDescent="0.2">
      <c r="E146" s="106"/>
    </row>
    <row r="147" spans="5:5" x14ac:dyDescent="0.2">
      <c r="E147" s="101"/>
    </row>
  </sheetData>
  <mergeCells count="11">
    <mergeCell ref="F133:G133"/>
    <mergeCell ref="C69:C70"/>
    <mergeCell ref="D69:D70"/>
    <mergeCell ref="E69:E70"/>
    <mergeCell ref="F69:F70"/>
    <mergeCell ref="B123:C123"/>
    <mergeCell ref="B5:C5"/>
    <mergeCell ref="B7:H7"/>
    <mergeCell ref="B67:D67"/>
    <mergeCell ref="B69:B70"/>
    <mergeCell ref="F132:G132"/>
  </mergeCells>
  <pageMargins left="0.70866141732283472" right="0.70866141732283472" top="0.74803149606299213" bottom="0.74803149606299213" header="0.31496062992125984" footer="0.31496062992125984"/>
  <pageSetup paperSize="9" scale="41" orientation="portrait" r:id="rId1"/>
  <legacyDrawing r:id="rId2"/>
</worksheet>
</file>

<file path=_xmlsignatures/_rels/origin.sigs.rels><?xml version="1.0" encoding="UTF-8" standalone="yes"?>
<Relationships xmlns="http://schemas.openxmlformats.org/package/2006/relationships"><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 Type="http://schemas.openxmlformats.org/package/2006/relationships/digital-signature/signature" Target="sig3.xml"/><Relationship Id="rId21" Type="http://schemas.openxmlformats.org/package/2006/relationships/digital-signature/signature" Target="sig2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8" Type="http://schemas.openxmlformats.org/package/2006/relationships/digital-signature/signature" Target="sig8.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+eFYFmtUAhhOvcwbOrUA2jzmMDtUdtH4rKEiIlgcHWM=</DigestValue>
    </Reference>
    <Reference Type="http://www.w3.org/2000/09/xmldsig#Object" URI="#idOfficeObject">
      <DigestMethod Algorithm="http://www.w3.org/2001/04/xmlenc#sha256"/>
      <DigestValue>0sMOKmGZlvHKQYxF0mwmgq8IaBJDJ7+GwV27EyTwcmk=</DigestValue>
    </Reference>
    <Reference Type="http://uri.etsi.org/01903#SignedProperties" URI="#idSignedProperties">
      <Transforms>
        <Transform Algorithm="http://www.w3.org/TR/2001/REC-xml-c14n-20010315"/>
      </Transforms>
      <DigestMethod Algorithm="http://www.w3.org/2001/04/xmlenc#sha256"/>
      <DigestValue>07zEql+6eq0Ydq76SFQ6QY2u6ESOID+qD2LUkF/GKBg=</DigestValue>
    </Reference>
    <Reference Type="http://www.w3.org/2000/09/xmldsig#Object" URI="#idValidSigLnImg">
      <DigestMethod Algorithm="http://www.w3.org/2001/04/xmlenc#sha256"/>
      <DigestValue>G0ijsB0l0TLIepu3fdtEzlAhCFJHfsKpPkMNcduEt5s=</DigestValue>
    </Reference>
    <Reference Type="http://www.w3.org/2000/09/xmldsig#Object" URI="#idInvalidSigLnImg">
      <DigestMethod Algorithm="http://www.w3.org/2001/04/xmlenc#sha256"/>
      <DigestValue>nc8Fd93IqJqNeBxFnR3hp7CkV/pipkk13NljuKk/DgA=</DigestValue>
    </Reference>
  </SignedInfo>
  <SignatureValue>c2UEtxmUinJXY4zKBBifxGDA57rzoiM4JXNdHBkt6wkkfj8Qa007GXZ4KpFeS2UGaabSTYvd9o1X
nAJVePUT87B9x1hEVCDN5lITaNRyBTFuHABMkZ9+AkCmoPw39618JhXAf7gl1atX6ySAbCzPZeFQ
ycUx1u9djt92m7N7YEK5WY/fyKgEe+QJ5SVNYujpVOd20XxB6bOuBfh95N1Rr2rZLe9/ejVw7B7E
yuzfLj61HCKVviTNfUVKqdibl3h9xjXQau9347e+VeYrfffrskhumeMdtvOhTmLBr0Yyif4RHipM
/bVU20XZewYgmY/PAcA0swJgxjkicXwIFk8nQA==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2023-04-01T01:01:03Z</mdssi:Value>
        </mdssi:SignatureTime>
      </SignatureProperty>
    </SignatureProperties>
  </Object>
  <Object Id="idOfficeObject">
    <SignatureProperties>
      <SignatureProperty Id="idOfficeV1Details" Target="#idPackageSignature">
        <SignatureInfoV1 xmlns="http://schemas.microsoft.com/office/2006/digsig">
          <SetupID>{36ED5ABF-F191-443E-8CAC-AF4BCE5066AA}</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2023-04-01T01:01:03Z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oBs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On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2jvUx7xHS0EAtBbmk5/neoyyiGWZR/r71Bx48IgP6p4=</DigestValue>
    </Reference>
    <Reference Type="http://www.w3.org/2000/09/xmldsig#Object" URI="#idOfficeObject">
      <DigestMethod Algorithm="http://www.w3.org/2001/04/xmlenc#sha256"/>
      <DigestValue>tagJk/lpjDhm+6COVFuOpNfbYAY7qgPqRY0ZCJiMuwE=</DigestValue>
    </Reference>
    <Reference Type="http://uri.etsi.org/01903#SignedProperties" URI="#idSignedProperties">
      <Transforms>
        <Transform Algorithm="http://www.w3.org/TR/2001/REC-xml-c14n-20010315"/>
      </Transforms>
      <DigestMethod Algorithm="http://www.w3.org/2001/04/xmlenc#sha256"/>
      <DigestValue>zZ5sTL1cju8uYYrALOnOd1BhxkIF0Tt1uwoe5fMl6tQ=</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q/nHUvmEbnhR145KZoh256FMyKWiCMM878p80nllXsk=</DigestValue>
    </Reference>
  </SignedInfo>
  <SignatureValue>tm5YdZSa5+xIZHy2vFtGe4GNt6Cp/bQEckHr9ddt2EErtPt/Ei73ngAmSvESu+420dlpho+zslmc
Dzi6FYKYDi6EszJkn6UtF6aJ6AUPnw9ELtWXScCzq8O3YnUSGf98LAZoB9RN+Xa3PNah/ppW354Q
P3/5rYDyzSDzJJJCOF+3IVt7kQVomFPfYeg+DV8sSbgZwUho3piInpNhFbkLKrUyljtHfA95t2vD
eUXZOJbFUSRaGIPKPLi7CnETIXWwAFPewy9ANhLVtM0CffXl+N18vKvphGpNtjQW4IQptYbrh4/t
lC/IbtOhlBfg3z9K+iyS1YbHTsywCV0eJeXCaQ==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2023-04-01T01:03:08Z</mdssi:Value>
        </mdssi:SignatureTime>
      </SignatureProperty>
    </SignatureProperties>
  </Object>
  <Object Id="idOfficeObject">
    <SignatureProperties>
      <SignatureProperty Id="idOfficeV1Details" Target="#idPackageSignature">
        <SignatureInfoV1 xmlns="http://schemas.microsoft.com/office/2006/digsig">
          <SetupID>{1D286378-B11B-4BE7-9B87-448BCDDFB545}</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2023-04-01T01:03:08Z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CJ0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B+ZcsVlEbh9ltUUj9f50lsdVpdWhrO7y/0Edffj8vGI=</DigestValue>
    </Reference>
    <Reference Type="http://www.w3.org/2000/09/xmldsig#Object" URI="#idOfficeObject">
      <DigestMethod Algorithm="http://www.w3.org/2001/04/xmlenc#sha256"/>
      <DigestValue>2dhYNhRBiV71+bQGXDDYU0RFqIhrJz3iKicRt4A/MbE=</DigestValue>
    </Reference>
    <Reference Type="http://uri.etsi.org/01903#SignedProperties" URI="#idSignedProperties">
      <Transforms>
        <Transform Algorithm="http://www.w3.org/TR/2001/REC-xml-c14n-20010315"/>
      </Transforms>
      <DigestMethod Algorithm="http://www.w3.org/2001/04/xmlenc#sha256"/>
      <DigestValue>F7AJtrgFXQ4yrBnoS63EZx0ZefR2XAqCL9SuVoV10bM=</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fM0yJN4ViEXhKqW/2OsjRwwYBkiiaT0dUEW1vUWvu+8=</DigestValue>
    </Reference>
  </SignedInfo>
  <SignatureValue>PL0rcOvpo0XrjGJfdOzbkrYseMrVDNUEA2kfCM5fMR9BBgqu6QW48/6Un7xrZw2HGlaAZpud2HUG
5yY7rw2VyuaSoK70JU6IbUpmiGt1GnB7ssMuylSd5Vn1BTAKnVwc6KYa3SZ/nV++aG81p4TzhzeA
a1RKsF0xlQh6UWHBcK5h93KkVtJErpDiv74eA76wRLTznHtBCHXocTYxhSHIRW+bFDp0pSX7U+mV
JYPPKx13iPB52FEK7b4NXBJIvao/adTpn+WrvNW7l9pdNTDI5LbvWSZ/4ArIt+zXZ4EBGSXIAwie
MzA1WP4gvqHnQbB509s6sYXpmXHEDzKbt7uk+w==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2023-04-01T01:03:19Z</mdssi:Value>
        </mdssi:SignatureTime>
      </SignatureProperty>
    </SignatureProperties>
  </Object>
  <Object Id="idOfficeObject">
    <SignatureProperties>
      <SignatureProperty Id="idOfficeV1Details" Target="#idPackageSignature">
        <SignatureInfoV1 xmlns="http://schemas.microsoft.com/office/2006/digsig">
          <SetupID>{617C42CA-4BB1-4107-AE03-F0C24010A019}</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2023-04-01T01:03:19Z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6l+lDUuHATapIV9kiEvkhUl8EhO5ESdRq1yWASWiyww=</DigestValue>
    </Reference>
    <Reference Type="http://www.w3.org/2000/09/xmldsig#Object" URI="#idOfficeObject">
      <DigestMethod Algorithm="http://www.w3.org/2001/04/xmlenc#sha256"/>
      <DigestValue>BYMJ7EKMtax+1NYqcMeDzHeE+jOhOiG/G/jbGZy0NYM=</DigestValue>
    </Reference>
    <Reference Type="http://uri.etsi.org/01903#SignedProperties" URI="#idSignedProperties">
      <Transforms>
        <Transform Algorithm="http://www.w3.org/TR/2001/REC-xml-c14n-20010315"/>
      </Transforms>
      <DigestMethod Algorithm="http://www.w3.org/2001/04/xmlenc#sha256"/>
      <DigestValue>ftoLXF39ip0GTqnZRJhQ5g+Xhu2Ctb6XaEib4AP0Bes=</DigestValue>
    </Reference>
    <Reference Type="http://www.w3.org/2000/09/xmldsig#Object" URI="#idValidSigLnImg">
      <DigestMethod Algorithm="http://www.w3.org/2001/04/xmlenc#sha256"/>
      <DigestValue>/lcnEsNwPD9O1wcskCBeI2vd7LuigUG2gk8E02J83N8=</DigestValue>
    </Reference>
    <Reference Type="http://www.w3.org/2000/09/xmldsig#Object" URI="#idInvalidSigLnImg">
      <DigestMethod Algorithm="http://www.w3.org/2001/04/xmlenc#sha256"/>
      <DigestValue>kk+umsinqpiuetPpNSW9cYJ4brBm3ZjeoQ+a+HuDgsc=</DigestValue>
    </Reference>
  </SignedInfo>
  <SignatureValue>a3SHK5ynASw88VYvbqutTXHxbFw75PMVh0lf5GMgqGRfF1c9iARg6adfWvstJSqMmD5AONxJ/Ev0
NHd/d4epwzH5slFRRdacKbt4wzYxtlLkvehx/Dhz7Mld8ab+PniBgE4vMVHnZFQrK4TYdXBzh3VE
38sFhhrIGfUHdVaIdaZibrjjNyMcsh1N3htk21gbc5Nk1Gjn/tR2wGEgMXlxaKqQ2yuZZ6MBAKSP
EHtV3hjOGCvHIiVhsmSBbRnMlpc/pOo8DVMckY4ECThYbYH3mDL7g0SwP8R76rV9NRvyGeVISu+1
MirSI+xjInL2gZGId6KQSP9NsvMZn8USeyByeQ==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2023-04-01T01:03:39Z</mdssi:Value>
        </mdssi:SignatureTime>
      </SignatureProperty>
    </SignatureProperties>
  </Object>
  <Object Id="idOfficeObject">
    <SignatureProperties>
      <SignatureProperty Id="idOfficeV1Details" Target="#idPackageSignature">
        <SignatureInfoV1 xmlns="http://schemas.microsoft.com/office/2006/digsig">
          <SetupID>{573FAD21-DA16-4AD3-840B-AD8F828BCD59}</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2023-04-01T01:03:39Z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Ly8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z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u0oMCjHW1fLc3IZOPJz8akAY6oCCI90saJpK6NIJdxQ=</DigestValue>
    </Reference>
    <Reference Type="http://www.w3.org/2000/09/xmldsig#Object" URI="#idOfficeObject">
      <DigestMethod Algorithm="http://www.w3.org/2001/04/xmlenc#sha256"/>
      <DigestValue>+JKBRK+oxTsiSTNmXeV0eqf4Kg7dhjfSFYQdn71qMoc=</DigestValue>
    </Reference>
    <Reference Type="http://uri.etsi.org/01903#SignedProperties" URI="#idSignedProperties">
      <Transforms>
        <Transform Algorithm="http://www.w3.org/TR/2001/REC-xml-c14n-20010315"/>
      </Transforms>
      <DigestMethod Algorithm="http://www.w3.org/2001/04/xmlenc#sha256"/>
      <DigestValue>iqjN9Wr0cVV13jQbrO6msaKp8FVe2uASnBNn8afWpPw=</DigestValue>
    </Reference>
    <Reference Type="http://www.w3.org/2000/09/xmldsig#Object" URI="#idValidSigLnImg">
      <DigestMethod Algorithm="http://www.w3.org/2001/04/xmlenc#sha256"/>
      <DigestValue>/lcnEsNwPD9O1wcskCBeI2vd7LuigUG2gk8E02J83N8=</DigestValue>
    </Reference>
    <Reference Type="http://www.w3.org/2000/09/xmldsig#Object" URI="#idInvalidSigLnImg">
      <DigestMethod Algorithm="http://www.w3.org/2001/04/xmlenc#sha256"/>
      <DigestValue>P0TLKw6Xvj/ovWt0qTGvdf58zP0cJ6Lk6H/Vw2OsijM=</DigestValue>
    </Reference>
  </SignedInfo>
  <SignatureValue>p8F9DLFzuM2tBQGIQxQPb+hD9csu7FTOgeDZgN8JCEn01ZDebwWYtX/nIeFP5C+EQK1+7VNiPsOW
KL8I/kKcwhzZEHUCMpNfFR4Xqqdcib6BiytxI3pqqG38FVtfY12dJ0MZ1V4fRJq9NgKIM6LSB2ZX
Hqn0RxyUBiUl3kv23U0m6BSQnNXCVbE6qFb1J6cuw51aZWMG32HDKkaYQDkzjSsba4QSo/rQj/bS
GFknIY5tal9hdAwYRn9b/jYzmYBh7ryOap6E3JALhRNGll86Tjq+edkCLpEWpDXYxVEFTvDfgkx0
eU7te3AYbbfwnwIoR9ZWmFG/zRYye8IFz9/JQg==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2023-04-01T01:03:52Z</mdssi:Value>
        </mdssi:SignatureTime>
      </SignatureProperty>
    </SignatureProperties>
  </Object>
  <Object Id="idOfficeObject">
    <SignatureProperties>
      <SignatureProperty Id="idOfficeV1Details" Target="#idPackageSignature">
        <SignatureInfoV1 xmlns="http://schemas.microsoft.com/office/2006/digsig">
          <SetupID>{7D1639D8-8832-4256-ABD0-EF5FD0EC9A51}</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2023-04-01T01:03:52Z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Ly8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z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l44CW5xsrzQ0/erdTiDmDI0MQioqmxwwU1V934rXcy8=</DigestValue>
    </Reference>
    <Reference Type="http://www.w3.org/2000/09/xmldsig#Object" URI="#idOfficeObject">
      <DigestMethod Algorithm="http://www.w3.org/2001/04/xmlenc#sha256"/>
      <DigestValue>O0ySkwvqmtzX30yBmCbs6xAolXvAoyTSpcMDgZbJNGE=</DigestValue>
    </Reference>
    <Reference Type="http://uri.etsi.org/01903#SignedProperties" URI="#idSignedProperties">
      <Transforms>
        <Transform Algorithm="http://www.w3.org/TR/2001/REC-xml-c14n-20010315"/>
      </Transforms>
      <DigestMethod Algorithm="http://www.w3.org/2001/04/xmlenc#sha256"/>
      <DigestValue>65FclCOx22NCv9w6QPQDYMLq8N9yqZ6Mk+87DeTvjiY=</DigestValue>
    </Reference>
    <Reference Type="http://www.w3.org/2000/09/xmldsig#Object" URI="#idValidSigLnImg">
      <DigestMethod Algorithm="http://www.w3.org/2001/04/xmlenc#sha256"/>
      <DigestValue>XmcsNTITlvpqe+frvQ+MgdZPDYEWyqE7wjO3Ph8fS+s=</DigestValue>
    </Reference>
    <Reference Type="http://www.w3.org/2000/09/xmldsig#Object" URI="#idInvalidSigLnImg">
      <DigestMethod Algorithm="http://www.w3.org/2001/04/xmlenc#sha256"/>
      <DigestValue>kk+umsinqpiuetPpNSW9cYJ4brBm3ZjeoQ+a+HuDgsc=</DigestValue>
    </Reference>
  </SignedInfo>
  <SignatureValue>bQORh0r3QfX0eT3CI0oicQLlbwpZzCbxmGDCVJb6JLDBA6vhTq7dFRx+OkH8k533IDxwAwCt+do0
382ViCdjcedFdcQ4KwbjBQ+rWya4aRyvf2hgn+vEQc4OHwb7KwuvX1de3mEAaGHurd9cADdLKBWb
TE+6HfODf8bQm5jNyCFR5Fe7rgv9IlBL1HW8Bj4TZLP2TBOz8GnzX2FdreQKvTnGs0aECI4LHjHC
O4elqR4+gEmKF+t01UPyS6cFYiJpHFueBuHKF9PXjOgXq1zb2ODGKqMaj9TGV4hexQM+SuJwREOg
jb0gxLoGUA+sFik6NMqWb9LPERE4JhH5fJscLA==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2023-04-01T01:04:08Z</mdssi:Value>
        </mdssi:SignatureTime>
      </SignatureProperty>
    </SignatureProperties>
  </Object>
  <Object Id="idOfficeObject">
    <SignatureProperties>
      <SignatureProperty Id="idOfficeV1Details" Target="#idPackageSignature">
        <SignatureInfoV1 xmlns="http://schemas.microsoft.com/office/2006/digsig">
          <SetupID>{170D9B8A-94CC-4E6C-8C4E-338F0B3D1C23}</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2023-04-01T01:04:08Z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dw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lq5BDQtVW8VJfB2jWnZo1qOHcQGCfsNWwIw7hDnrXMg=</DigestValue>
    </Reference>
    <Reference Type="http://www.w3.org/2000/09/xmldsig#Object" URI="#idOfficeObject">
      <DigestMethod Algorithm="http://www.w3.org/2001/04/xmlenc#sha256"/>
      <DigestValue>idTVm5BzFnfu4tCE8L/OfwL6FvjfzP9JCrxVXstHNaM=</DigestValue>
    </Reference>
    <Reference Type="http://uri.etsi.org/01903#SignedProperties" URI="#idSignedProperties">
      <Transforms>
        <Transform Algorithm="http://www.w3.org/TR/2001/REC-xml-c14n-20010315"/>
      </Transforms>
      <DigestMethod Algorithm="http://www.w3.org/2001/04/xmlenc#sha256"/>
      <DigestValue>LJHejHFpMm1jsFoLTfAuQgIkcSLHpyIP27xUCwjVrBQ=</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q/nHUvmEbnhR145KZoh256FMyKWiCMM878p80nllXsk=</DigestValue>
    </Reference>
  </SignedInfo>
  <SignatureValue>XPAn+eNDDcNgmcDMJp2b3EvVzWludqBzXKPe9tvUgV2bpFpruZso48b3k9RWS+V8ZYwQmql/ttHz
ESK1Cf06EJ85CzmAQbxmmDeSt4HtbgKmAArBBipTwXE43geNJBy2dAZNJrzP3v4YghXR8C2zo4Im
/UYZaXfh3GbC8eNGjWqoXQ3n83gdLOhx9PjbYXUB01Zx/jU7+oVpiQm7zu+Q+LidsGeoKCTzbWgX
CbD535KTETHnFy9OwLqU8NSXZ6dWna5s1JuunkZlGaXy8mhniHWXt5WqcsJnyvT57FCrLJnO/KGz
JWV6bxnhwf4ygyVG/vFgWMU/B1uswdnnrD9klQ==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2023-04-01T01:04:26Z</mdssi:Value>
        </mdssi:SignatureTime>
      </SignatureProperty>
    </SignatureProperties>
  </Object>
  <Object Id="idOfficeObject">
    <SignatureProperties>
      <SignatureProperty Id="idOfficeV1Details" Target="#idPackageSignature">
        <SignatureInfoV1 xmlns="http://schemas.microsoft.com/office/2006/digsig">
          <SetupID>{D2C2D9C0-D247-45A3-B121-F92AAF011107}</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2023-04-01T01:04:26Z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CJ0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2bU6WqfAVkirhqR2uMGEbU6i2yY9S4moEntqs+BoVI0=</DigestValue>
    </Reference>
    <Reference Type="http://www.w3.org/2000/09/xmldsig#Object" URI="#idOfficeObject">
      <DigestMethod Algorithm="http://www.w3.org/2001/04/xmlenc#sha256"/>
      <DigestValue>Bga4qac6lA2jQM5TkqX5/2iIY6EwTTXteX173iReUkA=</DigestValue>
    </Reference>
    <Reference Type="http://uri.etsi.org/01903#SignedProperties" URI="#idSignedProperties">
      <Transforms>
        <Transform Algorithm="http://www.w3.org/TR/2001/REC-xml-c14n-20010315"/>
      </Transforms>
      <DigestMethod Algorithm="http://www.w3.org/2001/04/xmlenc#sha256"/>
      <DigestValue>qk6C48HVqBfFmbRMxWSd3ebY2slUddYohPEeU03Qyuo=</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fM0yJN4ViEXhKqW/2OsjRwwYBkiiaT0dUEW1vUWvu+8=</DigestValue>
    </Reference>
  </SignedInfo>
  <SignatureValue>rptReiuzAJcIwpI9+fMOADDZV4zelbGL+ekwCIHVqr5XCJytvPBLf5nnk5yFEppusZ/A/6s9PZQt
ZIuW5ujcR/9SVNpucHPUWdDqXxzz5jRfNdK9kksz9UQAYegixYysFcjHFyS1IUj9Rg3HIMFmZNVm
pyJ+PtAPQeoW1D+CREVzmmGpzpbI59vOZtyP8d7gyBJ7u8tI7j6zGvSV7YG7rC1wJ7yO52AYzxr4
+5u0v8ChWr2L0NgZLjpn5yJQ4xshLRWaqZZiIof1JDSBzVS+bNu2Ldt7jwr8XeDZMERJ6r9jaaho
VGFlCU+atIoDeggcHUpJbXWDLRdUO17pc6URfg==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2023-04-01T01:04:38Z</mdssi:Value>
        </mdssi:SignatureTime>
      </SignatureProperty>
    </SignatureProperties>
  </Object>
  <Object Id="idOfficeObject">
    <SignatureProperties>
      <SignatureProperty Id="idOfficeV1Details" Target="#idPackageSignature">
        <SignatureInfoV1 xmlns="http://schemas.microsoft.com/office/2006/digsig">
          <SetupID>{818243E0-B259-4302-8A88-53D6CDB449C7}</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2023-04-01T01:04:38Z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mBq/K7oUqjwSOLfaXWkzxQduplhSx0GWgrrGJv2bpOI=</DigestValue>
    </Reference>
    <Reference Type="http://www.w3.org/2000/09/xmldsig#Object" URI="#idOfficeObject">
      <DigestMethod Algorithm="http://www.w3.org/2001/04/xmlenc#sha256"/>
      <DigestValue>ma/lV0HSEQThaEBLzsjMjWMgXdg2izxdn+PPg/kpB4Y=</DigestValue>
    </Reference>
    <Reference Type="http://uri.etsi.org/01903#SignedProperties" URI="#idSignedProperties">
      <Transforms>
        <Transform Algorithm="http://www.w3.org/TR/2001/REC-xml-c14n-20010315"/>
      </Transforms>
      <DigestMethod Algorithm="http://www.w3.org/2001/04/xmlenc#sha256"/>
      <DigestValue>B+CCeoK1xML5975ig7Og5iDwhSfRqzExnVsnn4QFAyc=</DigestValue>
    </Reference>
    <Reference Type="http://www.w3.org/2000/09/xmldsig#Object" URI="#idValidSigLnImg">
      <DigestMethod Algorithm="http://www.w3.org/2001/04/xmlenc#sha256"/>
      <DigestValue>/lcnEsNwPD9O1wcskCBeI2vd7LuigUG2gk8E02J83N8=</DigestValue>
    </Reference>
    <Reference Type="http://www.w3.org/2000/09/xmldsig#Object" URI="#idInvalidSigLnImg">
      <DigestMethod Algorithm="http://www.w3.org/2001/04/xmlenc#sha256"/>
      <DigestValue>6L4+R3ZlE8iqgRLCy1tiASui9xpBalb8vuWMpRwnYzg=</DigestValue>
    </Reference>
  </SignedInfo>
  <SignatureValue>W9hWMiWLntlfT55LrgHPSOBGKnw6gqqSvKu651RQmoDFal2DOD5WJ7FcJf+lFMyiqw2Oe0erxAUM
3nqVCIDUEHLjr2oSThjYnV/nDKcOdQqQifVBZ2S+rWb1M8ID2te/KZdI3F5DFf5g0P1GaHWockgi
6z/OU8fJI0IGolmRe16V1tEXDEaHSooYOEzGCJlwh9N+Zt5F5FX90+Uaba4nAyzrcFUe5dzFo6Q6
cHHH7i0ieg9OwrOOejgDlwIfM2uYh4G8VZTorEzPF/IR54Nre3iaW96C71sQqQibU7DdlSiY/gqS
fctRLS6THSwKNd7fSZc1XNqmQ2/X5/wCWtt3Mg==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2023-04-01T01:04:49Z</mdssi:Value>
        </mdssi:SignatureTime>
      </SignatureProperty>
    </SignatureProperties>
  </Object>
  <Object Id="idOfficeObject">
    <SignatureProperties>
      <SignatureProperty Id="idOfficeV1Details" Target="#idPackageSignature">
        <SignatureInfoV1 xmlns="http://schemas.microsoft.com/office/2006/digsig">
          <SetupID>{B2996720-73A5-497E-8542-424D660614F1}</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2023-04-01T01:04:49Z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Ly8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z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a89qAn3umsjD2vQ9uVh4UMcgDrhSmfnw4gVPFqPSV4E=</DigestValue>
    </Reference>
    <Reference Type="http://www.w3.org/2000/09/xmldsig#Object" URI="#idOfficeObject">
      <DigestMethod Algorithm="http://www.w3.org/2001/04/xmlenc#sha256"/>
      <DigestValue>Znu2BKZcZrx4l+i+GiiTKmNzO+6KYyuBWDJEyHNSn/4=</DigestValue>
    </Reference>
    <Reference Type="http://uri.etsi.org/01903#SignedProperties" URI="#idSignedProperties">
      <Transforms>
        <Transform Algorithm="http://www.w3.org/TR/2001/REC-xml-c14n-20010315"/>
      </Transforms>
      <DigestMethod Algorithm="http://www.w3.org/2001/04/xmlenc#sha256"/>
      <DigestValue>rRWqtjeYLiFh61J/FEJIjVhGBjnQZHnGQPsQhJ8rmIg=</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cxNi+e2//Z9YG/04EvQZsk1LbmGtsI3kl7R68KoNFrnSk+AqhGkvdr56aPHWELNwr4R1bUIo3jf6
5THC/HUOeOz8EgroYThui7V0190VgvhizTL0PofC1C++S9+/KUAQHbA8C3ZuqYpCUFIwxld6p2iR
eJMOg/Uk0pQ8UbIVtRPudblGSFyszePpaiW3UQlaqxRK8s5Li77rF9zuqtqD8/nTknxCp7W9TiDJ
FqR/L1WfNKV+6/pqR0UbpsGVYlRDymB+NvYz08n46lvwEHIA/NYz8Iw6GEOHjS4S4vfNrenDjOUe
ihRNo7X7JKwDlTJT8Rrh7Q4Gunpp6jDzc+dWYA==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2023-04-01T01:16:42Z</mdssi:Value>
        </mdssi:SignatureTime>
      </SignatureProperty>
    </SignatureProperties>
  </Object>
  <Object Id="idOfficeObject">
    <SignatureProperties>
      <SignatureProperty Id="idOfficeV1Details" Target="#idPackageSignature">
        <SignatureInfoV1 xmlns="http://schemas.microsoft.com/office/2006/digsig">
          <SetupID>{DC604468-C521-4C0E-B520-BD3DB0124E28}</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2023-04-01T01:16:42Z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nrEAui/m75799Lo0X9iZBgXvjmvYJLZXHCYn1QJMM6I=</DigestValue>
    </Reference>
    <Reference Type="http://www.w3.org/2000/09/xmldsig#Object" URI="#idOfficeObject">
      <DigestMethod Algorithm="http://www.w3.org/2001/04/xmlenc#sha256"/>
      <DigestValue>BI3GbbpT3F8MyeWsFHpAPm7VmOYi5pT2JQ81BXFvnOI=</DigestValue>
    </Reference>
    <Reference Type="http://uri.etsi.org/01903#SignedProperties" URI="#idSignedProperties">
      <Transforms>
        <Transform Algorithm="http://www.w3.org/TR/2001/REC-xml-c14n-20010315"/>
      </Transforms>
      <DigestMethod Algorithm="http://www.w3.org/2001/04/xmlenc#sha256"/>
      <DigestValue>PBhgOiaIUsqK57q/e3Uyvul1hhS8cLPsvxzVM1gbUds=</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JLptJEcV89YV1CXa169BMn/NUgJS5o7YoWE9aB8mQWXRg/mJGLD15azXUl0qsMeL1ZPZgwVBvjBW
VWnL0zXrAv43huW+Xp+RLqoPRkeIvDQ5Hjpki+4hqqkrWjoywnJRW1lkj7KXkjotNYZ7xo8/djUh
ugmyIgGeNCWWSdPsUKE1rhw+yYPZN8B6dwQ1DFDZs/C0zaB+OI5ejJ/wPN++YwmpDGF7uYVr+1Ch
O9mq48UOJw8pED0aSxvY7chsT0mRBhDmxUPvGy7iUO8jvEJ2/4LQVf47cqP9OjdVp0UayrN4ds3p
B0SJRZKg0ut6y5Mv0g26trUlyXQ9ar9vZqUKbw==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2023-04-01T01:16:58Z</mdssi:Value>
        </mdssi:SignatureTime>
      </SignatureProperty>
    </SignatureProperties>
  </Object>
  <Object Id="idOfficeObject">
    <SignatureProperties>
      <SignatureProperty Id="idOfficeV1Details" Target="#idPackageSignature">
        <SignatureInfoV1 xmlns="http://schemas.microsoft.com/office/2006/digsig">
          <SetupID>{FB364040-12F3-4BCE-9B01-CB4E0781D903}</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2023-04-01T01:16:58Z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7a9Zhce/9W2Dv0awuqV3t+q/8wDnNNZ1d3MAf8HwYbU=</DigestValue>
    </Reference>
    <Reference Type="http://www.w3.org/2000/09/xmldsig#Object" URI="#idOfficeObject">
      <DigestMethod Algorithm="http://www.w3.org/2001/04/xmlenc#sha256"/>
      <DigestValue>vyHZSouLg6nKW5wZap7F5qIw+hGBbpRGfVWy7dAcef8=</DigestValue>
    </Reference>
    <Reference Type="http://uri.etsi.org/01903#SignedProperties" URI="#idSignedProperties">
      <Transforms>
        <Transform Algorithm="http://www.w3.org/TR/2001/REC-xml-c14n-20010315"/>
      </Transforms>
      <DigestMethod Algorithm="http://www.w3.org/2001/04/xmlenc#sha256"/>
      <DigestValue>HhXdkmkZGCKc73ba0MKZVIFWaO0+ID9yln7dVLBO4qU=</DigestValue>
    </Reference>
    <Reference Type="http://www.w3.org/2000/09/xmldsig#Object" URI="#idValidSigLnImg">
      <DigestMethod Algorithm="http://www.w3.org/2001/04/xmlenc#sha256"/>
      <DigestValue>/lcnEsNwPD9O1wcskCBeI2vd7LuigUG2gk8E02J83N8=</DigestValue>
    </Reference>
    <Reference Type="http://www.w3.org/2000/09/xmldsig#Object" URI="#idInvalidSigLnImg">
      <DigestMethod Algorithm="http://www.w3.org/2001/04/xmlenc#sha256"/>
      <DigestValue>MD+mvNnG+X0JgAj3P+Zt5HG7GKKDnTuPIQHtSfz/kMM=</DigestValue>
    </Reference>
  </SignedInfo>
  <SignatureValue>q4hlF/b7ABkKWMM7o7yt9qHvMJ0ptv73nwIHtUyBygFqw+wzNWyy1bmTJZ7vBt4LTgupFaIOrQrW
X9YodEHk1xWqy8z0TiaW5koncOtRl6XCGazQ4Srgi8Sj6Q6Qj5mFeooe9kRx6J2gKuOt0masq2yP
MZnzkvXWimNftkzj7OsTXF2pT6Th5jMptCLAMK+XYGk6BP7nL16vNuew8bfyHEN5lplXxx9arYAP
qMTt1xZRm0GFROPftFYYHpDeTwmcoGopdOtNRtRvCXxXzyA4peMSPk00AfOa/ktLdRaVAsK2OFDV
cxO2nZQKNw3Y6J5e7Iu4aQhzIeisEJvML6G4GQ==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2023-04-01T01:01:18Z</mdssi:Value>
        </mdssi:SignatureTime>
      </SignatureProperty>
    </SignatureProperties>
  </Object>
  <Object Id="idOfficeObject">
    <SignatureProperties>
      <SignatureProperty Id="idOfficeV1Details" Target="#idPackageSignature">
        <SignatureInfoV1 xmlns="http://schemas.microsoft.com/office/2006/digsig">
          <SetupID>{1B28223C-5B12-4970-AC0D-2B690F4FFE83}</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2023-04-01T01:01:18Z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Ly8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z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KCc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Gi80g/ufLxvE2yb9vMjM9D6PfkhyhoPd+iDysxsjwWk=</DigestValue>
    </Reference>
    <Reference Type="http://www.w3.org/2000/09/xmldsig#Object" URI="#idOfficeObject">
      <DigestMethod Algorithm="http://www.w3.org/2001/04/xmlenc#sha256"/>
      <DigestValue>42sF+0Vf4AnImMU1U6aI0zA8nkzQ27MAnjJhLRDKqTM=</DigestValue>
    </Reference>
    <Reference Type="http://uri.etsi.org/01903#SignedProperties" URI="#idSignedProperties">
      <Transforms>
        <Transform Algorithm="http://www.w3.org/TR/2001/REC-xml-c14n-20010315"/>
      </Transforms>
      <DigestMethod Algorithm="http://www.w3.org/2001/04/xmlenc#sha256"/>
      <DigestValue>uKL1DyJ4z4Jsti6aykq8JNmUxEyGyGINwSMCI/pGocs=</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J1kz1FkMnLHSfCuj9aldGAoSASVg0lNJLZh+WYvU/smWol6iJcBdd1G8LYXBE+GVZRhmYlXuVt8T
+dv5I6RkC5VDusX6lnoH8yBzDw3AUJkTP2ODX9gdUNa0MzGAmsvUPmuaI57Q4ECQ7OH2FgOn++Xi
o1oAHirGiJC+MPwEiZGoKYZ1EtODyrdVOP04alDy8vfgbP2BjUj5FXw9MkgXCPa9eG6sgeCV0h8Z
2GvBqtHnztddZXddF+IpIp5i+A0rWe13WGpQqeo4+/QP/RnTKYxWAiGDUhEoqhQOhNcAXvn1zq7U
1BU6oegeU9WcUc0TMsc8D3jnBne+c9GTfhTphQ==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2023-04-01T01:17:09Z</mdssi:Value>
        </mdssi:SignatureTime>
      </SignatureProperty>
    </SignatureProperties>
  </Object>
  <Object Id="idOfficeObject">
    <SignatureProperties>
      <SignatureProperty Id="idOfficeV1Details" Target="#idPackageSignature">
        <SignatureInfoV1 xmlns="http://schemas.microsoft.com/office/2006/digsig">
          <SetupID>{ECC583CC-3EB9-42A3-844E-E7CB73E49C40}</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2023-04-01T01:17:09Z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sA1bgA62xNk399rkL8FSc0AfY87o1Olc6WEtN7Dj1Ec=</DigestValue>
    </Reference>
    <Reference Type="http://www.w3.org/2000/09/xmldsig#Object" URI="#idOfficeObject">
      <DigestMethod Algorithm="http://www.w3.org/2001/04/xmlenc#sha256"/>
      <DigestValue>UvfrSZzcfjef7u6uHMBTumE15UooOrdRtuZzTUCm+Mo=</DigestValue>
    </Reference>
    <Reference Type="http://uri.etsi.org/01903#SignedProperties" URI="#idSignedProperties">
      <Transforms>
        <Transform Algorithm="http://www.w3.org/TR/2001/REC-xml-c14n-20010315"/>
      </Transforms>
      <DigestMethod Algorithm="http://www.w3.org/2001/04/xmlenc#sha256"/>
      <DigestValue>ju7VKx/0RH3KQdkzq0kGSXgwIDgVPEmTow7xS/jGn9w=</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XStl7mJ72bBohaadLPuxtmcmodsARcjKbnG3hY8OvkuTKORFYrUiSD8X+JKK2vkgpZDe4w8waWMH
bJ/UCo8mZ0ONUdCcwd/uO/eFzM98/2TK4l8rnBvuRBEihZrsihk2fj0BOF7ccuhGfsRRs1b0Mqgp
yuNUDcYAK4Bs5LBIEZDl+30r9WyzyLHz+/QtkUFt28IJA2F08g6O1gdnN0VQSCCQdgyfXguYX9hL
/gbGxW9eKRhoxQQHKTYOvF900XLV4B1FNDIt/D2tioIctAN3dnTUevCZUxk+GGhYhBdWKm2v5eG5
Ciq6isSsaN9TaNM5l0gPwl8lQ/S+jnShr04GwA==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2023-04-01T01:17:22Z</mdssi:Value>
        </mdssi:SignatureTime>
      </SignatureProperty>
    </SignatureProperties>
  </Object>
  <Object Id="idOfficeObject">
    <SignatureProperties>
      <SignatureProperty Id="idOfficeV1Details" Target="#idPackageSignature">
        <SignatureInfoV1 xmlns="http://schemas.microsoft.com/office/2006/digsig">
          <SetupID>{A5260BA4-CDB4-4969-970D-4834AFB2911E}</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2023-04-01T01:17:22Z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iMsy6tF9A9oFWDGDCb+2graGANqo6ThUdW4iJP79Ju8=</DigestValue>
    </Reference>
    <Reference Type="http://www.w3.org/2000/09/xmldsig#Object" URI="#idOfficeObject">
      <DigestMethod Algorithm="http://www.w3.org/2001/04/xmlenc#sha256"/>
      <DigestValue>YFG11thuTzaiFxByE8ax9xgRBLFOwwPJttHb6HBrH6U=</DigestValue>
    </Reference>
    <Reference Type="http://uri.etsi.org/01903#SignedProperties" URI="#idSignedProperties">
      <Transforms>
        <Transform Algorithm="http://www.w3.org/TR/2001/REC-xml-c14n-20010315"/>
      </Transforms>
      <DigestMethod Algorithm="http://www.w3.org/2001/04/xmlenc#sha256"/>
      <DigestValue>IH8KrheOjhAQXoRkZoVklTGvezpVvPtKnEY/nZZFWlk=</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GSxTLvxWeMCQ+kgL9l/k7+ylo5AnVxGPeZPLejMB87MEh19L3qWOYK/BvN5CrpyTzJDMj4mhwd0Z
AlEjZCnsIWDVmkB2OTigO15buw3jY0f3Fq2gVhSjW37kr4nHwXAu2EXiLHejGOu6bco9uU9Mq90J
r+deAX90lgMzPWRJ0wKFR4oF/tbTSDl8MKKEvZAf2w/i6Zh4nzBID7nPsFPE9M1/XGJFzEqYgJKh
4jJQ78jlu69Ip0D1xYrE9OR6kM39nuUk5GmJL/SkzPm9TXRZ3pCD7V4cUNQecsma57fsTBheD/oc
Z9w+KmfpzoaASKWlgAImRGn0NfysOANTlKO5AA==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2023-04-01T01:17:32Z</mdssi:Value>
        </mdssi:SignatureTime>
      </SignatureProperty>
    </SignatureProperties>
  </Object>
  <Object Id="idOfficeObject">
    <SignatureProperties>
      <SignatureProperty Id="idOfficeV1Details" Target="#idPackageSignature">
        <SignatureInfoV1 xmlns="http://schemas.microsoft.com/office/2006/digsig">
          <SetupID>{C971B2EF-78C0-4960-9587-F89D53DF59D8}</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2023-04-01T01:17:32Z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VmTOBBZ3dSRr0HdvTZwm/eElA3FSmf9IW8hh3BNH1hc=</DigestValue>
    </Reference>
    <Reference Type="http://www.w3.org/2000/09/xmldsig#Object" URI="#idOfficeObject">
      <DigestMethod Algorithm="http://www.w3.org/2001/04/xmlenc#sha256"/>
      <DigestValue>5VUTzS6YFiNcotxKLsVI+Oks9c72tQiQFkjOPeLAr8g=</DigestValue>
    </Reference>
    <Reference Type="http://uri.etsi.org/01903#SignedProperties" URI="#idSignedProperties">
      <Transforms>
        <Transform Algorithm="http://www.w3.org/TR/2001/REC-xml-c14n-20010315"/>
      </Transforms>
      <DigestMethod Algorithm="http://www.w3.org/2001/04/xmlenc#sha256"/>
      <DigestValue>aZiw3FlD2BNU2MS5LGuDLWoze9Uvhuid3L2DKEGtQFw=</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LeMMsA4hjWX02MLz09Z92M29HfmEOZvOd/ymDxCvWRzrHWQ21DFBSZF9zg1LDrKL87FRNt5zUBZf
KHdr52z0Tt9CJsAklNA2QoBbkOfq7FG0fCn4NemDEHXbceNZ4SX/9jM99iHLWtWQ2vqRjae5dqMB
BXnX3qwX87MAXrziktLUQRia+yUAbFk8rDL2YpoSjJZr4kuJwXrCm56DvaeIbtHyT66CZNouS/Rx
trRQyATTcDQaaHxPJI4x5URmPJOQO7BJllr6cKC0UbD+nzX3SmqX5QVHHaQleipTvFe7VyCUp/UF
SIreiPA58+VFnBEaSe8sXQpUQ1vQs9BNIKvdbQ==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2023-04-01T01:17:43Z</mdssi:Value>
        </mdssi:SignatureTime>
      </SignatureProperty>
    </SignatureProperties>
  </Object>
  <Object Id="idOfficeObject">
    <SignatureProperties>
      <SignatureProperty Id="idOfficeV1Details" Target="#idPackageSignature">
        <SignatureInfoV1 xmlns="http://schemas.microsoft.com/office/2006/digsig">
          <SetupID>{26D0D778-98A5-4E52-8129-4ABDD1882F83}</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2023-04-01T01:17:43Z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rhAaFEMmGbISuCbiD/QDS2rihqrOno1cBqUbJ9j8MDI=</DigestValue>
    </Reference>
    <Reference Type="http://www.w3.org/2000/09/xmldsig#Object" URI="#idOfficeObject">
      <DigestMethod Algorithm="http://www.w3.org/2001/04/xmlenc#sha256"/>
      <DigestValue>LirYk0kwmJD1iNNElEwC9sAgKMRfdNvDbGsh0uFU2dY=</DigestValue>
    </Reference>
    <Reference Type="http://uri.etsi.org/01903#SignedProperties" URI="#idSignedProperties">
      <Transforms>
        <Transform Algorithm="http://www.w3.org/TR/2001/REC-xml-c14n-20010315"/>
      </Transforms>
      <DigestMethod Algorithm="http://www.w3.org/2001/04/xmlenc#sha256"/>
      <DigestValue>VhRAv/5oX3OordiQTp2d5hqL+F3uRl1FTJFFMIaJUCw=</DigestValue>
    </Reference>
    <Reference Type="http://www.w3.org/2000/09/xmldsig#Object" URI="#idValidSigLnImg">
      <DigestMethod Algorithm="http://www.w3.org/2001/04/xmlenc#sha256"/>
      <DigestValue>Vx1BcJ1p0UL2hOHD4ZL4rdJ4r1vsHmYSQCbpFJwTbCg=</DigestValue>
    </Reference>
    <Reference Type="http://www.w3.org/2000/09/xmldsig#Object" URI="#idInvalidSigLnImg">
      <DigestMethod Algorithm="http://www.w3.org/2001/04/xmlenc#sha256"/>
      <DigestValue>iXMnj3FAT161DnJFfy6lbI5sgaVHunLEdqo6i0Fpl98=</DigestValue>
    </Reference>
  </SignedInfo>
  <SignatureValue>XIR0xI/XHxH3jXIebqLMAr+ci/bT51nuwci/HS2lIJ3Lbra4wXuAKIDbj2rj50Akl3AGqq6/tPib
DF1KY5HkrEktc9HXcPC2zYlbsmbuOfxTRSjWvSzq60yIs9bz46B/L6bZgoiJKxEZvwXj7UwKAwyd
tp9rXd9QcFK2rNW/GNeHVRS/o0tsZYU4dJJ4K+vaxOBrxOCEccufZaafoVBqGC4NwFa4K2foCWV9
3v7U7727c5iYjHpW22mFzKR7eAhLw2KcJYM05ISkOTg2Etd3FfJNQdsyopi5iGgq4HmrNZtMEpot
tQbcVLCqxmfXYbdLiZLqiMlYDs25H2+B0uSHAw==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2023-04-01T01:17:55Z</mdssi:Value>
        </mdssi:SignatureTime>
      </SignatureProperty>
    </SignatureProperties>
  </Object>
  <Object Id="idOfficeObject">
    <SignatureProperties>
      <SignatureProperty Id="idOfficeV1Details" Target="#idPackageSignature">
        <SignatureInfoV1 xmlns="http://schemas.microsoft.com/office/2006/digsig">
          <SetupID>{FF3E97B3-15A6-47DF-AA1B-AC264DE08E10}</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2023-04-01T01:17:55Z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AK6MguCjre4SP1MZAa6WLns7CtV8G+zTgbJYw0qjqZ0=</DigestValue>
    </Reference>
    <Reference Type="http://www.w3.org/2000/09/xmldsig#Object" URI="#idOfficeObject">
      <DigestMethod Algorithm="http://www.w3.org/2001/04/xmlenc#sha256"/>
      <DigestValue>OrCVKG3tGnwLee8wO0qlZT2qFbn+r63lCHxZQJTLkJ4=</DigestValue>
    </Reference>
    <Reference Type="http://uri.etsi.org/01903#SignedProperties" URI="#idSignedProperties">
      <Transforms>
        <Transform Algorithm="http://www.w3.org/TR/2001/REC-xml-c14n-20010315"/>
      </Transforms>
      <DigestMethod Algorithm="http://www.w3.org/2001/04/xmlenc#sha256"/>
      <DigestValue>KE38JHxW8XsJnUIf1Q/NA7W5bUIpmWO6UU4YNbYwGDA=</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GfCInpjyMf4uhHbo7oCjioG2fWFNefIEhXi61/A1qGPhmsQ2MSB4uXHJom41E49oVIjylKzfO9EA
dTPbUY0XPvOZ+TMoBrzNkDJzzcOIsWUGx0ZLBjw4PpBH83DDRQzoDNQfiUgBUeez6UW875NDGaU5
D7/TqOXyr0b/XRggaUPraS4w3yn0ilGDUpfgaZoJGfN9o4GkQhgbutyv4LGcvdMPtVg3LTmqib4N
iuhVlm/JVlZPXAICUjjfRcQBpW8ANwYukXA0+cFnLNMcGbFjswBuj0z/2QWdxHmq3WVQgDPGKpDf
mZ4lrO/H8I0X+1+ROslYnwqMNSCGJFGsz6/6sQ==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2023-04-01T01:18:07Z</mdssi:Value>
        </mdssi:SignatureTime>
      </SignatureProperty>
    </SignatureProperties>
  </Object>
  <Object Id="idOfficeObject">
    <SignatureProperties>
      <SignatureProperty Id="idOfficeV1Details" Target="#idPackageSignature">
        <SignatureInfoV1 xmlns="http://schemas.microsoft.com/office/2006/digsig">
          <SetupID>{1203BFB5-CB14-4501-9257-2EA101DE5303}</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2023-04-01T01:18:07Z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o6uFzbBTUO8NNM81Y8QxyXO4q4tn3k/Q+uaF0kkwyz4=</DigestValue>
    </Reference>
    <Reference Type="http://www.w3.org/2000/09/xmldsig#Object" URI="#idOfficeObject">
      <DigestMethod Algorithm="http://www.w3.org/2001/04/xmlenc#sha256"/>
      <DigestValue>6xrQpiljkp0kBt1a/g6d5rk5CHmReb1v8lIx8eEeVxQ=</DigestValue>
    </Reference>
    <Reference Type="http://uri.etsi.org/01903#SignedProperties" URI="#idSignedProperties">
      <Transforms>
        <Transform Algorithm="http://www.w3.org/TR/2001/REC-xml-c14n-20010315"/>
      </Transforms>
      <DigestMethod Algorithm="http://www.w3.org/2001/04/xmlenc#sha256"/>
      <DigestValue>J8kKrTqAdUXUFUv184azvs9NLP/f65fXTSyb0ASA+68=</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A5prPt50c50+7ukqLNv0y5019ALX6l6MuFYxRhxUArROtZZYv3QhKANFdN9GNQi3QVdVS+kAMYNO
u2tAXRI8OIcuezB6iB1aviBcseCQog8PPsCzxDmfajyF9Dt4tQ1FtwZxwz0Ktx3/cJsNBFEkLaK3
33Pq5Q6THHF8cO9pcM8FXJ2fUfvQQ3uGkIZqwbo9/RGFo5DI9dCFegkKSkZO21aL0b8pe6P3m5Gi
P23BGhXx+csBFlgzuAcAOob0dZfCNYk1iLwUkMjqU9WgRgtA7+XY/WBF5gBAvxQnTe594Z+f6ZqF
q7FWgIlGHpXMxy7jzonlfjNihbhIuC+vAbiTkA==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2023-04-01T01:18:17Z</mdssi:Value>
        </mdssi:SignatureTime>
      </SignatureProperty>
    </SignatureProperties>
  </Object>
  <Object Id="idOfficeObject">
    <SignatureProperties>
      <SignatureProperty Id="idOfficeV1Details" Target="#idPackageSignature">
        <SignatureInfoV1 xmlns="http://schemas.microsoft.com/office/2006/digsig">
          <SetupID>{28C0B546-8B81-426B-8D09-4C34CC99CE14}</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2023-04-01T01:18:17Z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Yc0sJOlzvs1ZLwgfjkPBV3i9qr+P/eU+g1VCrlOIpSQ=</DigestValue>
    </Reference>
    <Reference Type="http://www.w3.org/2000/09/xmldsig#Object" URI="#idOfficeObject">
      <DigestMethod Algorithm="http://www.w3.org/2001/04/xmlenc#sha256"/>
      <DigestValue>Sw9H7SJ20QfxRt3Is9a/RZzVO9LaV7LFeKqnDg6pj6A=</DigestValue>
    </Reference>
    <Reference Type="http://uri.etsi.org/01903#SignedProperties" URI="#idSignedProperties">
      <Transforms>
        <Transform Algorithm="http://www.w3.org/TR/2001/REC-xml-c14n-20010315"/>
      </Transforms>
      <DigestMethod Algorithm="http://www.w3.org/2001/04/xmlenc#sha256"/>
      <DigestValue>lMPgYyNeQih8cvyBwi9vUE1j9okDRhQ+zp5jaF0ZGJ8=</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mYcaIfoqSXfqQmSIzneIXe/Mo+Fzx595trJ62w/ukl+/G1uZ60gZW8RURH0z7LtbEquv23tUbhVA
c2MekT0rqQSRVFoXUZ3I0KyKCNwCOzAD4ygSjLYK7wsakcKLMVxLACHharUmGSpF2euyT0KNBtp2
N//UHlH54OXz/l3dGSRX/6m8JnyIQPaCgEyVpHZeGcMJXWGuh3spbJs72LR7I7aixEZ521TFILGt
1Trw/oDXNPG0zJCk5E/jGCJnncOcUAV5SZlrsIKBRguK6GoXVOCdVBE6ybubzfZhpPtnmNdQHTKn
bKOEAi8fMCXS2lGrJxTVU8AuXHaLBuH1ycJZ9Q==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2023-04-01T01:18:27Z</mdssi:Value>
        </mdssi:SignatureTime>
      </SignatureProperty>
    </SignatureProperties>
  </Object>
  <Object Id="idOfficeObject">
    <SignatureProperties>
      <SignatureProperty Id="idOfficeV1Details" Target="#idPackageSignature">
        <SignatureInfoV1 xmlns="http://schemas.microsoft.com/office/2006/digsig">
          <SetupID>{D256CFA2-A0D3-4E8B-9BB0-61BBDCB99ACC}</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2023-04-01T01:18:27Z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DBTqZZbTkOLyIpU9YH7vCkjzlUw+VcGmgIoeyjKhA/o=</DigestValue>
    </Reference>
    <Reference Type="http://www.w3.org/2000/09/xmldsig#Object" URI="#idOfficeObject">
      <DigestMethod Algorithm="http://www.w3.org/2001/04/xmlenc#sha256"/>
      <DigestValue>RB4WK+FguOrun9f/TZv03HhsZWtg65oadScGSPL64gU=</DigestValue>
    </Reference>
    <Reference Type="http://uri.etsi.org/01903#SignedProperties" URI="#idSignedProperties">
      <Transforms>
        <Transform Algorithm="http://www.w3.org/TR/2001/REC-xml-c14n-20010315"/>
      </Transforms>
      <DigestMethod Algorithm="http://www.w3.org/2001/04/xmlenc#sha256"/>
      <DigestValue>S0m8WyleQDETkRPMXoHNq9xfKvuCFpu2K/CeVwYJK2U=</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Pqd9hH1+VrTpWzH1T0fGep+tY2ZR+fQSO5UwnmtJDgflta4DCRqO5QgKtKFXRC3Xq37xZZME7Bty
wHewS68+1NpiacN8yJS2V/vr9mMWCe7kyO2lzkAUX0wxEpigW1qbHmSfEvMfDQcl1U6sfCdbrC66
gtorFoTQw2AVi7SI5z8S+4Ee6rjvly4U0waQZdajg+jtdI1vBbtt+7qgVDRfFzTUoCZwWaeuM07v
3GoJop5d954o2RCPs6J7YA7AHkNEWelN9mmSikCU26Rx2nIGylTCxEnoPT3+NtugHdeWULGNATPc
qAZZLrzK1wsMuq6VJKazoVjPnrcXTZeQsuxw6g==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2023-04-01T01:18:37Z</mdssi:Value>
        </mdssi:SignatureTime>
      </SignatureProperty>
    </SignatureProperties>
  </Object>
  <Object Id="idOfficeObject">
    <SignatureProperties>
      <SignatureProperty Id="idOfficeV1Details" Target="#idPackageSignature">
        <SignatureInfoV1 xmlns="http://schemas.microsoft.com/office/2006/digsig">
          <SetupID>{452685A7-D751-4AFC-B0F6-78A448F148A9}</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2023-04-01T01:18:37Z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MpauAefSB1FCy/zqfJIn0++z5EBqkN9zX2SljHmqIRk=</DigestValue>
    </Reference>
    <Reference Type="http://www.w3.org/2000/09/xmldsig#Object" URI="#idOfficeObject">
      <DigestMethod Algorithm="http://www.w3.org/2001/04/xmlenc#sha256"/>
      <DigestValue>M+nfFwUpIkemR67J519PFzwwDcHH2yBdcDU+WICOP00=</DigestValue>
    </Reference>
    <Reference Type="http://uri.etsi.org/01903#SignedProperties" URI="#idSignedProperties">
      <Transforms>
        <Transform Algorithm="http://www.w3.org/TR/2001/REC-xml-c14n-20010315"/>
      </Transforms>
      <DigestMethod Algorithm="http://www.w3.org/2001/04/xmlenc#sha256"/>
      <DigestValue>JCPjunT1cRNe0N18+2g9EpECi4ulRuj0qwI0OzaNL7s=</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axEuJ5VjBc31DY+3eJpw3BHkgzyj7+GPErHWdkcWrKuf/zvOt9YmdFEGXCibKCKIg2ovWR1QtAlU
mooeV176yPE2r+FT6MXfY6JM0J/kTWlUlHIQxKDdqUWTjlZ0fInjqwloaW5EBKdKxqJ2P9X5UT45
TAPFat8VvxW/VbFLsBYm8dRTqvupnvc2IEBfW9oJ8WjCdoqpMFEqaME80ffXexJov5HgDT8JeGYS
qSwa4HZN+DWSKeGdCoYaAYkBwL9hIV9cCIIDPxGJQU8DuWBtk6lWNDpYQQaCVSaUX2vfNWfb1eC3
rfdZTfqwEQ7m26NiCtPxON7r2MmN8tqXOLH9Hw==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2023-04-01T01:18:49Z</mdssi:Value>
        </mdssi:SignatureTime>
      </SignatureProperty>
    </SignatureProperties>
  </Object>
  <Object Id="idOfficeObject">
    <SignatureProperties>
      <SignatureProperty Id="idOfficeV1Details" Target="#idPackageSignature">
        <SignatureInfoV1 xmlns="http://schemas.microsoft.com/office/2006/digsig">
          <SetupID>{8DC47C58-8198-4947-8AB5-4512C97509BA}</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2023-04-01T01:18:49Z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QQ3ddkWgLEpVvvCxCqd47ML0iKZygk4Qnex5+WydiwI=</DigestValue>
    </Reference>
    <Reference Type="http://www.w3.org/2000/09/xmldsig#Object" URI="#idOfficeObject">
      <DigestMethod Algorithm="http://www.w3.org/2001/04/xmlenc#sha256"/>
      <DigestValue>pw0Gsxwq6jV/oGzlPNEtQndcRAeNl0mSi2enRnF681Y=</DigestValue>
    </Reference>
    <Reference Type="http://uri.etsi.org/01903#SignedProperties" URI="#idSignedProperties">
      <Transforms>
        <Transform Algorithm="http://www.w3.org/TR/2001/REC-xml-c14n-20010315"/>
      </Transforms>
      <DigestMethod Algorithm="http://www.w3.org/2001/04/xmlenc#sha256"/>
      <DigestValue>S7m4HTGnoea8jp9Upnr+dhN5iCN1N9I5YvVFWRFT9PA=</DigestValue>
    </Reference>
    <Reference Type="http://www.w3.org/2000/09/xmldsig#Object" URI="#idValidSigLnImg">
      <DigestMethod Algorithm="http://www.w3.org/2001/04/xmlenc#sha256"/>
      <DigestValue>XmcsNTITlvpqe+frvQ+MgdZPDYEWyqE7wjO3Ph8fS+s=</DigestValue>
    </Reference>
    <Reference Type="http://www.w3.org/2000/09/xmldsig#Object" URI="#idInvalidSigLnImg">
      <DigestMethod Algorithm="http://www.w3.org/2001/04/xmlenc#sha256"/>
      <DigestValue>iSh0OSHQg2LPDRRpaLKHg7qosFVsdPZZhI2/B+8yJmw=</DigestValue>
    </Reference>
  </SignedInfo>
  <SignatureValue>J5azXOL/XFN86n7H5oaXhhPjk61tu1j7OSSmUtaKLhxe79uBFM5ySh13rrDnrB0Ph+V0ZEDAbhzD
DBgL026mk//gMrElZWDK5nA5Qmx4oyQ1XOuxJM8eWbfwPeZmf+h8kO1CYXutj6TMeyAnubphwQKc
gWFCXcYjSbdno3h8I0mujbxTI7vPR0NC1nLJQE1bIaBJfhP8V/NHwPb0jZ6KLrvl1ztbrw6qQDcT
se9QUWe6/nNDFyF8pFfRVlfmj6HS+8dsuci5fB4vzAh/57ORaS+teUhFhTlbwaTseaq0l+1uQljh
If8F9HFVwGykM5nrVfGgVVCw3hAlgEKHXjfqaw==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2023-04-01T01:01:27Z</mdssi:Value>
        </mdssi:SignatureTime>
      </SignatureProperty>
    </SignatureProperties>
  </Object>
  <Object Id="idOfficeObject">
    <SignatureProperties>
      <SignatureProperty Id="idOfficeV1Details" Target="#idPackageSignature">
        <SignatureInfoV1 xmlns="http://schemas.microsoft.com/office/2006/digsig">
          <SetupID>{2003E502-AC08-45F4-919D-39EE079C7F95}</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2023-04-01T01:01:27Z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dw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dplCef15SbfLmtGKBjT6VLWvawoQXAVsjsL3Mtdk3iY=</DigestValue>
    </Reference>
    <Reference Type="http://www.w3.org/2000/09/xmldsig#Object" URI="#idOfficeObject">
      <DigestMethod Algorithm="http://www.w3.org/2001/04/xmlenc#sha256"/>
      <DigestValue>XZQ1HyNOeThGjOa+aQaekLXs1Hx9TQJbuePV8FIEkrM=</DigestValue>
    </Reference>
    <Reference Type="http://uri.etsi.org/01903#SignedProperties" URI="#idSignedProperties">
      <Transforms>
        <Transform Algorithm="http://www.w3.org/TR/2001/REC-xml-c14n-20010315"/>
      </Transforms>
      <DigestMethod Algorithm="http://www.w3.org/2001/04/xmlenc#sha256"/>
      <DigestValue>LS/TwMuXR7N4ryVSeESyB0n31D59s6f3pq34kbQJzGk=</DigestValue>
    </Reference>
    <Reference Type="http://www.w3.org/2000/09/xmldsig#Object" URI="#idValidSigLnImg">
      <DigestMethod Algorithm="http://www.w3.org/2001/04/xmlenc#sha256"/>
      <DigestValue>Vx1BcJ1p0UL2hOHD4ZL4rdJ4r1vsHmYSQCbpFJwTbCg=</DigestValue>
    </Reference>
    <Reference Type="http://www.w3.org/2000/09/xmldsig#Object" URI="#idInvalidSigLnImg">
      <DigestMethod Algorithm="http://www.w3.org/2001/04/xmlenc#sha256"/>
      <DigestValue>iXMnj3FAT161DnJFfy6lbI5sgaVHunLEdqo6i0Fpl98=</DigestValue>
    </Reference>
  </SignedInfo>
  <SignatureValue>dga7sbpGljkd4EZXNwEsEHEnDh7DKhoiCF3zPN2hCpDYhLP7ObgfX6B9gd8bPJKBKwBSy8gfFQEO
IiQqmNxmOQxcThZRzG1B1yxYtfMiOm1GhV35yiQYYTP5xPw1HC8ggfgREB2mzobi5YkRmm9kNehF
VOGQz4L01vTy69S9NAGtTDh1GwG0oqXWdc7kG5A3FS3mJ44VyxuW1u2MNXcI4YYsEhZwOFZCIqun
egjcDAZtQGzRnLGMgLghSUtL9nFp7RXzueS309gEbvPKOWJg+R2IdCLqhuEC5TAmTW3ET7IQQt9N
g5o+V43lcfolXpOrhlcdiMV4aScB3r1qjDuQPg==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2023-04-01T01:18:58Z</mdssi:Value>
        </mdssi:SignatureTime>
      </SignatureProperty>
    </SignatureProperties>
  </Object>
  <Object Id="idOfficeObject">
    <SignatureProperties>
      <SignatureProperty Id="idOfficeV1Details" Target="#idPackageSignature">
        <SignatureInfoV1 xmlns="http://schemas.microsoft.com/office/2006/digsig">
          <SetupID>{251E75CA-10FB-4655-981F-C4AA829ACF38}</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2023-04-01T01:18:58Z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Vutj0uRZ+G3zHHC04etgnEz70o25y5l12J0GEVRnI9s=</DigestValue>
    </Reference>
    <Reference Type="http://www.w3.org/2000/09/xmldsig#Object" URI="#idOfficeObject">
      <DigestMethod Algorithm="http://www.w3.org/2001/04/xmlenc#sha256"/>
      <DigestValue>JqXNoFErClPnA14TpPFaJ+fcHk0wSs/jUr8PsiQDSRs=</DigestValue>
    </Reference>
    <Reference Type="http://uri.etsi.org/01903#SignedProperties" URI="#idSignedProperties">
      <Transforms>
        <Transform Algorithm="http://www.w3.org/TR/2001/REC-xml-c14n-20010315"/>
      </Transforms>
      <DigestMethod Algorithm="http://www.w3.org/2001/04/xmlenc#sha256"/>
      <DigestValue>TjJSyIx5kXmaEfbjCA2CMm5Gwa7/C6j4LkFDD4yq1EI=</DigestValue>
    </Reference>
    <Reference Type="http://www.w3.org/2000/09/xmldsig#Object" URI="#idValidSigLnImg">
      <DigestMethod Algorithm="http://www.w3.org/2001/04/xmlenc#sha256"/>
      <DigestValue>Vx1BcJ1p0UL2hOHD4ZL4rdJ4r1vsHmYSQCbpFJwTbCg=</DigestValue>
    </Reference>
    <Reference Type="http://www.w3.org/2000/09/xmldsig#Object" URI="#idInvalidSigLnImg">
      <DigestMethod Algorithm="http://www.w3.org/2001/04/xmlenc#sha256"/>
      <DigestValue>iXMnj3FAT161DnJFfy6lbI5sgaVHunLEdqo6i0Fpl98=</DigestValue>
    </Reference>
  </SignedInfo>
  <SignatureValue>kxW06BoWYuYFP+5lMyJY8/XVz6qHqEv7Ny90gZUm2nVmXX8IF66Q+hJuKJvT0YSkR8RmFdE/xgGa
X49ectrXnVRDFBMKarBPmZGtzlWM/ZHmDaOn6kFIyD6i3UYeabaACQHenGUScHbfgyNDOUaiabMm
yxStoJIoWQAvE/wFw5kWb2u7cAkSl7DY/voGphM+jL9Tjb0yPB77lumtbk+HgFVNdAVZgiLcpdWP
UCqegQM8TgYpNX3+DJtNQj1Ibjg7lSW6+HuZ2OthJjoiVaO1CycIQ7W41Kn+8fiOmGdBU7EHDlPT
9VuXWoFz63qjBNVAETRlf0bApWNZ50hA9wYF+w==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2023-04-01T01:19:08Z</mdssi:Value>
        </mdssi:SignatureTime>
      </SignatureProperty>
    </SignatureProperties>
  </Object>
  <Object Id="idOfficeObject">
    <SignatureProperties>
      <SignatureProperty Id="idOfficeV1Details" Target="#idPackageSignature">
        <SignatureInfoV1 xmlns="http://schemas.microsoft.com/office/2006/digsig">
          <SetupID>{94CAAC08-B7AD-4439-ADCE-777B41765300}</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2023-04-01T01:19:08Z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lzSHsL2SOCZTQqHO4LclvRS9xMALh0J6OLPjN85NrqA=</DigestValue>
    </Reference>
    <Reference Type="http://www.w3.org/2000/09/xmldsig#Object" URI="#idOfficeObject">
      <DigestMethod Algorithm="http://www.w3.org/2001/04/xmlenc#sha256"/>
      <DigestValue>NJFW5/HVNPXAo43yYlzfP0NJbEG3qBb/gD5nsdf1lMo=</DigestValue>
    </Reference>
    <Reference Type="http://uri.etsi.org/01903#SignedProperties" URI="#idSignedProperties">
      <Transforms>
        <Transform Algorithm="http://www.w3.org/TR/2001/REC-xml-c14n-20010315"/>
      </Transforms>
      <DigestMethod Algorithm="http://www.w3.org/2001/04/xmlenc#sha256"/>
      <DigestValue>bdauCJknWpea9JDcBSob+qtBpkKQCf6LRpzlK19D8SU=</DigestValue>
    </Reference>
    <Reference Type="http://www.w3.org/2000/09/xmldsig#Object" URI="#idValidSigLnImg">
      <DigestMethod Algorithm="http://www.w3.org/2001/04/xmlenc#sha256"/>
      <DigestValue>3vaUFbrf1eZ9AFtbNJ+td13t4o5k1fWxkYzpRO8H6gY=</DigestValue>
    </Reference>
    <Reference Type="http://www.w3.org/2000/09/xmldsig#Object" URI="#idInvalidSigLnImg">
      <DigestMethod Algorithm="http://www.w3.org/2001/04/xmlenc#sha256"/>
      <DigestValue>iXMnj3FAT161DnJFfy6lbI5sgaVHunLEdqo6i0Fpl98=</DigestValue>
    </Reference>
  </SignedInfo>
  <SignatureValue>ZoPNrSV6L93Pbu+uutt433DoMMhoRuSy+Dtp36cO6D+abYRvel2/wzH565tj+fcG/c1jL5VRpahv
RgbI1WmAJIGd1VBQkH5H0HuDFnUz8x/IuoW/EbZ9/5IR6CGLRCrXIL/9juNopNP/oxVqzllEnDNL
pGZQKJrtIzJ/LlKnawY1E7npvfOWZFiE2enG8hZ/+7dF30gRvq4z6Ujn4ZttYaAnRkHo8cCRnied
k3u0/au5LkbjQrZ4TrR0mgsKR55eTQEzr5agcxqWaQ+xmPZdkB0uMyZLdPA5pVFk8bE45mQGwP7k
kmf5EfsIexWgiMFmZOydJBpD10D7P89oPYX2lg==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2023-04-01T01:19:19Z</mdssi:Value>
        </mdssi:SignatureTime>
      </SignatureProperty>
    </SignatureProperties>
  </Object>
  <Object Id="idOfficeObject">
    <SignatureProperties>
      <SignatureProperty Id="idOfficeV1Details" Target="#idPackageSignature">
        <SignatureInfoV1 xmlns="http://schemas.microsoft.com/office/2006/digsig">
          <SetupID>{EC190D03-E0EA-4051-BDA4-12D36DFECD11}</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2023-04-01T01:19:19Z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q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AAAAAASAAAADAAAAAEAAAAeAAAAGAAAAL0AAAAEAAAA9wAAABEAAAAlAAAADAAAAAEAAABUAAAAiAAAAL4AAAAEAAAA9QAAABAAAAABAAAAAGDWQcdx1kG+AAAABAAAAAoAAABMAAAAAAAAAAAAAAAAAAAA//////////9gAAAAMwAxAC8AMAAz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MNkPEJUAAACU4ZWN/n8AAAAAAAAAAAAAaNgPEJUAAABw0+ap/n8AAAAAAAAAAAAAcFYCxf5/AAAJAAAACQAAAAAAAAAAAAAAlOGVjf5/AADQIQAAlQAAACC8E866AQAA2NkPEJUAAABAZYLE/n8AAAAADxAAAAAAyNCNxP5/AAAAAAAAAAAAACQkjb26AQAA/wMAAAAAAAAAAAAAAAAAAAAAAAAAAAAAU/6QlZTmAAD/AwAAAAAAANBobNC6AQAA0DF3zLoBAACgXX2/ugEAAADbDxCVAAAAAAAAAAAAAAAHAAAAAAAAAAAAAAAAAAAAPNoP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Ge9ugEAAJsnp8f+fwAAQAAAAAAAAAABAAAAugEAACgAAAAAAAAAAAAAAP5/AAAAAAAAugEAAKCLZL+6AQAAAgAAAP5/AAAojWS/ugEAAEBlgsT+fwAA+HGJjAAAAADI0I3E/n8AAAAAAAAAAAAAAgAAAAAAAABARATUugEAAAAAAAAAAAAAAAAAAAAAAAAjn5CVlOYAAIBJBNQAAAAA6BI7jf5/AADg////AAAAAKBdfb+6AQAAKLoPEJUAAAAAAAAAAAAAAAYAAAAAAAAAAAAAAAAAAABMuQ8Q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B1wATUugEAAAAAAAAAAAAAXDk1X+NjAADPAAAAAAAAAAAAAAAAAAAAYPEIzLoBAAALAAAAAAAAAGHxCMy6AQAAJAAAAAAAAAAGAAAAAAAAAIABAAAAAAAAoL8PEJUAAAAAAAAAAAAAABARho3+fwAAQGWCxP5/AABHPmvEAAAAAMjQjcT+fwAAAAAAAAAAAAAlAAAAAAAAADM/qcf+fwAAAAAAAAAAAAAAAAAAAAAAABOekJWU5gAAsFsE1AAAAADoEjuN/n8AAPD///8AAAAAoF19v7oBAABYuw8QlQAAAAAAAAAAAAAACQAAAAAAAAAAAAAAAAAAAHy6DxB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AGDWQcdx1k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MAEAAAoAAABgAAAA1wAAAGwAAAABAAAAAGDWQcdx1kEKAAAAYAAAACYAAABMAAAAAAAAAAAAAAAAAAAA//////////+YAAAAQwBvAG4AdABhAGQAbwByAGEAIABSAGUAZwAuAEMANwA1ADcAIABCAGEAawBlAHIAdABpAGwAbAB5ACAAUABhAHIAYQBnAHUAYQB5AAcAAAAHAAAABwAAAAQAAAAGAAAABwAAAAcAAAAEAAAABgAAAAMAAAAHAAAABgAAAAcAAAADAAAABwAAAAYAAAAGAAAABgAAAAMAAAAHAAAABgAAAAYAAAAGAAAABAAAAAQAAAADAAAAAwAAAAMAAAAFAAAAAwAAAAYAAAAGAAAABAAAAAYAAAAHAAAABwAAAAYAAAAFAAAASwAAAEAAAAAwAAAABQAAACAAAAABAAAAAQAAABAAAAAAAAAAAAAAAAABAACAAAAAAAAAAAAAAAAAAQAAgAAAACUAAAAMAAAAAgAAACcAAAAYAAAABQAAAAAAAAD///8AAAAAACUAAAAMAAAABQAAAEwAAABkAAAACQAAAHAAAADwAAAAfAAAAAkAAABwAAAA6AAAAA0AAAAhAPAAAAAAAAAAAAAAAIA/AAAAAAAAAAAAAIA/AAAAAAAAAAAAAAAAAAAAAAAAAAAAAAAAAAAAAAAAAAAlAAAADAAAAAAAAIAoAAAADAAAAAUAAAAlAAAADAAAAAEAAAAYAAAADAAAAAAAAAASAAAADAAAAAEAAAAWAAAADAAAAAAAAABUAAAARAEAAAoAAABwAAAA7wAAAHwAAAABAAAAAGDWQcdx1kEKAAAAcAAAACkAAABMAAAABAAAAAkAAABwAAAA8QAAAH0AAACgAAAARgBpAHIAbQBhAGQAbwAgAHAAbwByADoAIABFAEwAVgBJAFIAQQAgAE4ATwBFAE0ASQAgAFIAVQBGAEYASQBOAEUATABMAEkAIABEAEkAQQBaAAAABgAAAAMAAAAEAAAACQAAAAYAAAAHAAAABwAAAAMAAAAHAAAABwAAAAQAAAADAAAAAwAAAAYAAAAFAAAABwAAAAMAAAAHAAAABwAAAAMAAAAIAAAACQAAAAYAAAAKAAAAAwAAAAMAAAAHAAAACAAAAAYAAAAGAAAAAwAAAAgAAAAGAAAABQAAAAUAAAADAAAAAwAAAAgAAAADAAAABwAAAAYAAAAWAAAADAAAAAAAAAAlAAAADAAAAAIAAAAOAAAAFAAAAAAAAAAQAAAAFAAAAA==</Object>
  <Object Id="idInvalidSigLnImg">AQAAAGwAAAAAAAAAAAAAAP8AAAB/AAAAAAAAAAAAAADMGgAAaA0AACBFTUYAAAEAF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EGO/n8AAACQQY7+fwAAcgBvAHMAbwAAAALF/n8AAFXflY3+fwAAcEgCxf5/AADMeCSO/n8AANAWAABpAGMAQAAAwP5/AAAAAALF/n8AACHilY3+fwAABAAAAAAAAABwSALF/n8AABC7DxCVAAAAzHgkjgAAAABIAAAA/n8AAMx4JI7+fwAAoJNBjv5/AAAAfSSO/n8AAAEAAAAAAAAAeKIkjv5/AAAAAALF/n8AAAAAAAAAAAAAAAAAAP5/AAD1////AAAAAAAAAAAAAAAAoF19v7oBAAAovQ8QlQAAAAAAAAAAAAAAibwPEJUAAACcz5W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2Q8QlQAAAJThlY3+fwAAAAAAAAAAAABo2A8QlQAAAHDT5qn+fwAAAAAAAAAAAABwVgLF/n8AAAkAAAAJAAAAAAAAAAAAAACU4ZWN/n8AANAhAACVAAAAILwTzroBAADY2Q8QlQAAAEBlgsT+fwAAAAAPEAAAAADI0I3E/n8AAAAAAAAAAAAAJCSNvboBAAD/AwAAAAAAAAAAAAAAAAAAAAAAAAAAAABT/pCVlOYAAP8DAAAAAAAA0Ghs0LoBAADQMXfMugEAAKBdfb+6AQAAANsPEJUAAAAAAAAAAAAAAAcAAAAAAAAAAAAAAAAAAAA82g8Q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Z726AQAAmyenx/5/AABAAAAAAAAAAAEAAAC6AQAAKAAAAAAAAAAAAAAA/n8AAAAAAAC6AQAAoItkv7oBAAACAAAA/n8AACiNZL+6AQAAQGWCxP5/AAD4cYmMAAAAAMjQjcT+fwAAAAAAAAAAAAACAAAAAAAAAEBEBNS6AQAAAAAAAAAAAAAAAAAAAAAAACOfkJWU5gAAgEkE1AAAAADoEjuN/n8AAOD///8AAAAAoF19v7oBAAAoug8QlQAAAAAAAAAAAAAABgAAAAAAAAAAAAAAAAAAAEy5DxB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HXABNS6AQAAAAAAAAAAAABcOTVf42MAAM8AAAAAAAAAAAAAAAAAAABg8QjMugEAAAsAAAAAAAAAYfEIzLoBAAAkAAAAAAAAAAYAAAAAAAAAgAEAAAAAAACgvw8QlQAAAAAAAAAAAAAAEBGGjf5/AABAZYLE/n8AAEc+a8QAAAAAyNCNxP5/AAAAAAAAAAAAACUAAAAAAAAAMz+px/5/AAAAAAAAAAAAAAAAAAAAAAAAE56QlZTmAACwWwTUAAAAAOgSO43+fwAA8P///wAAAACgXX2/ugEAAFi7DxCVAAAAAAAAAAAAAAAJAAAAAAAAAAAAAAAAAAAAfLoPE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pAAAAXAAAAAEAAAAAYNZBx3HWQQoAAABQAAAAFgAAAEwAAAAAAAAAAAAAAAAAAAD//////////3gAAABMAGkAYwAuACAARQBsAHYAaQByAGEAIABSAHUAZgBmAGkAbgBlAGwAbABpAAUAAAADAAAABQAAAAMAAAADAAAABgAAAAMAAAAFAAAAAwAAAAQAAAAGAAAAAwAAAAcAAAAHAAAABA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AwAQAACgAAAGAAAADXAAAAbAAAAAEAAAAAYNZBx3HWQQoAAABgAAAAJgAAAEwAAAAAAAAAAAAAAAAAAAD//////////5gAAABDAG8AbgB0AGEAZABvAHIAYQAgAFIAZQBnAC4AQwA3ADUANwAgAEIAYQBrAGUAcgB0AGkAbABsAHkAIABQAGEAcgBhAGcAdQBhAHkABwAAAAcAAAAHAAAABAAAAAYAAAAHAAAABwAAAAQAAAAGAAAAAwAAAAcAAAAGAAAABwAAAAMAAAAHAAAABgAAAAYAAAAGAAAAAwAAAAcAAAAGAAAABgAAAAYAAAAEAAAABA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BI/GAzgIlsCQepvVvZAMGR1w6iOInYDIxSLVk9++9EQ=</DigestValue>
    </Reference>
    <Reference Type="http://www.w3.org/2000/09/xmldsig#Object" URI="#idOfficeObject">
      <DigestMethod Algorithm="http://www.w3.org/2001/04/xmlenc#sha256"/>
      <DigestValue>H00ZIV/MGla3IDLUoFm+ddM7NM+lxfWuD/jjhljQQQk=</DigestValue>
    </Reference>
    <Reference Type="http://uri.etsi.org/01903#SignedProperties" URI="#idSignedProperties">
      <Transforms>
        <Transform Algorithm="http://www.w3.org/TR/2001/REC-xml-c14n-20010315"/>
      </Transforms>
      <DigestMethod Algorithm="http://www.w3.org/2001/04/xmlenc#sha256"/>
      <DigestValue>Ep+UuvWLkB9gzfbCuXKZyqyis0Tgy+WTEEHChviTYuQ=</DigestValue>
    </Reference>
    <Reference Type="http://www.w3.org/2000/09/xmldsig#Object" URI="#idValidSigLnImg">
      <DigestMethod Algorithm="http://www.w3.org/2001/04/xmlenc#sha256"/>
      <DigestValue>+AaaLCYhMbZEQMkzTHojdWkxSZmGaaMTp4iqVHNmeXU=</DigestValue>
    </Reference>
    <Reference Type="http://www.w3.org/2000/09/xmldsig#Object" URI="#idInvalidSigLnImg">
      <DigestMethod Algorithm="http://www.w3.org/2001/04/xmlenc#sha256"/>
      <DigestValue>S4cFXMgT9ij7q2FB+zGOmPf4Xdn2t4vVrszPnL4U3D0=</DigestValue>
    </Reference>
  </SignedInfo>
  <SignatureValue>Yx9+I2umqo3qCQKD6ch13mN/uQf5cJOM3XMW/D6PPrQcWmPQv5FajjGk/Rg9DQbV8DM6El50SdRX
QbNYDASisaCTsVPTkXCUITzDTkxJo1k9q6zF+eNrWAJYVjAKaU4N7GgyVUVjo70Q7G6+mMraa0He
/xq7FYbOLu1aNj0RsQXiWxO2j4eNbbMmzObUZsb3WYVQi8PKF56a7BG23djXcEby3qnkiesJ0k/u
HTEkD1jj3pE4jbFSajJUdQyjgMm0rq7cRIwIxcyAfkM6LvPp2qiNz5cnMAIugeSsUV+oY1YGWKxh
bqOKmj2otN6HhRaGmtvyhOYYn80/f4gE/YSnIw==</SignatureValue>
  <KeyInfo>
    <X509Data>
      <X509Certificate>MIIIAjCCBeqgAwIBAgIIWn0IcZnD6kcwDQYJKoZIhvcNAQELBQAwWzEXMBUGA1UEBRMOUlVDIDgwMDUwMTcyLTExGjAYBgNVBAMTEUNBLURPQ1VNRU5UQSBTLkEuMRcwFQYDVQQKEw5ET0NVTUVOVEEgUy5BLjELMAkGA1UEBhMCUFkwHhcNMjExMjMwMTMyNTQ3WhcNMjMxMjMwMTMzNTQ3WjCBnzELMAkGA1UEBhMCUFkxFTATBgNVBAQMDERJQVogQkVOSVRFWjESMBAGA1UEBRMJQ0kyMzg3NDI4MRUwEwYDVQQqDAxET0xMWSBFTUlMSUExFzAVBgNVBAoMDlBFUlNPTkEgRklTSUNBMREwDwYDVQQLDAhGSVJNQSBGMjEiMCAGA1UEAwwZRE9MTFkgRU1JTElBIERJQVogQkVOSVRFWjCCASIwDQYJKoZIhvcNAQEBBQADggEPADCCAQoCggEBAKDxW9mCnQQWjAMTC7U4Q3wZxePGWDujX8JmZBPZM1qWPWSWoov70MOadd1oHGJIfWHZNs0rrThsK2Y/p0gbyE0mXHcSdT+8/dNc3KyU/KtNmTC9VZe7ijmzhUPKW45kQU4Hc0cEA+geXXYD9JmOD42sQkIESuYKU5AA7jahuJ6ADt+x7JTFUzOxJvNJsgZ4WwFy2/nKU3FhELkiyBDQa6qA3yveAFJ23E7oox+xJtWgqv1h1UMiY8lEnm4O+yeVbpk4r1I5f0aITz10XbJpXxmvisX3vdwjxeQEXN/puSCx/rtvR5zlg6adx/rdzLNtoyvBTImu7yR/0yvxaMGHwn8CAwEAAaOCA4MwggN/MAwGA1UdEwEB/wQCMAAwDgYDVR0PAQH/BAQDAgXgMCoGA1UdJQEB/wQgMB4GCCsGAQUFBwMBBggrBgEFBQcDAgYIKwYBBQUHAwQwHQYDVR0OBBYEFK1HqvEQUR38W5p0aRyRe8HEano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kb2xseS5kaWF6QGJha2VydGlsbHk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RkN/8TIKRE2UUgXJ/SJR6WzbAUqRNljjrAI5DpvHmwXnqz21b4s84cAnmaEPzzNbd+GpRGGOMZCLxJYQe23tACFEi+RzuVNhKlxeYSKhuI5JUPimvtNby0rRB82Pb4jRbmFU7yG4Py3s/yIlb41D81ky3R4rtwRdRSLHlMrhtIw/tFC8qn27dquw31io5GHvGav2lgwr9keFa4R5+YNS32IDCYcvfTXIIPRePr5gjlEKm2xxqX4LU6zddOWVC5hDlu3PjA+J117xxN/N5PFZCwJEhQJxFxoXmv720a88ZPK0983SmTn8FDHfK7XquplT7vhXcTE+nkdhgqN+W1Y855lZgMXm7cSbdEyg3tu09MxWWkQvOy4ZukzlQ7RxiMVSwplrUSHve1bbiZ9OVmFUCzsus7AAhmo2+4zZZqHHbCdQQT/neZPGHdkWhq7vKbPSaahX2QCuATPAlEEWflqLleGFJYoAblgWZDhJGZd+AD3G0beaMFlKhWqD5+V8fDabUKLvzPbrcuHwuYpjjUQWxbi4uUTAjB9iDdroUUf8FhERKPGwo56WfsQ3bOHi30QMutoiuQOK6ptURshhMD/NpCRuG+LiwLmAuXBlGDTPiWX3KrFOVhvi28tjIQ4EE5S/+TNMz+7KOSejrs0l89/RtQfJBK2AO/znoNeeq3Q6p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2023-04-01T01:40:15Z</mdssi:Value>
        </mdssi:SignatureTime>
      </SignatureProperty>
    </SignatureProperties>
  </Object>
  <Object Id="idOfficeObject">
    <SignatureProperties>
      <SignatureProperty Id="idOfficeV1Details" Target="#idPackageSignature">
        <SignatureInfoV1 xmlns="http://schemas.microsoft.com/office/2006/digsig">
          <SetupID>{15BC3401-EF82-4522-8F8D-C74FFB2B70A5}</SetupID>
          <SignatureText>Dolly Emilia Díaz Benítez</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2023-04-01T01:40:15Z</xd:SigningTime>
          <xd:SigningCertificate>
            <xd:Cert>
              <xd:CertDigest>
                <DigestMethod Algorithm="http://www.w3.org/2001/04/xmlenc#sha256"/>
                <DigestValue>64+BlITO1v/VV4BmYV4dpyvUitNcQOsTjAMmruK/pxo=</DigestValue>
              </xd:CertDigest>
              <xd:IssuerSerial>
                <X509IssuerName>C=PY, O=DOCUMENTA S.A., CN=CA-DOCUMENTA S.A., SERIALNUMBER=RUC 80050172-1</X509IssuerName>
                <X509SerialNumber>6520377119506426439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w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AAB1QcdxdEH2AAAABQAAAAkAAABMAAAAAAAAAAAAAAAAAAAA//////////9gAAAAMwAxAC8AMw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AcBAABWAAAAMAAAADsAAADY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AgBAABXAAAAJQAAAAwAAAAEAAAAVAAAAOQAAAAxAAAAOwAAAAYBAABWAAAAAQAAAAAAdUHHcXRBMQAAADsAAAAZAAAATAAAAAAAAAAAAAAAAAAAAP//////////gAAAAEQAbwBsAGwAeQAgAEUAbQBpAGwAaQBhACAARADtAGEAegAgAEIAZQBuAO0AdABlAHoAAAAOAAAADAAAAAUAAAAFAAAACgAAAAUAAAAKAAAAEQAAAAUAAAAFAAAABQAAAAoAAAAFAAAADgAAAAUAAAAKAAAACQAAAAUAAAALAAAACgAAAAsAAAAFAAAABwAAAAoAAAAJ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PwAAAAPAAAAYQAAAK0AAABxAAAAAQAAAAAAdUHHcXRBDwAAAGEAAAAdAAAATAAAAAAAAAAAAAAAAAAAAP//////////iAAAAEwAaQBjAC4ARABvAGwAbAB5ACAARQBtAGkAbABpAGEAIABEAO0AYQB6ACAAQgBlAG4A7QB0AGUAegAAAAYAAAADAAAABgAAAAMAAAAJAAAACAAAAAMAAAADAAAABgAAAAQAAAAHAAAACwAAAAMAAAADAAAAAwAAAAcAAAAEAAAACQAAAAMAAAAHAAAABgAAAAQAAAAHAAAABwAAAAcAAAADAAAABA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XAEAAA8AAAB2AAAALwEAAIYAAAABAAAAAAB1QcdxdEEPAAAAdgAAAC0AAABMAAAAAAAAAAAAAAAAAAAA//////////+oAAAAQwBPAE4AVABSAE8ATABMAEUAUgAgAEMAbwBuAHQAYQBkAG8AcgBlAHMAIAAmACAAQQB1AGQAaQB0AG8AcgBlAHMAIABNAGEAdAAuACAAUAByAG8ALgAuAC4AAAAIAAAACgAAAAoAAAAHAAAACAAAAAoAAAAGAAAABgAAAAcAAAAIAAAABAAAAAgAAAAIAAAABwAAAAQAAAAHAAAACAAAAAgAAAAFAAAABwAAAAYAAAAEAAAACgAAAAQAAAAIAAAABwAAAAgAAAADAAAABAAAAAgAAAAFAAAABwAAAAYAAAAEAAAADAAAAAcAAAAEAAAAAwAAAAQAAAAHAAAABQAAAAgAAAADAAAAAwAAAAMAAABLAAAAQAAAADAAAAAFAAAAIAAAAAEAAAABAAAAEAAAAAAAAAAAAAAAQAEAAKAAAAAAAAAAAAAAAEABAACgAAAAJQAAAAwAAAACAAAAJwAAABgAAAAFAAAAAAAAAP///wAAAAAAJQAAAAwAAAAFAAAATAAAAGQAAAAOAAAAiwAAAAMBAACbAAAADgAAAIsAAAD2AAAAEQAAACEA8AAAAAAAAAAAAAAAgD8AAAAAAAAAAAAAgD8AAAAAAAAAAAAAAAAAAAAAAAAAAAAAAAAAAAAAAAAAACUAAAAMAAAAAAAAgCgAAAAMAAAABQAAACUAAAAMAAAAAQAAABgAAAAMAAAAAAAAABIAAAAMAAAAAQAAABYAAAAMAAAAAAAAAFQAAAAwAQAADwAAAIsAAAACAQAAmwAAAAEAAAAAAHVBx3F0QQ8AAACLAAAAJgAAAEwAAAAEAAAADgAAAIsAAAAEAQAAnAAAAJgAAABGAGkAcgBtAGEAZABvACAAcABvAHIAOgAgAEQATwBMAEwAWQAgAEUATQBJAEwASQBBACAARABJAEEAWgAgAEIARQBOAEkAVABFAFoABgAAAAMAAAAFAAAACwAAAAcAAAAIAAAACAAAAAQAAAAIAAAACAAAAAUAAAADAAAABAAAAAkAAAAKAAAABgAAAAYAAAAHAAAABAAAAAcAAAAMAAAAAwAAAAYAAAADAAAACAAAAAQAAAAJAAAAAwAAAAgAAAAHAAAABAAAAAcAAAAHAAAACgAAAAMAAAAHAAAABwAAAAcAAAAWAAAADAAAAAAAAAAlAAAADAAAAAIAAAAOAAAAFAAAAAAAAAAQAAAAFAAAAA==</Object>
  <Object Id="idInvalidSigLnImg">AQAAAGwAAAAAAAAAAAAAAD8BAACfAAAAAAAAAAAAAAAkEwAAjQkAACBFTUYAAAEAfCM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BwEAAFYAAAAwAAAAOwAAANg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CAEAAFcAAAAlAAAADAAAAAQAAABUAAAA5AAAADEAAAA7AAAABgEAAFYAAAABAAAAAAB1QcdxdEExAAAAOwAAABkAAABMAAAAAAAAAAAAAAAAAAAA//////////+AAAAARABvAGwAbAB5ACAARQBtAGkAbABpAGEAIABEAO0AYQB6ACAAQgBlAG4A7QB0AGUAegAAAA4AAAAMAAAABQAAAAUAAAAKAAAABQAAAAoAAAARAAAABQAAAAUAAAAFAAAACgAAAAUAAAAOAAAABQAAAAoAAAAJAAAABQAAAAsAAAAKAAAACwAAAAUAAAAHAAAACgAAAAk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AAAAA8AAABhAAAArQAAAHEAAAABAAAAAAB1QcdxdEEPAAAAYQAAAB0AAABMAAAAAAAAAAAAAAAAAAAA//////////+IAAAATABpAGMALgBEAG8AbABsAHkAIABFAG0AaQBsAGkAYQAgAEQA7QBhAHoAIABCAGUAbgDtAHQAZQB6AAAABgAAAAMAAAAGAAAAAwAAAAkAAAAIAAAAAwAAAAMAAAAGAAAABAAAAAcAAAALAAAAAwAAAAMAAAADAAAABwAAAAQAAAAJAAAAAwAAAAcAAAAGAAAABAAAAAcAAAAHAAAABwAAAAMAAAAEAAAABwAAAAY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cAQAADwAAAHYAAAAvAQAAhgAAAAEAAAAAAHVBx3F0QQ8AAAB2AAAALQAAAEwAAAAAAAAAAAAAAAAAAAD//////////6gAAABDAE8ATgBUAFIATwBMAEwARQBSACAAQwBvAG4AdABhAGQAbwByAGUAcwAgACYAIABBAHUAZABpAHQAbwByAGUAcwAgAE0AYQB0AC4AIABQAHIAbwAuAC4ALgAAAAgAAAAKAAAACgAAAAcAAAAIAAAACgAAAAYAAAAGAAAABwAAAAgAAAAEAAAACAAAAAgAAAAHAAAABAAAAAcAAAAIAAAACAAAAAUAAAAHAAAABgAAAAQAAAAKAAAABAAAAAgAAAAHAAAACAAAAAMAAAAEAAAACAAAAAUAAAAHAAAABgAAAAQAAAAMAAAABwAAAAQAAAADAAAABAAAAAcAAAAFAAAACAAAAAMAAAADAAAAAwAAAEsAAABAAAAAMAAAAAUAAAAgAAAAAQAAAAEAAAAQAAAAAAAAAAAAAABAAQAAoAAAAAAAAAAAAAAAQAEAAKAAAAAlAAAADAAAAAIAAAAnAAAAGAAAAAUAAAAAAAAA////AAAAAAAlAAAADAAAAAUAAABMAAAAZAAAAA4AAACLAAAAAwEAAJsAAAAOAAAAiwAAAPYAAAARAAAAIQDwAAAAAAAAAAAAAACAPwAAAAAAAAAAAACAPwAAAAAAAAAAAAAAAAAAAAAAAAAAAAAAAAAAAAAAAAAAJQAAAAwAAAAAAACAKAAAAAwAAAAFAAAAJQAAAAwAAAABAAAAGAAAAAwAAAAAAAAAEgAAAAwAAAABAAAAFgAAAAwAAAAAAAAAVAAAADABAAAPAAAAiwAAAAIBAACbAAAAAQAAAAAAdUHHcXRBDwAAAIsAAAAmAAAATAAAAAQAAAAOAAAAiwAAAAQBAACcAAAAmAAAAEYAaQByAG0AYQBkAG8AIABwAG8AcgA6ACAARABPAEwATABZACAARQBNAEkATABJAEEAIABEAEkAQQBaACAAQgBFAE4ASQBUAEUAWgAGAAAAAwAAAAUAAAALAAAABwAAAAgAAAAIAAAABAAAAAgAAAAIAAAABQAAAAMAAAAEAAAACQAAAAoAAAAGAAAABgAAAAcAAAAEAAAABwAAAAwAAAADAAAABgAAAAMAAAAIAAAABAAAAAkAAAADAAAACAAAAAcAAAAEAAAABwAAAAcAAAAKAAAAAwAAAAcAAAAH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bzsLtUuL6vqdEB5aaN3LdmhxZpA2ZiH9wK4L8bBk5Yk=</DigestValue>
    </Reference>
    <Reference Type="http://www.w3.org/2000/09/xmldsig#Object" URI="#idOfficeObject">
      <DigestMethod Algorithm="http://www.w3.org/2001/04/xmlenc#sha256"/>
      <DigestValue>pAEZAuzPKq51bbyUM/FN8ICnDV/xcQs3zhbMzJnU5xc=</DigestValue>
    </Reference>
    <Reference Type="http://uri.etsi.org/01903#SignedProperties" URI="#idSignedProperties">
      <Transforms>
        <Transform Algorithm="http://www.w3.org/TR/2001/REC-xml-c14n-20010315"/>
      </Transforms>
      <DigestMethod Algorithm="http://www.w3.org/2001/04/xmlenc#sha256"/>
      <DigestValue>9T7vmWyd0ShS75ztjbChbMp3M9RpUzSSyNY2rFKcxrQ=</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q/nHUvmEbnhR145KZoh256FMyKWiCMM878p80nllXsk=</DigestValue>
    </Reference>
  </SignedInfo>
  <SignatureValue>hOZNRsuvRxM7PYrbZjFF77CtYtDxbWSQYOFmlVrDrfSF+faOHIrImD6II8TOviZFQjDl9W0RyT2N
O6Vwq00m7hScUuGWN48y6ZEK5Gj1PZeACCACY8mrghpcYmSdG5qoiFa+ikPbGTMdtaK64kTwGFdD
PdWF7LQ9zBhM6SH8MMfX/A20rlllQsr74WGW5lTWcWQAsRrkpyJx4rsqCbRDoEOwfeMUO5Ztb0ns
MXZKrDYGf8WGvp/0CzZZNA89IqNemq+ZlHYC9SbwsUJ0NUKHYo+9izRYq38YZyciGHFIGWMjmvL3
o7ZGCYAeyjouOoHw0Ntf+zZ5uGdlMx3QNS2hoQ==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2023-04-01T01:01:41Z</mdssi:Value>
        </mdssi:SignatureTime>
      </SignatureProperty>
    </SignatureProperties>
  </Object>
  <Object Id="idOfficeObject">
    <SignatureProperties>
      <SignatureProperty Id="idOfficeV1Details" Target="#idPackageSignature">
        <SignatureInfoV1 xmlns="http://schemas.microsoft.com/office/2006/digsig">
          <SetupID>{C28B8926-8AA3-4889-AB03-529C01093599}</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2023-04-01T01:01:41Z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CJ0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e+zWESOOb8UoYYRM/kqOarzQfhD41Rn1BkUJxX9Bv7g=</DigestValue>
    </Reference>
    <Reference Type="http://www.w3.org/2000/09/xmldsig#Object" URI="#idOfficeObject">
      <DigestMethod Algorithm="http://www.w3.org/2001/04/xmlenc#sha256"/>
      <DigestValue>L6hFKzrHxNBINP5fmbEbToWbVP9Y8Iz+d3WFcVQLAg8=</DigestValue>
    </Reference>
    <Reference Type="http://uri.etsi.org/01903#SignedProperties" URI="#idSignedProperties">
      <Transforms>
        <Transform Algorithm="http://www.w3.org/TR/2001/REC-xml-c14n-20010315"/>
      </Transforms>
      <DigestMethod Algorithm="http://www.w3.org/2001/04/xmlenc#sha256"/>
      <DigestValue>lt5DtJB005r3RuZJnZanO15hRsS2lf+sS8PYKHviLlY=</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iSh0OSHQg2LPDRRpaLKHg7qosFVsdPZZhI2/B+8yJmw=</DigestValue>
    </Reference>
  </SignedInfo>
  <SignatureValue>JS0boJcLOz5e9B5vpUNXuqGao1VINJ+Fs5OqoC2t+LaZChwGQVCfJmws5UZcppBreyEh0c51JB3V
5PuAg+mPPSXvj8vh6t31SjMf4YNlGJBECONP+1V8wRd3Vvofr16gY6WAV4j3PQscI79Oo0m8Pp2d
7JVxe0pQwjDZBsbRxCJ5L+qf9dc2I9XySLy2nDk4ndQPfv71Xx8a1tSOX1Yqvu9ZYRyFFYHNZDWb
Wrne4EX3VIul40GBcxfBfP0DlF5wITrV8xvJ42lVfBk088E8A/XiAFoSs1saGxDgX0inlo8QTfOB
b5a0T8sS7/S3zABk8T1bPHDob44bKNFpqYizQQ==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2023-04-01T01:01:52Z</mdssi:Value>
        </mdssi:SignatureTime>
      </SignatureProperty>
    </SignatureProperties>
  </Object>
  <Object Id="idOfficeObject">
    <SignatureProperties>
      <SignatureProperty Id="idOfficeV1Details" Target="#idPackageSignature">
        <SignatureInfoV1 xmlns="http://schemas.microsoft.com/office/2006/digsig">
          <SetupID>{D9F110BD-BE06-48B8-9B8D-C3AD2E1869A3}</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2023-04-01T01:01:52Z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h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KvrGTCyfBpmuHaUd7nkdB3KBIEw1QRVAgehafD1SwDU=</DigestValue>
    </Reference>
    <Reference Type="http://www.w3.org/2000/09/xmldsig#Object" URI="#idOfficeObject">
      <DigestMethod Algorithm="http://www.w3.org/2001/04/xmlenc#sha256"/>
      <DigestValue>qLVFU6wj7Xv9xMaItWTZeXUsWR8TUi8tVbdU+17X6VY=</DigestValue>
    </Reference>
    <Reference Type="http://uri.etsi.org/01903#SignedProperties" URI="#idSignedProperties">
      <Transforms>
        <Transform Algorithm="http://www.w3.org/TR/2001/REC-xml-c14n-20010315"/>
      </Transforms>
      <DigestMethod Algorithm="http://www.w3.org/2001/04/xmlenc#sha256"/>
      <DigestValue>HlMYYFsvQaFjX4cH8KK6EFOH574DkudVPVykXx6TjdI=</DigestValue>
    </Reference>
    <Reference Type="http://www.w3.org/2000/09/xmldsig#Object" URI="#idValidSigLnImg">
      <DigestMethod Algorithm="http://www.w3.org/2001/04/xmlenc#sha256"/>
      <DigestValue>BxFC7cDgw1WzFqEx02OsZGZ7RxMc11Cj80GntKNUpL4=</DigestValue>
    </Reference>
    <Reference Type="http://www.w3.org/2000/09/xmldsig#Object" URI="#idInvalidSigLnImg">
      <DigestMethod Algorithm="http://www.w3.org/2001/04/xmlenc#sha256"/>
      <DigestValue>OsB4LQY1+vHefnzn2MZYk9X5tQEfuTEEm/icnrczxMQ=</DigestValue>
    </Reference>
  </SignedInfo>
  <SignatureValue>pNT2Fm/4XU0WcdDrKt3RiaTFtVYYhqi4qggR5nrQ2RkblgKUjyW0g3hTm+nuP+P1QwEPIo2nLKvj
j3bD96mRxopTE8DMkKH19PdsP7/Zz9PVtklNaeYb+ctsmpnsr6rI9RrpUMH4F0D6Cbx9ZeqWy/H6
0egBXR+op9ob5KQ4MOB+AEtNB4gCD+dbdmezLLOl65QGPGUMkrsGqfw3EzsaGvINTRQrowmn79o9
z8DwmiueHo3x0+60cc7aiJtn5fhH5AvBrE6E2L0yRi74a7DXpSZpJsBVhEHKWl0OaWvjJNUximbJ
/HKh+g7zarT1tkb7FD85JqOdshI2r+TB++0bjQ==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2023-04-01T01:02:01Z</mdssi:Value>
        </mdssi:SignatureTime>
      </SignatureProperty>
    </SignatureProperties>
  </Object>
  <Object Id="idOfficeObject">
    <SignatureProperties>
      <SignatureProperty Id="idOfficeV1Details" Target="#idPackageSignature">
        <SignatureInfoV1 xmlns="http://schemas.microsoft.com/office/2006/digsig">
          <SetupID>{32055824-B31A-4C46-9BCF-68C5874FD22C}</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2023-04-01T01:02:01Z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j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AAQAACgAAAFAAAACpAAAAXAAAAAEAAAD8HfBBVZXvQQoAAABQAAAAHgAAAEwAAAAAAAAAAAAAAAAAAAD//////////4gAAAAgAEEAYgBnAC4AIABEAGkAZQBnAG8AIABSAC4AIABDAHUAZQB2AGEAcwAgAEcAaQBhAHIAZABpAG4AYQADAAAABwAAAAcAAAAHAAAAAwAAAAMAAAAIAAAAAwAAAAYAAAAHAAAABwAAAAMAAAAHAAAAAwAAAAMAAAAHAAAABwAAAAYAAAAFAAAABgAAAAUAAAADAAAACAAAAAMAAAAGAAAABAAAAAcAAAADAAAABw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8AAAACgAAAGAAAAAyAAAAbAAAAAEAAAD8HfBBVZXvQQoAAABgAAAACAAAAEwAAAAAAAAAAAAAAAAAAAD//////////1wAAABTAO0AbgBkAGkAYwBvACAABgAAAAMAAAAHAAAABwAAAAMAAAAFAAAABw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D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ABAAAKAAAAUAAAAKkAAABcAAAAAQAAAPwd8EFVle9BCgAAAFAAAAAeAAAATAAAAAAAAAAAAAAAAAAAAP//////////iAAAACAAQQBiAGcALgAgAEQAaQBlAGcAbwAgAFIALgAgAEMAdQBlAHYAYQBzACAARwBpAGEAcgBkAGkAbgBhAAMAAAAHAAAABwAAAAcAAAADAAAAAwAAAAgAAAADAAAABgAAAAcAAAAHAAAAAwAAAAcAAAADAAAAAwAAAAcAAAAHAAAABgAAAAUAAAAGAAAABQAAAAMAAAAIAAAAAwAAAAYAAAAEAAAABwAAAAMAAAAHAAAABg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IAAABsAAAAAQAAAPwd8EFVle9BCgAAAGAAAAAIAAAATAAAAAAAAAAAAAAAAAAAAP//////////XAAAAFMA7QBuAGQAaQBjAG8AIAAGAAAAAwAAAAcAAAAHAAAAAwAAAAUAAAAH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TFM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vM9UGGKnXsfDBfjpZ53zBEioCYWqT1vBtx2Ty+m4ruk=</DigestValue>
    </Reference>
    <Reference Type="http://www.w3.org/2000/09/xmldsig#Object" URI="#idOfficeObject">
      <DigestMethod Algorithm="http://www.w3.org/2001/04/xmlenc#sha256"/>
      <DigestValue>tlKHKJMTShJUSZnXu1XMCdk4DdUC1XkvIlUeYltV/Z0=</DigestValue>
    </Reference>
    <Reference Type="http://uri.etsi.org/01903#SignedProperties" URI="#idSignedProperties">
      <Transforms>
        <Transform Algorithm="http://www.w3.org/TR/2001/REC-xml-c14n-20010315"/>
      </Transforms>
      <DigestMethod Algorithm="http://www.w3.org/2001/04/xmlenc#sha256"/>
      <DigestValue>lNTJnCy/n65leLXNGpE6tyf1uNYdnkmDveoWIU3eRmg=</DigestValue>
    </Reference>
    <Reference Type="http://www.w3.org/2000/09/xmldsig#Object" URI="#idValidSigLnImg">
      <DigestMethod Algorithm="http://www.w3.org/2001/04/xmlenc#sha256"/>
      <DigestValue>/lcnEsNwPD9O1wcskCBeI2vd7LuigUG2gk8E02J83N8=</DigestValue>
    </Reference>
    <Reference Type="http://www.w3.org/2000/09/xmldsig#Object" URI="#idInvalidSigLnImg">
      <DigestMethod Algorithm="http://www.w3.org/2001/04/xmlenc#sha256"/>
      <DigestValue>P0TLKw6Xvj/ovWt0qTGvdf58zP0cJ6Lk6H/Vw2OsijM=</DigestValue>
    </Reference>
  </SignedInfo>
  <SignatureValue>owngidAjT4bkJFHdhkBdkbdl4KERk701Pr3luhtEUhZvE8sWuJAt47D5vMyQwL4PK+EfZAdTHzfS
kOx8L+OoTzac96uurabkTM6gQ7f4VL02nrCsU1FKJjxwBFbMvySgyzI55MfrInlRCHcwmMzoM/go
S94rgx0ILW+j7lVYJNSgMCPYJ+ZkztQYlVYxoTjtjcvhP0KGrOfM9EeTAfZXlqtrv2VI2MD/orFQ
70XSCRMDtpXNFgd7FOFecjfggMd5fBDQ/bFBjL+9xBbelJTmxc3owuWoXL0p/KtbkgR19O1tP9BN
Iyk1QFo216zbhkmpDLYOKAqdi+MZSQfijeQYOA==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2023-04-01T01:02:18Z</mdssi:Value>
        </mdssi:SignatureTime>
      </SignatureProperty>
    </SignatureProperties>
  </Object>
  <Object Id="idOfficeObject">
    <SignatureProperties>
      <SignatureProperty Id="idOfficeV1Details" Target="#idPackageSignature">
        <SignatureInfoV1 xmlns="http://schemas.microsoft.com/office/2006/digsig">
          <SetupID>{48885E59-6658-4655-B4DF-277FAD62C5CC}</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2023-04-01T01:02:18Z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D48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Ly8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z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v98U8uuHej/1FZm2feywbnEDQCeBS6LXX/RdctIyg6g=</DigestValue>
    </Reference>
    <Reference Type="http://www.w3.org/2000/09/xmldsig#Object" URI="#idOfficeObject">
      <DigestMethod Algorithm="http://www.w3.org/2001/04/xmlenc#sha256"/>
      <DigestValue>o+dSF74qm357QtVLvnX4FecwwOSXHOdrIN3WW5zxVT0=</DigestValue>
    </Reference>
    <Reference Type="http://uri.etsi.org/01903#SignedProperties" URI="#idSignedProperties">
      <Transforms>
        <Transform Algorithm="http://www.w3.org/TR/2001/REC-xml-c14n-20010315"/>
      </Transforms>
      <DigestMethod Algorithm="http://www.w3.org/2001/04/xmlenc#sha256"/>
      <DigestValue>0RyV2xDBwKGk+S4K3DcZ2s5J6leJFCGtSCBs0AzPYu0=</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q/nHUvmEbnhR145KZoh256FMyKWiCMM878p80nllXsk=</DigestValue>
    </Reference>
  </SignedInfo>
  <SignatureValue>qRn5QJ9aVgBFJRkq3TgLfLlLPOAR1wXS5gClYPH2lgt+Rpa51NKaSETGj7HX8JKClmmTgTVBKC24
CuxKYShhOMtFyOK62uXfE8VV4+eQ1dMjalhjJO3yy1Gh4YDsLb6W8Xcgrg9gBEvqX/Z+k/Ii6ltm
i5wFoZvbo9zI16TJZewMwfXkl1gUV9dNSnzg5i64d3HBRbQpXeuegIwUOhZqzqgExRMpzmROmKJs
C4rG3hyW7YqonIr8s6QvP5u6gxY10hn9GduCWTxtMxwJlBRbwWJHHcuqiwkq13l4Vu60QBSWJmk7
hqus9zpHLUt3ggrF7jzCzvS1dBQ2SvJ/sFdivw==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2023-04-01T01:02:36Z</mdssi:Value>
        </mdssi:SignatureTime>
      </SignatureProperty>
    </SignatureProperties>
  </Object>
  <Object Id="idOfficeObject">
    <SignatureProperties>
      <SignatureProperty Id="idOfficeV1Details" Target="#idPackageSignature">
        <SignatureInfoV1 xmlns="http://schemas.microsoft.com/office/2006/digsig">
          <SetupID>{75A22F58-1786-414D-9BA4-D95792923ED6}</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2023-04-01T01:02:36Z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CJ0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VeRQtoKihRS+I1aYktk0B6ad2HHLQMAUGc5oJJVzkF8=</DigestValue>
    </Reference>
    <Reference Type="http://www.w3.org/2000/09/xmldsig#Object" URI="#idOfficeObject">
      <DigestMethod Algorithm="http://www.w3.org/2001/04/xmlenc#sha256"/>
      <DigestValue>VrSqXiJw14dlZWk8oZfD2iOD2XLCrHGApclXTuNjwx0=</DigestValue>
    </Reference>
    <Reference Type="http://uri.etsi.org/01903#SignedProperties" URI="#idSignedProperties">
      <Transforms>
        <Transform Algorithm="http://www.w3.org/TR/2001/REC-xml-c14n-20010315"/>
      </Transforms>
      <DigestMethod Algorithm="http://www.w3.org/2001/04/xmlenc#sha256"/>
      <DigestValue>pMlWycDQf85MbPkkxnp0jsF8OLHl7zoJjzJ3H41dIhI=</DigestValue>
    </Reference>
    <Reference Type="http://www.w3.org/2000/09/xmldsig#Object" URI="#idValidSigLnImg">
      <DigestMethod Algorithm="http://www.w3.org/2001/04/xmlenc#sha256"/>
      <DigestValue>nFM2xfxa4m3+wSD8Cj1/uAlZRT0ZOvOnpyrb+DtRkpA=</DigestValue>
    </Reference>
    <Reference Type="http://www.w3.org/2000/09/xmldsig#Object" URI="#idInvalidSigLnImg">
      <DigestMethod Algorithm="http://www.w3.org/2001/04/xmlenc#sha256"/>
      <DigestValue>6L4+R3ZlE8iqgRLCy1tiASui9xpBalb8vuWMpRwnYzg=</DigestValue>
    </Reference>
  </SignedInfo>
  <SignatureValue>JLSNsLefqaU2+I538Ey9qEkZ0eo6c8KWYqvS71Z4Z4Po4nOGYvFCesS/RLxO5c3NrrMwyhjkEMwG
EXLCobbpii8u8qoin/CyDeJ1Jw+6VzrfqLFHRsbdDEtnA2rcjIe1O1flrr0MqRpia7q/r0eD8PYR
JLfIT4lvbvyifygg0Of+Md/Q+hnPWg4buPamZSOX+oMJRJvG8wLxiAgH2q8YPSnWumvgUWRpKoxR
37MfUdJAZCogkvOLPT/bfP8zVYI9p9fmm6L+8Dp9u3OQttIdSg3xsQo6legyMC87pnTMUKyqFVEl
QD7B59ArBHMtR5MW7/GXWfV9k9pL5LB0UE4GLA==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gspTbhDRgtsCA/E5pQDULXBqbWCZS7naiSsuyp3tFsI=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09yPpGq3MZQpK0RtFseVsnCjoRpNef/CSSG5VHcDFaE=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ITy089eBCstHDZHs0cc/lMtUZBJmU8p7qvoj0IMTPR4=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tuM4ceibcZI6TlYPCOKkGLCPoIVJOQbH6hvN4poY270=</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TvEzFF1wUB3zW8+SPJZiVS2WqXUe2TQBDdDRVIQ8OD0=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NN7BE6xV1SyYm2Mv0l078sGTCaz14WvbFjdbmvsZ3ws=</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fyaOUvZTNcQKPw3I345jqEW+Qss1dUTamiJYwQa5JH0=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c3miRJtyV+c059fqmX8dckjv63zZpeuqlpZrCKRuhjY=</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fQBX6EJmrA+mh2ZCqsHty1o4odFMkyvoevCvoAs4lLk=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+0XlZnapdS++ikNrsv90uzjLSOqfQ6cKoeapvfBApng=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NN7BE6xV1SyYm2Mv0l078sGTCaz14WvbFjdbmvsZ3ws=</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NN7BE6xV1SyYm2Mv0l078sGTCaz14WvbFjdbmvsZ3ws=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biwqpw0tlhGH5C5NBQkicff2ZMiTbLaJCe9LLcu0bc8=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NN7BE6xV1SyYm2Mv0l078sGTCaz14WvbFjdbmvsZ3ws=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rIqODBmgcGcjAo3kezv71L3emde13NTL4vSYUjriFrg=</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JjWbKj0H6AN/Y0j62tXiAOCeKheVgFV0xkwEN1foEkc=</DigestValue>
      </Reference>
      <Reference URI="/xl/drawings/drawing1.xml?ContentType=application/vnd.openxmlformats-officedocument.drawing+xml">
        <DigestMethod Algorithm="http://www.w3.org/2001/04/xmlenc#sha256"/>
        <DigestValue>xpvy47VzRBIQlHx96BcfAkG2XiBcdu24J17VglaI5Ls=</DigestValue>
      </Reference>
      <Reference URI="/xl/drawings/drawing2.xml?ContentType=application/vnd.openxmlformats-officedocument.drawing+xml">
        <DigestMethod Algorithm="http://www.w3.org/2001/04/xmlenc#sha256"/>
        <DigestValue>dOc18nK87VDNDLP5tBwwdb9vb4U15v7ryK3+KuK5x20=</DigestValue>
      </Reference>
      <Reference URI="/xl/drawings/drawing3.xml?ContentType=application/vnd.openxmlformats-officedocument.drawing+xml">
        <DigestMethod Algorithm="http://www.w3.org/2001/04/xmlenc#sha256"/>
        <DigestValue>u+D+U6iurjR2JQE/yxN1PnZZdYSpQg3DbvdPwsEYU/A=</DigestValue>
      </Reference>
      <Reference URI="/xl/drawings/vmlDrawing1.vml?ContentType=application/vnd.openxmlformats-officedocument.vmlDrawing">
        <DigestMethod Algorithm="http://www.w3.org/2001/04/xmlenc#sha256"/>
        <DigestValue>oWVM0E8XPmT4ldYJY4so7MYzgbSjgUKBFVxdjxUXqIs=</DigestValue>
      </Reference>
      <Reference URI="/xl/drawings/vmlDrawing10.vml?ContentType=application/vnd.openxmlformats-officedocument.vmlDrawing">
        <DigestMethod Algorithm="http://www.w3.org/2001/04/xmlenc#sha256"/>
        <DigestValue>UMkdfOzE31/6xcnoUeWfwgo8r0bR1ZKwf6S+q2KYFe4=</DigestValue>
      </Reference>
      <Reference URI="/xl/drawings/vmlDrawing11.vml?ContentType=application/vnd.openxmlformats-officedocument.vmlDrawing">
        <DigestMethod Algorithm="http://www.w3.org/2001/04/xmlenc#sha256"/>
        <DigestValue>0yzddV548c6N1OjQlWaaoM+WXHatE5PeATtBpF7UWqI=</DigestValue>
      </Reference>
      <Reference URI="/xl/drawings/vmlDrawing12.vml?ContentType=application/vnd.openxmlformats-officedocument.vmlDrawing">
        <DigestMethod Algorithm="http://www.w3.org/2001/04/xmlenc#sha256"/>
        <DigestValue>KR7ulOOGbfgEqPDJsnj3NXdZUHUDR/DkdTlIRQgNteE=</DigestValue>
      </Reference>
      <Reference URI="/xl/drawings/vmlDrawing13.vml?ContentType=application/vnd.openxmlformats-officedocument.vmlDrawing">
        <DigestMethod Algorithm="http://www.w3.org/2001/04/xmlenc#sha256"/>
        <DigestValue>8BH/1gqJgnhjfIOX0oUkYS/cGf187cD9/hlwwqHZvfM=</DigestValue>
      </Reference>
      <Reference URI="/xl/drawings/vmlDrawing14.vml?ContentType=application/vnd.openxmlformats-officedocument.vmlDrawing">
        <DigestMethod Algorithm="http://www.w3.org/2001/04/xmlenc#sha256"/>
        <DigestValue>QQVEcEsO7vXMqOV1iLKntXWFsvufZ87E0AwHQewr1Js=</DigestValue>
      </Reference>
      <Reference URI="/xl/drawings/vmlDrawing15.vml?ContentType=application/vnd.openxmlformats-officedocument.vmlDrawing">
        <DigestMethod Algorithm="http://www.w3.org/2001/04/xmlenc#sha256"/>
        <DigestValue>6VCVocBVjrh+ZVzT8orygggeiNyPb1IGD0wA2mAW+TQ=</DigestValue>
      </Reference>
      <Reference URI="/xl/drawings/vmlDrawing2.vml?ContentType=application/vnd.openxmlformats-officedocument.vmlDrawing">
        <DigestMethod Algorithm="http://www.w3.org/2001/04/xmlenc#sha256"/>
        <DigestValue>RpBXA+Ea5HIZ3bd0x3Xei9nzsJ14OTPc3KJHocYpLDE=</DigestValue>
      </Reference>
      <Reference URI="/xl/drawings/vmlDrawing3.vml?ContentType=application/vnd.openxmlformats-officedocument.vmlDrawing">
        <DigestMethod Algorithm="http://www.w3.org/2001/04/xmlenc#sha256"/>
        <DigestValue>6Jl8B0c/g6YRziWz9L/qp2xvrnhxtSvOXDwx6Jp/MBs=</DigestValue>
      </Reference>
      <Reference URI="/xl/drawings/vmlDrawing4.vml?ContentType=application/vnd.openxmlformats-officedocument.vmlDrawing">
        <DigestMethod Algorithm="http://www.w3.org/2001/04/xmlenc#sha256"/>
        <DigestValue>jeuC7MzRqOE7LgJNtsFLmAVn7xO3TQproMvh/KgZ+wc=</DigestValue>
      </Reference>
      <Reference URI="/xl/drawings/vmlDrawing5.vml?ContentType=application/vnd.openxmlformats-officedocument.vmlDrawing">
        <DigestMethod Algorithm="http://www.w3.org/2001/04/xmlenc#sha256"/>
        <DigestValue>CDm7TrOwPs+e9r7oJDo+v5v+1bIwTvJP0akZb/fcBtw=</DigestValue>
      </Reference>
      <Reference URI="/xl/drawings/vmlDrawing6.vml?ContentType=application/vnd.openxmlformats-officedocument.vmlDrawing">
        <DigestMethod Algorithm="http://www.w3.org/2001/04/xmlenc#sha256"/>
        <DigestValue>+qBTXNIRVI2AmTatiyYfibjcntA7pUmtBv8pz/0pd2g=</DigestValue>
      </Reference>
      <Reference URI="/xl/drawings/vmlDrawing7.vml?ContentType=application/vnd.openxmlformats-officedocument.vmlDrawing">
        <DigestMethod Algorithm="http://www.w3.org/2001/04/xmlenc#sha256"/>
        <DigestValue>ULle7DzaOnhYqQfbTQXS4oJ5rcM8qnVUkKuFXQrJ8OE=</DigestValue>
      </Reference>
      <Reference URI="/xl/drawings/vmlDrawing8.vml?ContentType=application/vnd.openxmlformats-officedocument.vmlDrawing">
        <DigestMethod Algorithm="http://www.w3.org/2001/04/xmlenc#sha256"/>
        <DigestValue>QUh9TVxq4GfylovLslQmp3eKkooO9pxWML44dmDXV1A=</DigestValue>
      </Reference>
      <Reference URI="/xl/drawings/vmlDrawing9.vml?ContentType=application/vnd.openxmlformats-officedocument.vmlDrawing">
        <DigestMethod Algorithm="http://www.w3.org/2001/04/xmlenc#sha256"/>
        <DigestValue>NTCu8mGgLr9dG/msA3wR49MZNIULb0eTrMdMm3mi0wc=</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Ag2MG1kQ8c8bjLUkH0sxoG3qcDtlw7+3xxs7CgqrKxs=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+2pfZbHnllA+jtxD+gM3eoCiVJ11S70atTNcPgn4P5w=</DigestValue>
      </Reference>
      <Reference URI="/xl/media/image10.emf?ContentType=image/x-emf">
        <DigestMethod Algorithm="http://www.w3.org/2001/04/xmlenc#sha256"/>
        <DigestValue>jqsgo/HV+SJ437Ew5I8E+ig/+/jRRli0+4jdTXlP04A=</DigestValue>
      </Reference>
      <Reference URI="/xl/media/image11.emf?ContentType=image/x-emf">
        <DigestMethod Algorithm="http://www.w3.org/2001/04/xmlenc#sha256"/>
        <DigestValue>33a9SCBzdLlR/IrCoMhpWzhoHvedzpgPTZ5cKlnUqUY=</DigestValue>
      </Reference>
      <Reference URI="/xl/media/image12.emf?ContentType=image/x-emf">
        <DigestMethod Algorithm="http://www.w3.org/2001/04/xmlenc#sha256"/>
        <DigestValue>qzqbieBxGCh1pdy4vJDSUKyhxaMSha6JDY0nsv+43hQ=</DigestValue>
      </Reference>
      <Reference URI="/xl/media/image13.emf?ContentType=image/x-emf">
        <DigestMethod Algorithm="http://www.w3.org/2001/04/xmlenc#sha256"/>
        <DigestValue>NihYLLvT0G+8ayqzLzj2NDYcHd67WTwpWkd/Fyh4kOc=</DigestValue>
      </Reference>
      <Reference URI="/xl/media/image14.emf?ContentType=image/x-emf">
        <DigestMethod Algorithm="http://www.w3.org/2001/04/xmlenc#sha256"/>
        <DigestValue>WXb7A85Au+4Vf9ewKFt2B8EPW3fAjs/4oj0+VxG71+U=</DigestValue>
      </Reference>
      <Reference URI="/xl/media/image15.emf?ContentType=image/x-emf">
        <DigestMethod Algorithm="http://www.w3.org/2001/04/xmlenc#sha256"/>
        <DigestValue>Vt8UbNscJpZ+JHbnB0i69S3BcshAtoYuwo4zeEUknPY=</DigestValue>
      </Reference>
      <Reference URI="/xl/media/image16.emf?ContentType=image/x-emf">
        <DigestMethod Algorithm="http://www.w3.org/2001/04/xmlenc#sha256"/>
        <DigestValue>wVLViutXbsEb8/Ufjc9OhLTp8FzUAobcX39rIeefuuM=</DigestValue>
      </Reference>
      <Reference URI="/xl/media/image17.emf?ContentType=image/x-emf">
        <DigestMethod Algorithm="http://www.w3.org/2001/04/xmlenc#sha256"/>
        <DigestValue>fSmBSux6kkofmh+aqEVbMZf3ie+bZNLyw9T9vo5315Q=</DigestValue>
      </Reference>
      <Reference URI="/xl/media/image18.emf?ContentType=image/x-emf">
        <DigestMethod Algorithm="http://www.w3.org/2001/04/xmlenc#sha256"/>
        <DigestValue>JUSE59t089c8/Mo7k+5nz88pfB7Kp3cq9O7dZOZcZI4=</DigestValue>
      </Reference>
      <Reference URI="/xl/media/image19.emf?ContentType=image/x-emf">
        <DigestMethod Algorithm="http://www.w3.org/2001/04/xmlenc#sha256"/>
        <DigestValue>C+XA0jILevuHsMF3NSA9872BMrx/uUN1RO4vlountME=</DigestValue>
      </Reference>
      <Reference URI="/xl/media/image2.emf?ContentType=image/x-emf">
        <DigestMethod Algorithm="http://www.w3.org/2001/04/xmlenc#sha256"/>
        <DigestValue>mzwRjjtB7B63HEmlDjCfkMTg2mQj22CfoTaezGZcgs8=</DigestValue>
      </Reference>
      <Reference URI="/xl/media/image20.emf?ContentType=image/x-emf">
        <DigestMethod Algorithm="http://www.w3.org/2001/04/xmlenc#sha256"/>
        <DigestValue>98Ztbqqtr4ZOXPXNqo7Bn6h+D7Zj0EwG2MV5TBuR9/4=</DigestValue>
      </Reference>
      <Reference URI="/xl/media/image21.png?ContentType=image/png">
        <DigestMethod Algorithm="http://www.w3.org/2001/04/xmlenc#sha256"/>
        <DigestValue>yP02K4N5J0Ey/pLAgpNc9mA+7dyu4knzwwoUW81J0tk=</DigestValue>
      </Reference>
      <Reference URI="/xl/media/image3.emf?ContentType=image/x-emf">
        <DigestMethod Algorithm="http://www.w3.org/2001/04/xmlenc#sha256"/>
        <DigestValue>JF+vMPt5mBBMr0s0xyXXbPGKL+FC/qNlwwxGI+1a1NI=</DigestValue>
      </Reference>
      <Reference URI="/xl/media/image4.emf?ContentType=image/x-emf">
        <DigestMethod Algorithm="http://www.w3.org/2001/04/xmlenc#sha256"/>
        <DigestValue>He9Fq9IdrbMQgXg39jXSU7XtGqyV8vuZb3/DJDCax/A=</DigestValue>
      </Reference>
      <Reference URI="/xl/media/image5.emf?ContentType=image/x-emf">
        <DigestMethod Algorithm="http://www.w3.org/2001/04/xmlenc#sha256"/>
        <DigestValue>AxbweZ9UCGzkiw9MnCt39qIrvD2mSScYxfY+zP32Dz4=</DigestValue>
      </Reference>
      <Reference URI="/xl/media/image6.emf?ContentType=image/x-emf">
        <DigestMethod Algorithm="http://www.w3.org/2001/04/xmlenc#sha256"/>
        <DigestValue>PHMFmW2SrnkV8wG0eYdDonOKw9Zn7wThi8oMcuv4nGg=</DigestValue>
      </Reference>
      <Reference URI="/xl/media/image7.emf?ContentType=image/x-emf">
        <DigestMethod Algorithm="http://www.w3.org/2001/04/xmlenc#sha256"/>
        <DigestValue>k2QxEvr/F4okJqGcwV3VVrF3HPCHQ6qbvak/4+1Ev5g=</DigestValue>
      </Reference>
      <Reference URI="/xl/media/image8.emf?ContentType=image/x-emf">
        <DigestMethod Algorithm="http://www.w3.org/2001/04/xmlenc#sha256"/>
        <DigestValue>Au9uu+2YcY/24sl6d9N+U3z2+aZyBPAx9LPEF5FS/v8=</DigestValue>
      </Reference>
      <Reference URI="/xl/media/image9.emf?ContentType=image/x-emf">
        <DigestMethod Algorithm="http://www.w3.org/2001/04/xmlenc#sha256"/>
        <DigestValue>RetOyDEedclJx3qGT08kzcFUIWcF2oCQcQyduyUEaXA=</DigestValue>
      </Reference>
      <Reference URI="/xl/printerSettings/printerSettings1.bin?ContentType=application/vnd.openxmlformats-officedocument.spreadsheetml.printerSettings">
        <DigestMethod Algorithm="http://www.w3.org/2001/04/xmlenc#sha256"/>
        <DigestValue>GWtPbC9RYoL06XvuUgsKwySO6BC/KLkGmNUEQW8NiTs=</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fCyaeB8UP7eTkhgrySJVkuXQR1PlS6ZHw/vzuUJGPRg=</DigestValue>
      </Reference>
      <Reference URI="/xl/printerSettings/printerSettings2.bin?ContentType=application/vnd.openxmlformats-officedocument.spreadsheetml.printerSettings">
        <DigestMethod Algorithm="http://www.w3.org/2001/04/xmlenc#sha256"/>
        <DigestValue>GWtPbC9RYoL06XvuUgsKwySO6BC/KLkGmNUEQW8NiTs=</DigestValue>
      </Reference>
      <Reference URI="/xl/printerSettings/printerSettings3.bin?ContentType=application/vnd.openxmlformats-officedocument.spreadsheetml.printerSettings">
        <DigestMethod Algorithm="http://www.w3.org/2001/04/xmlenc#sha256"/>
        <DigestValue>KPjrDr1VIMWkMTwgscfMqBam99VE9SV0DyTnOxmJYcw=</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Y/gWO/MldWAKCYr5Ojla03v/LclA90OHnFqneD2nsAc=</DigestValue>
      </Reference>
      <Reference URI="/xl/printerSettings/printerSettings6.bin?ContentType=application/vnd.openxmlformats-officedocument.spreadsheetml.printerSettings">
        <DigestMethod Algorithm="http://www.w3.org/2001/04/xmlenc#sha256"/>
        <DigestValue>fCyaeB8UP7eTkhgrySJVkuXQR1PlS6ZHw/vzuUJGPRg=</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8K+dymRpe3U1JlHD/Aq/TWdRGoYVhUZb4oYwczJm0VY=</DigestValue>
      </Reference>
      <Reference URI="/xl/styles.xml?ContentType=application/vnd.openxmlformats-officedocument.spreadsheetml.styles+xml">
        <DigestMethod Algorithm="http://www.w3.org/2001/04/xmlenc#sha256"/>
        <DigestValue>SnytFOxj2d+RDUNQSM7/6CI9dtNV/LTSwpDSfN914Nc=</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zMLF3EFIXH426IW+ozTZgTTDPkdaBNxHxWr1SC8AUhY=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DgXdEG4mSyZ29Whf3J6HXHwUV7gm0LxPn46n5OoFy94=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2o9NAgSP+SBQec/qrfjAWmZqBZZYgYO735+Mrl/foC0=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bq7/w1VWReACq5SLm7ldqXR4MSqvGfUeRJQNQOCs2ys=</DigestValue>
      </Reference>
      <Reference URI="/xl/worksheets/sheet10.xml?ContentType=application/vnd.openxmlformats-officedocument.spreadsheetml.worksheet+xml">
        <DigestMethod Algorithm="http://www.w3.org/2001/04/xmlenc#sha256"/>
        <DigestValue>2V84Vq9lD3GLHjr/W2y8P4MhP956ZTsUlClj43fICRs=</DigestValue>
      </Reference>
      <Reference URI="/xl/worksheets/sheet11.xml?ContentType=application/vnd.openxmlformats-officedocument.spreadsheetml.worksheet+xml">
        <DigestMethod Algorithm="http://www.w3.org/2001/04/xmlenc#sha256"/>
        <DigestValue>TtUgvA38avqStL58UUq7BehKrVu7OeBV6ULXbDzM65o=</DigestValue>
      </Reference>
      <Reference URI="/xl/worksheets/sheet12.xml?ContentType=application/vnd.openxmlformats-officedocument.spreadsheetml.worksheet+xml">
        <DigestMethod Algorithm="http://www.w3.org/2001/04/xmlenc#sha256"/>
        <DigestValue>5DScZC9cv7Txlz8yTyN7m0T9dc7Xo+JC8rlQOa3FsfI=</DigestValue>
      </Reference>
      <Reference URI="/xl/worksheets/sheet13.xml?ContentType=application/vnd.openxmlformats-officedocument.spreadsheetml.worksheet+xml">
        <DigestMethod Algorithm="http://www.w3.org/2001/04/xmlenc#sha256"/>
        <DigestValue>Sz6tgugnoUmQUQd+QRqbKPc/NlCI12+DAnvabvBCm3E=</DigestValue>
      </Reference>
      <Reference URI="/xl/worksheets/sheet14.xml?ContentType=application/vnd.openxmlformats-officedocument.spreadsheetml.worksheet+xml">
        <DigestMethod Algorithm="http://www.w3.org/2001/04/xmlenc#sha256"/>
        <DigestValue>AfF/RH71T800KzERZtD72aGxSYPZaeN1XzbFZ3wu80Y=</DigestValue>
      </Reference>
      <Reference URI="/xl/worksheets/sheet15.xml?ContentType=application/vnd.openxmlformats-officedocument.spreadsheetml.worksheet+xml">
        <DigestMethod Algorithm="http://www.w3.org/2001/04/xmlenc#sha256"/>
        <DigestValue>P5AFoFALWXcJjeOMBEydGMu9If7/dpiJYSAix9mjUtc=</DigestValue>
      </Reference>
      <Reference URI="/xl/worksheets/sheet2.xml?ContentType=application/vnd.openxmlformats-officedocument.spreadsheetml.worksheet+xml">
        <DigestMethod Algorithm="http://www.w3.org/2001/04/xmlenc#sha256"/>
        <DigestValue>N3ngM/QyKg5SfOoHBgp32C5DRUhqorx+1pJsgkvwmh8=</DigestValue>
      </Reference>
      <Reference URI="/xl/worksheets/sheet3.xml?ContentType=application/vnd.openxmlformats-officedocument.spreadsheetml.worksheet+xml">
        <DigestMethod Algorithm="http://www.w3.org/2001/04/xmlenc#sha256"/>
        <DigestValue>fUZkhAXNdPW73bItVugGtmWiXpMr91tXkRlWfCm9OwU=</DigestValue>
      </Reference>
      <Reference URI="/xl/worksheets/sheet4.xml?ContentType=application/vnd.openxmlformats-officedocument.spreadsheetml.worksheet+xml">
        <DigestMethod Algorithm="http://www.w3.org/2001/04/xmlenc#sha256"/>
        <DigestValue>RVpDtf+1tzojbtujpqcnuE2goUzbRjeoJCvPvWduBUw=</DigestValue>
      </Reference>
      <Reference URI="/xl/worksheets/sheet5.xml?ContentType=application/vnd.openxmlformats-officedocument.spreadsheetml.worksheet+xml">
        <DigestMethod Algorithm="http://www.w3.org/2001/04/xmlenc#sha256"/>
        <DigestValue>zKCan2Yte4E69YT1XyfOotQMx31el5KZwOE1VFMuL7k=</DigestValue>
      </Reference>
      <Reference URI="/xl/worksheets/sheet6.xml?ContentType=application/vnd.openxmlformats-officedocument.spreadsheetml.worksheet+xml">
        <DigestMethod Algorithm="http://www.w3.org/2001/04/xmlenc#sha256"/>
        <DigestValue>4KzNgAqn3g1gUCbKVoL9klv8pADRrN93jLllY+cc0Rg=</DigestValue>
      </Reference>
      <Reference URI="/xl/worksheets/sheet7.xml?ContentType=application/vnd.openxmlformats-officedocument.spreadsheetml.worksheet+xml">
        <DigestMethod Algorithm="http://www.w3.org/2001/04/xmlenc#sha256"/>
        <DigestValue>t7tBAT97Dv2i5gNM3XBUoBBa/6GMeEp300Gddx2PQfY=</DigestValue>
      </Reference>
      <Reference URI="/xl/worksheets/sheet8.xml?ContentType=application/vnd.openxmlformats-officedocument.spreadsheetml.worksheet+xml">
        <DigestMethod Algorithm="http://www.w3.org/2001/04/xmlenc#sha256"/>
        <DigestValue>cR0ZK1n3GoMKmoFu3q78ll/9GaOGCqJp12hU0dKKZj0=</DigestValue>
      </Reference>
      <Reference URI="/xl/worksheets/sheet9.xml?ContentType=application/vnd.openxmlformats-officedocument.spreadsheetml.worksheet+xml">
        <DigestMethod Algorithm="http://www.w3.org/2001/04/xmlenc#sha256"/>
        <DigestValue>yGPqCWVuD8PVR5RWxr+LDNb8Ok4TwrJHbZ+zByVRxI4=</DigestValue>
      </Reference>
    </Manifest>
    <SignatureProperties>
      <SignatureProperty Id="idSignatureTime" Target="#idPackageSignature">
        <mdssi:SignatureTime xmlns:mdssi="http://schemas.openxmlformats.org/package/2006/digital-signature">
          <mdssi:Format>YYYY-MM-DDThh:mm:ssTZD</mdssi:Format>
          <mdssi:Value>2023-04-01T01:02:57Z</mdssi:Value>
        </mdssi:SignatureTime>
      </SignatureProperty>
    </SignatureProperties>
  </Object>
  <Object Id="idOfficeObject">
    <SignatureProperties>
      <SignatureProperty Id="idOfficeV1Details" Target="#idPackageSignature">
        <SignatureInfoV1 xmlns="http://schemas.microsoft.com/office/2006/digsig">
          <SetupID>{AECB823A-A98A-468B-8EAB-58017FD2334E}</SetupID>
          <SignatureText>Dr. Diego Christian Borja Terán</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2023-04-01T01:02:57Z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r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AAAAAASAAAADAAAAAEAAAAeAAAAGAAAAL0AAAAEAAAA9wAAABEAAAAlAAAADAAAAAEAAABUAAAAiAAAAL4AAAAEAAAA9QAAABAAAAABAAAA/B3wQVWV70G+AAAABAAAAAoAAABMAAAAAAAAAAAAAAAAAAAA//////////9gAAAAMwAxAC8AMAAz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BkdwkAAABISiwEAAAAAOjjJQTo4yUEMiE5XwAAAACV66VeCQAAAAAAAAAAAAAAAAAAAAAAAACY8iUEAAAAAAAAAAAAAAAAAAAAAAAAAAAAAAAAAAAAAAAAAAAAAAAAAAAAAAAAAAAAAAAAAAAAAAAAAAAAAAAAkGH2A84TpIkAAG53hGL2A8jSYHfo4yUEleulXgAAAADY02B3//8AAAAAAAC71GB3u9Rgd7Ri9gO4YvYDMiE5XwAAAAAAAAAAAAAAAAAAAAARu/N1CQAAAAcAAADsYvYD7GL2AwACAAD8////AQAAAAAAAAAAAAAAAAAAAAAAAAAAAAAAMNwpF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dBMwBXQQAAAAAIAAAAOweXQQAAAAAAAAlBOgeXQTMF0kAHMf3A65eYHcAAAAArl5gdwAAAAAAAAAAIAAAAECzvhokx/cDOMf3A4C9Rl8AACUEAAAAACAAAAAAzPcDKJBFHkzH9wMZL+JdIAAAAAEAAAAPAAAAxMv3AwAA4l2gDwAAjahLu1AMSV4Tt+JdEFhNHhBYTR5As74aAAAAAP////9QDEle0vjrXRQAAAABAAAAYEdKXo2kS7sAAAAAAAAAABG783VwyPcDBgAAALzI9wO8yPcDAAIAAPz///8BAAAAAAAAAAAAAAAAAAAAAAAAAAAAAABQkmgU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6V2ICCkGAAAAAAAAAAAAAABA2aRLuwAAAEIBJwFeALonJwEAAAB0yfcDIAAAAOh+2x8AAAAAcMn3AwAAAAAAAAAAJalLAAgAAAAHAAAAgM4YHAx4vR0BAAAAJMgAACH84l3YLEpebatLu9CqlxtMFkle0KqXG+S04xzYLEpeAADgwXjN9wAQsJcbAAAAAAAAAAAVAAAAJAAAAEEAcgBpAGEAbAAAAK784l1tq0u7kMr3A0wWSV7/////nMr3AAAAAAAAAAAAEbvzdQOk5F0JAAAAVMn3A1TJ9wMAAgAA/P///wEAAAAAAAAAAAAAAAAAAAAAAAAAAAAAANjSWh9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MAQAACgAAAFAAAACrAAAAXAAAAAEAAAD8HfBBVZXv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G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gAAABBftXXo4yUEXCE5XwAAAACjn2B3/v///0AAAAAAAAAAAAAAAAAAAAAAAAAAAAAAAAAAAAAAAAAAAAAAAAAAAAAAAAAAAAAAAAAAAAAAAAAAAAAAAAAAAADgx/cDAAAAACiSORQSABQAGJI5FAAArwAAAAAA5Mf3AwAAAAAAAAAAaMf3AwAAAAAAAAIAgMf3A4DH9wOAx/cDAgAAAAIAAAAAAFQARrWlifzI9wNataWJxMf3A12y9HUAALV1uMf3AwAAAADAx/cDAAAAAJXrpV4AALV1AAAAABMAFABcITlfEF+1ddjH9wOU+yl2AAC1dQ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GR3CQAAAEhKLAQAAAAA6OMlBOjjJQQyITlfAAAAAJXrpV4JAAAAAAAAAAAAAAAAAAAAAAAAAJjyJQQAAAAAAAAAAAAAAAAAAAAAAAAAAAAAAAAAAAAAAAAAAAAAAAAAAAAAAAAAAAAAAAAAAAAAAAAAAAAAAACQYfYDzhOkiQAAbneEYvYDyNJgd+jjJQSV66VeAAAAANjTYHf//wAAAAAAALvUYHe71GB3tGL2A7hi9gMyITlfAAAAAAAAAAAAAAAAAAAAABG783UJAAAABwAAAOxi9gPsYvYDAAIAAPz///8BAAAAAAAAAAAAAAAAAAAAAAAAAAAAAAAw3CkU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F0EzAFdBAAAAAAgAAAA7B5dBAAAAAAAACUE6B5dBMwXSQAcx/cDrl5gdwAAAACuXmB3AAAAAAAAAAAgAAAAQLO+GiTH9wM4x/cDgL1GXwAAJQQAAAAAIAAAAADM9wMokEUeTMf3Axkv4l0gAAAAAQAAAA8AAADEy/cDAADiXaAPAACNqEu7UAxJXhO34l0QWE0eEFhNHkCzvhoAAAAA/////1AMSV7S+OtdFAAAAAEAAABgR0pejaRLuwAAAAAAAAAAEbvzdXDI9wMGAAAAvMj3A7zI9wMAAgAA/P///wEAAAAAAAAAAAAAAAAAAAAAAAAAAAAAAFCSaBR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DpXYgIKQYAAAAAAAAAAAAAAEDZpEu7AAAAQgEnAV4AuicnAQAAAHTJ9wMgAAAA6H7bHwAAAABwyfcDAAAAAAAAAAAlqUsACAAAAAcAAACAzhgcDHi9HQEAAAAkyAAAIfziXdgsSl5tq0u70KqXG0wWSV7Qqpcb5LTjHNgsSl4AAODBeM33ABCwlxsAAAAAAAAAABUAAAAkAAAAQQByAGkAYQBsAAAArvziXW2rS7uQyvcDTBZJXv////+cyvcAAAAAAAAAAAARu/N1A6TkXQkAAABUyfcDVMn3AwACAAD8////AQAAAAAAAAAAAAAAAAAAAAAAAAAAAAAA2NJaH2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wBAAAKAAAAUAAAAKsAAABcAAAAAQAAAPwd8EFVle9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ubw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8L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A96D13-57DB-41C5-8C85-E84FF6C02AD5}"/>
</file>

<file path=customXml/itemProps2.xml><?xml version="1.0" encoding="utf-8"?>
<ds:datastoreItem xmlns:ds="http://schemas.openxmlformats.org/officeDocument/2006/customXml" ds:itemID="{A8DDD860-4EE1-449F-A1BF-D9139F0ECD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CARATULA I</vt:lpstr>
      <vt:lpstr>CARATULA II</vt:lpstr>
      <vt:lpstr>CARATULA III</vt:lpstr>
      <vt:lpstr>ACTIVO-PASIVO</vt:lpstr>
      <vt:lpstr>RESULTADO</vt:lpstr>
      <vt:lpstr>FLUJO</vt:lpstr>
      <vt:lpstr>VARIAC.PATRIM</vt:lpstr>
      <vt:lpstr>NOTA INICIAL</vt:lpstr>
      <vt:lpstr>NOTA 5 A-E</vt:lpstr>
      <vt:lpstr>NOTA 5 F</vt:lpstr>
      <vt:lpstr>ANEXO G-L</vt:lpstr>
      <vt:lpstr>ANEXO M-P</vt:lpstr>
      <vt:lpstr>ANEXO R-U</vt:lpstr>
      <vt:lpstr>ANEXO V-X</vt:lpstr>
      <vt:lpstr>NOTA FINAL</vt:lpstr>
      <vt:lpstr>'CARATULA I'!Área_de_impresión</vt:lpstr>
      <vt:lpstr>'CARATULA 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Andrea Celeste Nuñez</cp:lastModifiedBy>
  <cp:lastPrinted>2023-03-30T15:23:17Z</cp:lastPrinted>
  <dcterms:created xsi:type="dcterms:W3CDTF">2020-11-26T19:26:45Z</dcterms:created>
  <dcterms:modified xsi:type="dcterms:W3CDTF">2023-04-01T01:00:38Z</dcterms:modified>
</cp:coreProperties>
</file>