
<file path=[Content_Types].xml><?xml version="1.0" encoding="utf-8"?>
<Types xmlns="http://schemas.openxmlformats.org/package/2006/content-type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_xmlsignatures/sig4.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vallejos\Documents\informes finales firmados por mariela\"/>
    </mc:Choice>
  </mc:AlternateContent>
  <xr:revisionPtr revIDLastSave="0" documentId="13_ncr:1_{42EFC841-1D81-4BA9-80D4-C8D1BC1389A0}" xr6:coauthVersionLast="46" xr6:coauthVersionMax="46" xr10:uidLastSave="{00000000-0000-0000-0000-000000000000}"/>
  <bookViews>
    <workbookView xWindow="810" yWindow="-120" windowWidth="19800" windowHeight="11760" xr2:uid="{62F19856-3E0C-AE48-8863-5768308FD3E2}"/>
  </bookViews>
  <sheets>
    <sheet name="Identificación" sheetId="1" r:id="rId1"/>
    <sheet name="BG" sheetId="2" r:id="rId2"/>
    <sheet name="ER" sheetId="3" r:id="rId3"/>
    <sheet name="EFE" sheetId="4" r:id="rId4"/>
    <sheet name="EEPN" sheetId="5" r:id="rId5"/>
    <sheet name="Notas"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6" i="5" l="1"/>
  <c r="M36" i="5"/>
  <c r="L36" i="5"/>
  <c r="K36" i="5"/>
  <c r="J36" i="5"/>
  <c r="G36" i="5"/>
  <c r="F36" i="5"/>
  <c r="H56" i="1"/>
  <c r="H55" i="1"/>
  <c r="H54" i="1"/>
  <c r="H57" i="1" l="1"/>
</calcChain>
</file>

<file path=xl/sharedStrings.xml><?xml version="1.0" encoding="utf-8"?>
<sst xmlns="http://schemas.openxmlformats.org/spreadsheetml/2006/main" count="773" uniqueCount="570">
  <si>
    <t>GLT CASA DE BOLSA S.A.</t>
  </si>
  <si>
    <r>
      <t xml:space="preserve">Por el ejercicio iniciado el </t>
    </r>
    <r>
      <rPr>
        <b/>
        <sz val="10"/>
        <color theme="1"/>
        <rFont val="Arial"/>
        <family val="2"/>
      </rPr>
      <t xml:space="preserve">01 de enero </t>
    </r>
    <r>
      <rPr>
        <sz val="10"/>
        <color theme="1"/>
        <rFont val="Arial"/>
        <family val="2"/>
      </rPr>
      <t xml:space="preserve">al </t>
    </r>
    <r>
      <rPr>
        <b/>
        <sz val="10"/>
        <color theme="1"/>
        <rFont val="Arial"/>
        <family val="2"/>
      </rPr>
      <t>31 de diciembre de 2020</t>
    </r>
  </si>
  <si>
    <t>1.</t>
  </si>
  <si>
    <t>IDENTIFICACION:</t>
  </si>
  <si>
    <t>Registro Único de Contribuyente:</t>
  </si>
  <si>
    <t>80101253-8</t>
  </si>
  <si>
    <t>Nombre o Razón Social:</t>
  </si>
  <si>
    <t>GLT Casa de Bolsa S.A.</t>
  </si>
  <si>
    <t>Registro CNV</t>
  </si>
  <si>
    <t>Res. N° 42E/18 del 31/07/2018, CB N° 024</t>
  </si>
  <si>
    <t>Inscripción en la Comisión Nacional de Valores:</t>
  </si>
  <si>
    <t>Codigo BVPSA:</t>
  </si>
  <si>
    <t>025</t>
  </si>
  <si>
    <t>Domicilio Legal:</t>
  </si>
  <si>
    <t>Avda. Aviadores del Chaco Nº 2050. Edificio World Trade Center, Torre 4, Piso 16</t>
  </si>
  <si>
    <t>Teléfono/Fax:</t>
  </si>
  <si>
    <t>(021) 600 095 / (021) 600 066</t>
  </si>
  <si>
    <t>E-mail:</t>
  </si>
  <si>
    <t>juan.terra@gltpy.com</t>
  </si>
  <si>
    <t>Actividad Principal:</t>
  </si>
  <si>
    <t>Compra y venta de valores por cuenta de terceros y cuenta propia, con recursos de terceros o propios en una bolsa de valores o fuera de ella.</t>
  </si>
  <si>
    <t>2.</t>
  </si>
  <si>
    <t>ANTECEDENTES DE CONSTITUCION DE LA SOCIEDAD</t>
  </si>
  <si>
    <t>Escritura / Fecha</t>
  </si>
  <si>
    <t>Esc. No. 017   10/01/2018</t>
  </si>
  <si>
    <t>Inscripción en el Registro Público de Comercio</t>
  </si>
  <si>
    <t>Matricula Jurídica N° 12.600 Fecha 12/02/2018</t>
  </si>
  <si>
    <t>REFORMAS DE ESTATUTOS. 
Escritura /Fecha</t>
  </si>
  <si>
    <t>No aplica</t>
  </si>
  <si>
    <t>Matricula Comercial N° 12.856 Fecha 12/02/2018</t>
  </si>
  <si>
    <t>Fecha de vencimiento del Estatuto o Contrato Social</t>
  </si>
  <si>
    <t>3.</t>
  </si>
  <si>
    <t>ADMINISTRACION:</t>
  </si>
  <si>
    <t>Accionista</t>
  </si>
  <si>
    <t>Orlando Francisco Parisi</t>
  </si>
  <si>
    <t>Miguel Canale</t>
  </si>
  <si>
    <t>Juan Maria Terra</t>
  </si>
  <si>
    <t>Presidente</t>
  </si>
  <si>
    <t>Vicepresidente</t>
  </si>
  <si>
    <t>Diego De Achával</t>
  </si>
  <si>
    <t>Director</t>
  </si>
  <si>
    <t>Juan Jose Varela</t>
  </si>
  <si>
    <t>Síndico</t>
  </si>
  <si>
    <t>Lic. Jeronimo Pirovano</t>
  </si>
  <si>
    <t>Auditor Interno</t>
  </si>
  <si>
    <t>Srta. Stefanía Coronel Gauto</t>
  </si>
  <si>
    <t>Gerente administrativo</t>
  </si>
  <si>
    <t>4.</t>
  </si>
  <si>
    <t>CAPITAL Y PROPIEDAD</t>
  </si>
  <si>
    <r>
      <t xml:space="preserve">Capital Social (de acuerdo al artículo nº 5 de los estatutos sociales) Gs </t>
    </r>
    <r>
      <rPr>
        <sz val="10"/>
        <rFont val="Arial"/>
        <family val="2"/>
      </rPr>
      <t>2.600.000.000 re</t>
    </r>
    <r>
      <rPr>
        <sz val="10"/>
        <color theme="1"/>
        <rFont val="Arial"/>
        <family val="2"/>
      </rPr>
      <t>presentado por Gs 2.600.000.000</t>
    </r>
    <r>
      <rPr>
        <sz val="10"/>
        <color rgb="FFFF0000"/>
        <rFont val="Arial"/>
        <family val="2"/>
      </rPr>
      <t xml:space="preserve"> </t>
    </r>
    <r>
      <rPr>
        <sz val="10"/>
        <color theme="1"/>
        <rFont val="Arial"/>
        <family val="2"/>
      </rPr>
      <t>con acciones de la Clase ordinaria.</t>
    </r>
  </si>
  <si>
    <t>Capital Emitido</t>
  </si>
  <si>
    <t>Capital Suscripto</t>
  </si>
  <si>
    <t>Capital Integrado</t>
  </si>
  <si>
    <t>Valor Nominal de las Acciones</t>
  </si>
  <si>
    <t>Cuadro del Capital Integrado</t>
  </si>
  <si>
    <t>Nº</t>
  </si>
  <si>
    <t>ACCIONISTA</t>
  </si>
  <si>
    <t>SERIE</t>
  </si>
  <si>
    <t>Nº DE ACCIONES</t>
  </si>
  <si>
    <t>CANTIDAD DE ACCIONES</t>
  </si>
  <si>
    <t>CLASE</t>
  </si>
  <si>
    <t>VOTO</t>
  </si>
  <si>
    <t>MONTO</t>
  </si>
  <si>
    <t>% DE PARTICIPACION DEL CAPITAL INTEGRADO</t>
  </si>
  <si>
    <t>Orlando Parisi</t>
  </si>
  <si>
    <t>N/A</t>
  </si>
  <si>
    <t>1 a 401</t>
  </si>
  <si>
    <t>Nominativas ordinarias</t>
  </si>
  <si>
    <t>Simple</t>
  </si>
  <si>
    <t>1236 a 1636</t>
  </si>
  <si>
    <t>Juan María Terra</t>
  </si>
  <si>
    <t>2471 a 2512</t>
  </si>
  <si>
    <t>TOTAL</t>
  </si>
  <si>
    <t>Cuadro del Capital Suscripto</t>
  </si>
  <si>
    <t>% DE PARTICIPACION DEL CAPITAL SUSCRIPTOS</t>
  </si>
  <si>
    <t>1 a 1235</t>
  </si>
  <si>
    <t>1236 a 2470</t>
  </si>
  <si>
    <t>2471 a 2600</t>
  </si>
  <si>
    <t>5.</t>
  </si>
  <si>
    <t>AUDITOR EXTERNO INDEPENDIENTE</t>
  </si>
  <si>
    <t>Auditor Externo Independiente designado</t>
  </si>
  <si>
    <t xml:space="preserve">Benítez Codas &amp; Asociados (Corresponsal de KPMG en Paraguay)  </t>
  </si>
  <si>
    <t>Número de inscripción en el Registro de la CNV:</t>
  </si>
  <si>
    <t>Registro CNV Nº AE-015</t>
  </si>
  <si>
    <t>6.</t>
  </si>
  <si>
    <t>PERSONAS VINCULADAS</t>
  </si>
  <si>
    <t>Accionistas</t>
  </si>
  <si>
    <t>•</t>
  </si>
  <si>
    <t>Directores</t>
  </si>
  <si>
    <t>Diego de Achával</t>
  </si>
  <si>
    <t xml:space="preserve">Vicepresidente </t>
  </si>
  <si>
    <t>Juan José Varela</t>
  </si>
  <si>
    <t xml:space="preserve">Director Titular </t>
  </si>
  <si>
    <t>Lic. Jerónimo Pirovano</t>
  </si>
  <si>
    <t>Síndico Titular</t>
  </si>
  <si>
    <t>Apoderados</t>
  </si>
  <si>
    <t>Ruth Mariela Vallejos</t>
  </si>
  <si>
    <t>Juan María Terra Cassarino</t>
  </si>
  <si>
    <t>Stefania Gauto (*)</t>
  </si>
  <si>
    <t>(*)</t>
  </si>
  <si>
    <t>A la fecha de emisión de los presentes Estados Financieros se encuentra ocupando el cargo Diego de Achával designado como Auditor Interno según Acta de Directorio Nº 21 de fecha 05/03/2021.</t>
  </si>
  <si>
    <t>Jerónimo Pirovano</t>
  </si>
  <si>
    <t>Ruth Mariela Vallejos G.</t>
  </si>
  <si>
    <t>Contador</t>
  </si>
  <si>
    <t>BALANCE GENERAL AL 31 DE DICIEMBRE DEL 2020 PRESENTADO EN FORMA COMPARATIVA AL EJERCICIO ANTERIOR CERRADO EL 31 DE DICIEMBRE DEL 2019.</t>
  </si>
  <si>
    <t>(Expresado en Guaraníes)</t>
  </si>
  <si>
    <t>ACTIVO</t>
  </si>
  <si>
    <t>NOTA</t>
  </si>
  <si>
    <t>31.12.2020</t>
  </si>
  <si>
    <t>31.12.2019</t>
  </si>
  <si>
    <t>PASIVO</t>
  </si>
  <si>
    <t>ACTIVO CORRIENTE</t>
  </si>
  <si>
    <t>PASIVO CORRIENTE</t>
  </si>
  <si>
    <t>Disponibilidades</t>
  </si>
  <si>
    <t>5.d</t>
  </si>
  <si>
    <t>Documentos y Cuentas a Pagar</t>
  </si>
  <si>
    <t>Fondo Fijo Gs.</t>
  </si>
  <si>
    <t>Cuentas a Pagar</t>
  </si>
  <si>
    <t>5.m</t>
  </si>
  <si>
    <t xml:space="preserve">Bancos </t>
  </si>
  <si>
    <t>Cuentas a Pagar a personas y empresas vinc.</t>
  </si>
  <si>
    <t>5.p</t>
  </si>
  <si>
    <r>
      <t xml:space="preserve">Títulos de Renta Fija </t>
    </r>
    <r>
      <rPr>
        <sz val="10"/>
        <color theme="0"/>
        <rFont val="Arial"/>
        <family val="2"/>
      </rPr>
      <t>(Disp)</t>
    </r>
  </si>
  <si>
    <t>Obligaciones Laborales</t>
  </si>
  <si>
    <t>5.r</t>
  </si>
  <si>
    <t>Inversiones Temporarias</t>
  </si>
  <si>
    <t>5.e</t>
  </si>
  <si>
    <t>Vacaciones a pagar</t>
  </si>
  <si>
    <t>StoneX Financial Inc.</t>
  </si>
  <si>
    <t xml:space="preserve">IPS a pagar </t>
  </si>
  <si>
    <r>
      <t xml:space="preserve">Títulos de Renta Fija </t>
    </r>
    <r>
      <rPr>
        <sz val="10"/>
        <color theme="0"/>
        <rFont val="Arial"/>
        <family val="2"/>
      </rPr>
      <t>(Inver)</t>
    </r>
  </si>
  <si>
    <t>Sueldos a Pagar</t>
  </si>
  <si>
    <t>Intereses a cobrar</t>
  </si>
  <si>
    <t>Aguinaldos a Pagar</t>
  </si>
  <si>
    <t xml:space="preserve">Intereses a devengar </t>
  </si>
  <si>
    <t>Acreedores fiscales</t>
  </si>
  <si>
    <t>Créditos</t>
  </si>
  <si>
    <t>5.f</t>
  </si>
  <si>
    <t>Impuesto a la renta a pagar</t>
  </si>
  <si>
    <t xml:space="preserve">Créditos Fiscales </t>
  </si>
  <si>
    <t>Retención impuesto a la renta</t>
  </si>
  <si>
    <t>Retención IVA</t>
  </si>
  <si>
    <t>Otros Activos Corrientes</t>
  </si>
  <si>
    <t>5.k</t>
  </si>
  <si>
    <t>Seguros pagados por adelantado</t>
  </si>
  <si>
    <t>Deudas Financieras</t>
  </si>
  <si>
    <t>5.l</t>
  </si>
  <si>
    <t xml:space="preserve">Garantía de alquiler </t>
  </si>
  <si>
    <t>Préstamos en Bancos</t>
  </si>
  <si>
    <t xml:space="preserve">Anticipo a Proveedores </t>
  </si>
  <si>
    <t>TOTAL PASIVO CORRIENTE</t>
  </si>
  <si>
    <t>TOTAL ACTIVO CORRIENTE</t>
  </si>
  <si>
    <t>TOTAL PASIVO</t>
  </si>
  <si>
    <t xml:space="preserve">ACTIVO NO CORRIENTE </t>
  </si>
  <si>
    <t>Inversiones Permanentes</t>
  </si>
  <si>
    <t>Acciones en la Bolsa de Valores</t>
  </si>
  <si>
    <t>Propiedad, planta y equipo</t>
  </si>
  <si>
    <t>5.g</t>
  </si>
  <si>
    <t>Muebles y Útiles</t>
  </si>
  <si>
    <t xml:space="preserve">Instalaciones </t>
  </si>
  <si>
    <t xml:space="preserve">Equipos de Informática </t>
  </si>
  <si>
    <t>Teléfonos Celulares</t>
  </si>
  <si>
    <t>PATRIMONIO NETO</t>
  </si>
  <si>
    <t>5.u</t>
  </si>
  <si>
    <t>TOTAL ACTIVO NO CORRIENTE</t>
  </si>
  <si>
    <t>TOTAL PATRIMONIO NETO</t>
  </si>
  <si>
    <t>TOTAL ACTIVO</t>
  </si>
  <si>
    <t>TOTAL PASIVO Y PATRIMONIO NETO</t>
  </si>
  <si>
    <t>Cuentas de Orden</t>
  </si>
  <si>
    <t>Cuentas de Orden Deudora</t>
  </si>
  <si>
    <t>Cuentas de Orden Acreedora</t>
  </si>
  <si>
    <t>Las notas del 1 a 10 que se acompañan forman parte integral de los Estados Financieros.</t>
  </si>
  <si>
    <t>ESTADO DE RESULTADOS CORRESPONDIENTE AL 31 DE DICIEMBRE DEL 2020 PRESENTADO EN FORMA COMPARATIVA AL 31 DE DICIEMBRE DEL 2019.</t>
  </si>
  <si>
    <t>NOTAS</t>
  </si>
  <si>
    <t>INGRESOS OPERATIVOS</t>
  </si>
  <si>
    <t>Comisiones por Operaciones en Rueda</t>
  </si>
  <si>
    <t>Por intermediación de acciones en rueda</t>
  </si>
  <si>
    <t>Por intermediación de Renta Fija en Rueda</t>
  </si>
  <si>
    <t>Comisiones por operaciones fuera de rueda</t>
  </si>
  <si>
    <t>Por intermediación de renta fija fuera de rueda</t>
  </si>
  <si>
    <t>5.w</t>
  </si>
  <si>
    <t xml:space="preserve">Ingresos por operaciones </t>
  </si>
  <si>
    <t>Comisiones por contratos de colocación primaria de acciones</t>
  </si>
  <si>
    <t>Comisiones por contratos de colocación primaria de renta fija</t>
  </si>
  <si>
    <t>Resultados compra venta de valores</t>
  </si>
  <si>
    <t>Ingresos por custodia de valores</t>
  </si>
  <si>
    <t>Ingresos por asesoría financiera</t>
  </si>
  <si>
    <t>Ingresos por intereses y dividendos de cartera propia</t>
  </si>
  <si>
    <t>Ingresos por venta de cartera propia</t>
  </si>
  <si>
    <t>Ingresos por venta de cartera propia a personas y empresas rel.</t>
  </si>
  <si>
    <t>Ingresos por operaciones y servicios a personas relacionadas</t>
  </si>
  <si>
    <t>Ingresos por operaciones y servicios extrabursátiles</t>
  </si>
  <si>
    <t>Otros ingresos operativos</t>
  </si>
  <si>
    <t>Ingresos por administración de cartera</t>
  </si>
  <si>
    <t>GASTOS OPERATIVOS</t>
  </si>
  <si>
    <t>Honorarios profesionales - Extrabursátil</t>
  </si>
  <si>
    <t>Gastos de Custodia</t>
  </si>
  <si>
    <t>Costos de oficina y comunicación</t>
  </si>
  <si>
    <t>BVPASA SEN</t>
  </si>
  <si>
    <t>RESULTADO OPERATIVO BRUTO</t>
  </si>
  <si>
    <t xml:space="preserve">GASTOS DE COMERCIALIZACIÓN </t>
  </si>
  <si>
    <t>Comisiones pagadas</t>
  </si>
  <si>
    <t>Gastos de representación</t>
  </si>
  <si>
    <t>Gastos de viaje</t>
  </si>
  <si>
    <t xml:space="preserve">GASTOS DE ADMINISTRACION </t>
  </si>
  <si>
    <t>Sueldos y cargas sociales</t>
  </si>
  <si>
    <t>Impuestos</t>
  </si>
  <si>
    <t>Honorarios Profesionales</t>
  </si>
  <si>
    <t>Remuneración personal superior</t>
  </si>
  <si>
    <t>Gastos de constitución</t>
  </si>
  <si>
    <t>Indemnizaciones y preavisos</t>
  </si>
  <si>
    <t>Otros gastos administrativos</t>
  </si>
  <si>
    <t>RESULTADO OPERATIVO NETO</t>
  </si>
  <si>
    <t>RESULTADOS FINANCIEROS</t>
  </si>
  <si>
    <t>Generados por activos</t>
  </si>
  <si>
    <r>
      <t xml:space="preserve">Diferencias de cambio </t>
    </r>
    <r>
      <rPr>
        <sz val="10"/>
        <color theme="0"/>
        <rFont val="Arial"/>
        <family val="2"/>
      </rPr>
      <t>(Act)</t>
    </r>
  </si>
  <si>
    <t>5.c</t>
  </si>
  <si>
    <t>Generados por pasivos</t>
  </si>
  <si>
    <r>
      <t xml:space="preserve">Diferencias de cambio  </t>
    </r>
    <r>
      <rPr>
        <sz val="10"/>
        <color theme="0"/>
        <rFont val="Arial"/>
        <family val="2"/>
      </rPr>
      <t>(Pas)</t>
    </r>
  </si>
  <si>
    <t>Intereses pagados y gastos bancarios</t>
  </si>
  <si>
    <t>UTILIDAD O (PÉRDIDA)</t>
  </si>
  <si>
    <t>IMPUESTO A LA RENTA</t>
  </si>
  <si>
    <t>RESULTADO DEL EJERCICIO</t>
  </si>
  <si>
    <t xml:space="preserve">      Juan María Terra Cassarino</t>
  </si>
  <si>
    <t xml:space="preserve">     Jerónimo Pirovano</t>
  </si>
  <si>
    <t xml:space="preserve">                   Presidente</t>
  </si>
  <si>
    <t xml:space="preserve">   Síndico</t>
  </si>
  <si>
    <t>ESTADO DE FLUJO DE EFECTIVO AL 31 DE DICIEMBRE DEL 2020 CON CIFRAS COMPARATIVAS CON EL EJERCICIO ANTERIOR AL 31 DE DICIEMBRE DEL 2019.</t>
  </si>
  <si>
    <t>FLUJO DE EFECTIVO POR LAS ACTIVIDADES OPERATIVAS</t>
  </si>
  <si>
    <t>Ingreso en efectivo por comisiones y otros</t>
  </si>
  <si>
    <t>Efectivo pagado a empleados</t>
  </si>
  <si>
    <t>Obligaciones laborales al inicio</t>
  </si>
  <si>
    <t>Obligaciones laborales al cierre</t>
  </si>
  <si>
    <t>Efectivo generado (usado) por otras actividades</t>
  </si>
  <si>
    <t xml:space="preserve">TOTAL DE EFECTIVO DE LAS ACTIVIDADES OPERATIVAS ANTES DE CAMBIOS EN LOS ACTIVOS DE OPERACIÓN </t>
  </si>
  <si>
    <t>(AUMENTO) DISMINUCION EN LOS ACTIVOS DE OPERACIÓN</t>
  </si>
  <si>
    <t>Fondos colocados a corto plazo</t>
  </si>
  <si>
    <t>(AUMENTO) DISMINUCION EN LOS PASIVOS OPERATIVOS</t>
  </si>
  <si>
    <t>Pago a proveedores</t>
  </si>
  <si>
    <t>Cuentas por pagar al inicio - GLT Founding (Vinculada)</t>
  </si>
  <si>
    <t>Cuentas por pagar al cierre - GLT Founding (Vinculada)</t>
  </si>
  <si>
    <t>Aportes para futuras capitalizaciones - Aporte de deuda</t>
  </si>
  <si>
    <t>Capitalización de deudas</t>
  </si>
  <si>
    <t>Cuentas por pagar al inicio</t>
  </si>
  <si>
    <t>Cuentas por pagar al cierre</t>
  </si>
  <si>
    <t>Ajustes/desafectac. de result. acum.</t>
  </si>
  <si>
    <t>Seguros a vencer al inicio</t>
  </si>
  <si>
    <t>Seguros a vencer al cierre</t>
  </si>
  <si>
    <t>Garantía de alquiler al inicio</t>
  </si>
  <si>
    <t>Anticipo a Proveedores  al inicio</t>
  </si>
  <si>
    <t>Depreciaciones del ejercicio</t>
  </si>
  <si>
    <t>EFECTIVO NETO DE ACTIVIDADES DE OPERACIÓN ANTES DE IMPUESTOS</t>
  </si>
  <si>
    <t xml:space="preserve">Impuesto a la Renta </t>
  </si>
  <si>
    <t>Impuesto a la Renta a pagar</t>
  </si>
  <si>
    <t>Otros impuestos</t>
  </si>
  <si>
    <t xml:space="preserve">Créditos fiscales al inicio </t>
  </si>
  <si>
    <t>Créditos fiscales al cierre</t>
  </si>
  <si>
    <t>Acreedores fiscales al inicio</t>
  </si>
  <si>
    <t>Acreedores fiscales al cierre</t>
  </si>
  <si>
    <t>EFECTIVO NETO DE ACTIVIDADES DE OPERACIÓN</t>
  </si>
  <si>
    <t>FLUJO DE EFECTIVO POR ACTIVIDADES DE INVERSIÓN</t>
  </si>
  <si>
    <t>Inversiones en otras empresas</t>
  </si>
  <si>
    <t>Inversiones temporarias</t>
  </si>
  <si>
    <t>Inversiones temporarias al inicio</t>
  </si>
  <si>
    <t>Inversiones temporarias al cierre</t>
  </si>
  <si>
    <t>Fondos con destino especial</t>
  </si>
  <si>
    <t>Compra de propiedad planta y equipo</t>
  </si>
  <si>
    <t>Adquisiciones de bienes de uso</t>
  </si>
  <si>
    <t>Bajas / Enajenaciones de propiedad planta y equipo</t>
  </si>
  <si>
    <t>Bajas de bienes de uso</t>
  </si>
  <si>
    <t>Adquisición de Acciones y títulos de deuda (Cartera Propia)</t>
  </si>
  <si>
    <t>Intereses percibidos</t>
  </si>
  <si>
    <t>Dividendos percibidos</t>
  </si>
  <si>
    <t>Otras inversiones</t>
  </si>
  <si>
    <t>Depósito en Garantía INTLFCStone al inicio</t>
  </si>
  <si>
    <t>Depósito en Garantía INTLFCStone al cierre</t>
  </si>
  <si>
    <t xml:space="preserve">EFECTIVO NETO POR (O USADO) EN ACTIVIDADES DE INVERSION </t>
  </si>
  <si>
    <t>FLUJO DE EFECTIVO POR ACTIVIDADES DE FINANCIAMIENTO</t>
  </si>
  <si>
    <t>Aportes de Capital</t>
  </si>
  <si>
    <t>Proveniente de préstamos y otras deudas</t>
  </si>
  <si>
    <t>Deudas financieras al inicio</t>
  </si>
  <si>
    <t>Deudas financieras al cierre</t>
  </si>
  <si>
    <t>Dividendos pagados</t>
  </si>
  <si>
    <t>Intereses pagados</t>
  </si>
  <si>
    <t>EFECTIVO NETO POR ACTIVIDADES DE FINANCIAMIENTO</t>
  </si>
  <si>
    <t xml:space="preserve">EFECTO DE LAS GANANCIAS O PÉRDIDAS POR DIFERENCIAS DE TIPO DE CAMBIO </t>
  </si>
  <si>
    <t>AUMENTO ( O DISMINUCIÓN) NETO DE EFECTIVO Y SUS EQUIVALENTES</t>
  </si>
  <si>
    <t>EFECTIVO Y SU EQUIVALENTE AL COMIENZO DEL PERIODO</t>
  </si>
  <si>
    <t>EFECTIVO Y SU EQUIVALENTE AL CIERRE DEL PERIODO</t>
  </si>
  <si>
    <t>ESTADO DE VARIACIÓN DEL PATRIMONIO NETO CORRESPONDIENTE AL 31 DE DICIEMBRE DEL 2020 PRESENTADO EN FORMA COMPARATIVA AL 31 DE DICIEMBRE DEL 2019.</t>
  </si>
  <si>
    <t>CUENTAS</t>
  </si>
  <si>
    <t>CAPITAL</t>
  </si>
  <si>
    <t>RESERVAS</t>
  </si>
  <si>
    <t>RESULTADOS</t>
  </si>
  <si>
    <t>SUSCRIPTO</t>
  </si>
  <si>
    <t>A INTEGRAR</t>
  </si>
  <si>
    <t>INTEGRADO</t>
  </si>
  <si>
    <t>APORTES PARA CAPITALIZACIONES</t>
  </si>
  <si>
    <t>LEGAL</t>
  </si>
  <si>
    <t>FACULTATIVA</t>
  </si>
  <si>
    <t>REVALÚO</t>
  </si>
  <si>
    <t>OTRAS RESERVAS</t>
  </si>
  <si>
    <t>ACUMULADOS</t>
  </si>
  <si>
    <t>DEL EJERCICIO</t>
  </si>
  <si>
    <t>Saldo inicial</t>
  </si>
  <si>
    <t>Movimientos del Ejercicio 2020</t>
  </si>
  <si>
    <t xml:space="preserve">Emisión de capital </t>
  </si>
  <si>
    <t>Integración de capital</t>
  </si>
  <si>
    <t>Aportes para futuras capitalizaciones</t>
  </si>
  <si>
    <t>Transferencia de resultados acumulados</t>
  </si>
  <si>
    <t>Reserva Legal</t>
  </si>
  <si>
    <t xml:space="preserve">Superavit por revaluación de acciones </t>
  </si>
  <si>
    <t>Resultado del ejercicio</t>
  </si>
  <si>
    <t>Total del periodo actual al 31 de diciembre del 2020</t>
  </si>
  <si>
    <t>Total del periodo actual al 31 de diciembre del 2019</t>
  </si>
  <si>
    <t>S/  BCE</t>
  </si>
  <si>
    <t>Dif</t>
  </si>
  <si>
    <t>NOTAS A LOS ESTADOS FINANCIEROS AL 31 DE DICIEMBRE DEL 2020</t>
  </si>
  <si>
    <t>NOTA 1 Consideración de los Estados Financieros</t>
  </si>
  <si>
    <t xml:space="preserve">Los estados financieros al 31 de diciembre de 2020 se encuentran sujetos a  la consideración de la Asamblea General de Accionistas. </t>
  </si>
  <si>
    <t>NOTA 2 Información de la Empresa</t>
  </si>
  <si>
    <t xml:space="preserve">GLT CASA DE BOLSA SOCIEDAD ANÓNIMA fue constituida por escritura pública Nº 017 de fecha 10 de enero de 2018, pasada ante el Notario y Escribano Público Luis Enrique Peroni Giralt. Sus Estatutos Sociales y su Personería Jurídica fueron inscriptos en la Dirección General de los Registros Públicos, Sección Personas Jurídicas y Asociaciones bajo el Nº 12600, folio 1, Serie "Comercial", de fecha 12 de febrero de 2018 y en la Dirección General de los Registros Públicos, Registro Público de Comercio, anotado bajo el Nº 01, Serie "Comercial", folio 01-13 de fecha 12 de febrero de 2018. </t>
  </si>
  <si>
    <t>En su calidad de Casa De Bolsa tiene el objetivo de operar en actividades de compra y venta de valores por cuenta de terceros y cuenta propia, con recursos de terceros o propios en una bolsa de valores o fuera de ella.</t>
  </si>
  <si>
    <t>La sociedad fue inscripta y registrada ante la Comisión Nacional de Valores según Res. N° 42E/18 del 31/07/2018, CB N° 024. Ante la Bolsa de Valores y Productos de Asunción S.A fue inscripta el 07/08/2018 según resolución N° 1768/18 bajo CB N° 025.</t>
  </si>
  <si>
    <t>La sociedad tiene por objeto principal:</t>
  </si>
  <si>
    <t>a)    Comprar y vender valores por cuenta de terceros y también por cuenta propia con recursos de terceros o propios, en una bolsa de valores o fuera de ella.</t>
  </si>
  <si>
    <t>b)    Prestar asesoría en materia de valores y operaciones de bolsa, así como brindar a sus clientes un sistema de información y procesamiento de datos.</t>
  </si>
  <si>
    <t>c)    Suscribir transitoriamente, con recursos propios, parte o la totalidad de emisiones primaria de valores.</t>
  </si>
  <si>
    <t>d)    Promover el lanzamiento de emisiones de valores públicos y privados y facilitar su colocación.</t>
  </si>
  <si>
    <t>e)    Actuar cormo representante de los obligacionistas.</t>
  </si>
  <si>
    <t>f)     Prestar servicios de administración de carteras y custodia de valores.</t>
  </si>
  <si>
    <t>g)     Llevar el registro contable de valores de sus clientes con sujeción a lo establecido en la Ley de Mercado de Valores o en las reglamentaciones dicte la Comisión Nacional de Valores al efecto.</t>
  </si>
  <si>
    <t>h)    Otorgar crédito con sus propios recursos, únicamente con el objeto de facilitar la adquisición de valores por sus comitentes, estén o no inscriptos en una bolsa de valores y con la garantía de tales valores.</t>
  </si>
  <si>
    <t>i)      Recibir créditos de empresas del sistema financiero para la realización de actividades que le son propias.</t>
  </si>
  <si>
    <t>j)      Efectuar todas las operaciones y servicios que sean compatibles con la actividad de intermediación en el mercado de valores y que previamente y por reglas de carácter general autorice la Comisión Nacional de Valores y la Bolsa de Valores que integra.</t>
  </si>
  <si>
    <t>La Sociedad fija su domicilio en la ciudad de Asunción, República del Paraguay, pudiendo establecer agencias, sucursales, oficinas, filiales y representaciones en la misma ciudad o en otras ciudades o localidades en el país y en el extranjero, previa comunicación a la Comisión Nacional de Valores u otra autoridad competente.</t>
  </si>
  <si>
    <t>La Sociedad tendrá una duración de 99 años contados a partir de la fecha de su inscripción en el Registro de Personas Jurídicas y Asociaciones, plazo que podrá ser extendido o reducido   por disposición de una Asamblea General Extraordinaria de Accionistas previa conformidad de la Comisión Nacional de Valores.
El Capital Social se fija en la cantidad de Gs. 2.600.000.000 (guaraníes dos mil seiscientos millones) representados por 2.600 (dos mil seiscientas) acciones nominativas ordinarias de valor nominal de Gs 1.000.000 (guaraníes un millón) cada una.</t>
  </si>
  <si>
    <t>NOTA 3 Principales Políticas y Procedimientos Contables</t>
  </si>
  <si>
    <t>3.1 Base de preparación de los Estados Financieros</t>
  </si>
  <si>
    <t>Los Estados Financieros fueron preparados de acuerdo Normas de Información Financiera emitidas por el Consejo de Contadores Públicos del Paraguay y criterios de valuación y exposición dictados por la Comisión Nacional de Valores en la Resolución CNV N° 6/19, Título 19, Anexos F,G. Los presentes estados financieros han sido preparados sobre la base de cifras históricas sin considerar el efecto que las variaciones en el poder adquisitivo de la moneda local que pudieran tener sobre los mismos, no re expresándose la moneda al 31 de diciembre del 2020, como además los saldos de igual fecha del ejercicio anterior, a excepción de los bienes de uso para los saldos al 31 de diciembre de 2019, y las inversiones valuadas a valor razonable.</t>
  </si>
  <si>
    <t xml:space="preserve">3.2  Criterios de Valuación </t>
  </si>
  <si>
    <r>
      <t>a.</t>
    </r>
    <r>
      <rPr>
        <b/>
        <sz val="7"/>
        <color theme="1"/>
        <rFont val="Times New Roman"/>
        <family val="1"/>
      </rPr>
      <t xml:space="preserve">     </t>
    </r>
    <r>
      <rPr>
        <b/>
        <sz val="10"/>
        <color theme="1"/>
        <rFont val="Arial"/>
        <family val="2"/>
      </rPr>
      <t>Moneda extranjera</t>
    </r>
  </si>
  <si>
    <t xml:space="preserve">Las diferencias de cambio originadas por fluctuaciones en los tipos de cambio producidos entre las fechas de concertación de las operaciones y su liquidación o valuación al cierre del ejercicio, son reconocidas en resultados en el período en que ocurren. 
 </t>
  </si>
  <si>
    <r>
      <t>b.</t>
    </r>
    <r>
      <rPr>
        <b/>
        <sz val="7"/>
        <color theme="1"/>
        <rFont val="Times New Roman"/>
        <family val="1"/>
      </rPr>
      <t xml:space="preserve">    </t>
    </r>
    <r>
      <rPr>
        <b/>
        <sz val="10"/>
        <color theme="1"/>
        <rFont val="Arial"/>
        <family val="2"/>
      </rPr>
      <t>Inversiones</t>
    </r>
  </si>
  <si>
    <t>- Acción de la Bolsa de Valores</t>
  </si>
  <si>
    <t>La acción está valuada a su valor de mercado, siendo éste el último precio de transacción según lo informado por la Bolsa de Valores y Productos de Asunción S.A. El incremento neto en el valor en libros tiene contrapartida en el Patrimonio Neto, mientras que la disminución se realiza con contrapartida en resultados.</t>
  </si>
  <si>
    <r>
      <t>c.</t>
    </r>
    <r>
      <rPr>
        <b/>
        <sz val="7"/>
        <color theme="1"/>
        <rFont val="Times New Roman"/>
        <family val="1"/>
      </rPr>
      <t xml:space="preserve">     </t>
    </r>
    <r>
      <rPr>
        <b/>
        <sz val="10"/>
        <color theme="1"/>
        <rFont val="Arial"/>
        <family val="2"/>
      </rPr>
      <t>Propiedad, planta y equipo</t>
    </r>
  </si>
  <si>
    <t>Las propiedades, planta y equipo figuran presentados a su valor de adquisición, netos de depreciaciones y pérdidas por deterioro cuando corresponde, dichos bienes serán re expresados cuando la variación en el índice general de precios al consumo alcance al menos el 20% acumulado desde el ejercicio en el cuál se haya dispuesto el último ajuste por revalúo.</t>
  </si>
  <si>
    <t>3.3  Política de constitución de previsiones</t>
  </si>
  <si>
    <t>Las previsiones por incobrables se realizan de acuerdo con la antigüedad de saldos de las cuentas deudoras, según políticas administrativas de la empresa.</t>
  </si>
  <si>
    <t>3.4  Política de Depreciación</t>
  </si>
  <si>
    <t>Las depreciaciones se calculan usando porcentajes fijos sobre el costo de las propiedades, planta y equipo menos sus valores residuales, estimados según la vida útil esperada para cada categoría, a partir del año siguiente de la fecha de su incorporación. Los valores residuales y las vidas útiles serán revisados, y en su caso ajustados, al final de cada periodo.</t>
  </si>
  <si>
    <t>3.5  Política de Reconocimiento de Ingreso</t>
  </si>
  <si>
    <t>Los ingresos generados durante el período son registrados como ingresos en función a su devengamiento, independientemente a su realización.</t>
  </si>
  <si>
    <t>3.6  Definición de Fondos</t>
  </si>
  <si>
    <t>Para la elaboración del Estado de flujo de efectivo fue utilizado el método directo con la clasificación de flujo de Efectivo por actividades operativas, de inversión y de financiamiento.</t>
  </si>
  <si>
    <t xml:space="preserve">Para la preparación del Estado de Flujo de Efectivo se consideraron dentro del concepto de efectivo y equivalentes a los saldos en efectivo, disponibilidades en cuentas bancarias y, en caso de existir, las inversiones temporales asimiliables a efectivos (de alta liquidez y con vencimiento originalmente pactado por un plazo menor a tres meses) </t>
  </si>
  <si>
    <t>NOTA 4 Cambios de Políticas y Procedimientos de Contabilidad</t>
  </si>
  <si>
    <t>No se registran cambios en los criterios de valuación con relación al año anterior, manteniéndose uniformes con el período comparado.</t>
  </si>
  <si>
    <t>NOTA 5 Criterios Específicos de Valuación</t>
  </si>
  <si>
    <t>a)    Valuación de rubros de moneda extranjera</t>
  </si>
  <si>
    <t>La moneda extranjera Dólar fue registrada de acuerdo con el tipo de cambio publicado por la Sub Secretaria de Estado de Tributación 31 de diciembre del 2020. 
Tipo de cambio comprador para saldos de las cuentas del activo y tipo de cambio vendedor para saldo de cuentas pasivas.</t>
  </si>
  <si>
    <t>MONEDA</t>
  </si>
  <si>
    <t>TIPO DE CAMBIO</t>
  </si>
  <si>
    <t>Dólares Americanos</t>
  </si>
  <si>
    <t>Comprador</t>
  </si>
  <si>
    <t>Vendedor</t>
  </si>
  <si>
    <t>Pesos Argentinos</t>
  </si>
  <si>
    <t>Euros</t>
  </si>
  <si>
    <t>b)    Posición en moneda extranjera</t>
  </si>
  <si>
    <t>La posición de activos y pasivos en moneda extranjera al cierre de cada período es la siguiente:</t>
  </si>
  <si>
    <t>Detalle</t>
  </si>
  <si>
    <t>Moneda extranjera clase</t>
  </si>
  <si>
    <t>Moneda extranjera monto</t>
  </si>
  <si>
    <t xml:space="preserve">Tipo de cambio cierre periodo actual (guaraníes) </t>
  </si>
  <si>
    <t>Saldo periodo actual (guaraníes)</t>
  </si>
  <si>
    <t>Tipo de cambio cierre ejercicio anterior</t>
  </si>
  <si>
    <t>Saldo al cierre ejercicio anterior (guaraníes)</t>
  </si>
  <si>
    <t>Activo Corriente</t>
  </si>
  <si>
    <t>Bancos</t>
  </si>
  <si>
    <t>Bank of New York</t>
  </si>
  <si>
    <t>USD</t>
  </si>
  <si>
    <t>Pershing LLC</t>
  </si>
  <si>
    <t>Banco GNB Paraguay S.A. - USD</t>
  </si>
  <si>
    <t>INTL Comission Account FP</t>
  </si>
  <si>
    <t>Banco Continental S.A.E.C.A.</t>
  </si>
  <si>
    <t xml:space="preserve">Gletir Corredor de Bolsa S.A. USD </t>
  </si>
  <si>
    <t>Banco BASA S.A.</t>
  </si>
  <si>
    <t>Pasivo Corriente</t>
  </si>
  <si>
    <t>Proveedores</t>
  </si>
  <si>
    <t>TEISA</t>
  </si>
  <si>
    <t>Bolsa de Valores y Productos de Asunción S.A. USD</t>
  </si>
  <si>
    <t>J Fleishcman</t>
  </si>
  <si>
    <t>Proveedores Extranjeros</t>
  </si>
  <si>
    <t>BONY a Pagar</t>
  </si>
  <si>
    <t>Vinculadas</t>
  </si>
  <si>
    <t>GLT Funding LLC USD</t>
  </si>
  <si>
    <t xml:space="preserve">c)    Diferencia de cambio en moneda extranjera </t>
  </si>
  <si>
    <t>Concepto</t>
  </si>
  <si>
    <t>Tipo de Cambio s/ saldo moneda periodo actual</t>
  </si>
  <si>
    <t>Monto ajustado periodo actual (guaraníes)</t>
  </si>
  <si>
    <t>Tipo de Cambio s/ saldo moneda periodo anterior</t>
  </si>
  <si>
    <t>Monto ajustado periodo anterior (guaraníes)</t>
  </si>
  <si>
    <t>Resultado por diferencia de cambio USD</t>
  </si>
  <si>
    <t>Resultado por diferencia de cambio EUR</t>
  </si>
  <si>
    <t>Resultado por diferencia de cambio ARS</t>
  </si>
  <si>
    <t>Total</t>
  </si>
  <si>
    <t>d)    Disponibilidades</t>
  </si>
  <si>
    <t>El rubro disponibilidades se compone de la siguiente manera:</t>
  </si>
  <si>
    <t>Cuenta</t>
  </si>
  <si>
    <t>Monto en Moneda de Origen</t>
  </si>
  <si>
    <t>Monto en guaraníes</t>
  </si>
  <si>
    <t>Periodo actual</t>
  </si>
  <si>
    <t>Periodo anterior</t>
  </si>
  <si>
    <t>Banco GNB Paraguay S.A. - GS</t>
  </si>
  <si>
    <t>Banco Itaú Paraguay S.A. - GS</t>
  </si>
  <si>
    <t>Total Bancos</t>
  </si>
  <si>
    <t>Caja</t>
  </si>
  <si>
    <t>Caja / Fondo Fijo</t>
  </si>
  <si>
    <t>Total Caja</t>
  </si>
  <si>
    <t>Inversiones</t>
  </si>
  <si>
    <t>Certificado de depósito de ahorro - GNB (*)</t>
  </si>
  <si>
    <t>Total Inversiones</t>
  </si>
  <si>
    <t>(*) Corresponde al Certificado de Ahorro cuyos fechas de vencimiento datan del 2/04/2020.</t>
  </si>
  <si>
    <t>e)    Inversiones</t>
  </si>
  <si>
    <t>El rubro de inversiones temporarias corresponde a fondos enviados a operadores del exterior:</t>
  </si>
  <si>
    <t>Certificado de depósito de ahorro - GNB</t>
  </si>
  <si>
    <t>El rubro de inversiones permanentes corresponde a la acción de la BVPASA aportada por los socios:</t>
  </si>
  <si>
    <t>INFORMACIÓN SOBRE EL DOCUMENTO Y EMISOR</t>
  </si>
  <si>
    <t>INFORMACIÓN SOBRE EL EMISOR AL 31.12.2020</t>
  </si>
  <si>
    <t>Emisor</t>
  </si>
  <si>
    <t>Tipo de título</t>
  </si>
  <si>
    <t>Cantidad de títulos</t>
  </si>
  <si>
    <t>Valor nominal unitario</t>
  </si>
  <si>
    <t>Valor contable</t>
  </si>
  <si>
    <t>Capital</t>
  </si>
  <si>
    <t>Resultado</t>
  </si>
  <si>
    <t>Patrimonio</t>
  </si>
  <si>
    <t>BVPASA</t>
  </si>
  <si>
    <t>Acción</t>
  </si>
  <si>
    <t>Saldo periodo actual</t>
  </si>
  <si>
    <t>Saldo periodo anterior</t>
  </si>
  <si>
    <t>f)    Créditos</t>
  </si>
  <si>
    <t>Corresponde a saldos de crédito fiscal, su composición al cierre es la siguiente:</t>
  </si>
  <si>
    <t>CRÉDITOS FISCALES</t>
  </si>
  <si>
    <t xml:space="preserve"> IVA Crédito Fiscal 10%</t>
  </si>
  <si>
    <t xml:space="preserve"> IVA Crédito Fiscal 5%</t>
  </si>
  <si>
    <t>g) Propiedad, Planta y Equipo</t>
  </si>
  <si>
    <t>El rubro de propiedad, planta y equipo se compone de la siguiente manera:</t>
  </si>
  <si>
    <t>Cuentas</t>
  </si>
  <si>
    <t>Valores al origen</t>
  </si>
  <si>
    <t>Depreciaciones</t>
  </si>
  <si>
    <t>Valores al inicio del ejercicio</t>
  </si>
  <si>
    <t>Altas</t>
  </si>
  <si>
    <t>Bajas</t>
  </si>
  <si>
    <t>Revalúo del periodo</t>
  </si>
  <si>
    <t>Valores al cierre del periodo</t>
  </si>
  <si>
    <t>Acum. Al inicio del ejercicio</t>
  </si>
  <si>
    <t>Depreciación del ejercicio</t>
  </si>
  <si>
    <t>Acum. Al cierre</t>
  </si>
  <si>
    <t>Neto resultante</t>
  </si>
  <si>
    <t>Muebles y útiles</t>
  </si>
  <si>
    <t>Instalaciones</t>
  </si>
  <si>
    <t>Equipos de informática</t>
  </si>
  <si>
    <t>Total periodo actual</t>
  </si>
  <si>
    <t>Total periodo anterior</t>
  </si>
  <si>
    <t>h) Cargos diferidos</t>
  </si>
  <si>
    <t>Los cargos diferidos corresponden a Seguros a vencer al 31.12.2020 comparativo al 31.12.2019 es como sigue:</t>
  </si>
  <si>
    <t>No registra saldo</t>
  </si>
  <si>
    <t>i) Activos intangibles</t>
  </si>
  <si>
    <t>j) Créditos por inversión</t>
  </si>
  <si>
    <t>k) Otros Activos Corrientes y No Corrientes</t>
  </si>
  <si>
    <t>Los saldos de otros activos corrientes y no corrientes se detallan en el siguiente cuadro:</t>
  </si>
  <si>
    <t>Importe Gs.</t>
  </si>
  <si>
    <t>Total Ejercicio Actual</t>
  </si>
  <si>
    <t>Total Ejercicio Anterior</t>
  </si>
  <si>
    <t>l) Préstamos Financieros a corto y largo plazo</t>
  </si>
  <si>
    <t>Los saldos por préstamos financieros a corto y largo plazo se detallan en el siguiente cuadro:</t>
  </si>
  <si>
    <t>PRÉSTAMOS FINANCIEROS</t>
  </si>
  <si>
    <t>Corto Plazo Gs.</t>
  </si>
  <si>
    <t>Largo Plazo Gs.</t>
  </si>
  <si>
    <t>Tarjeta de Crédito - Itaú Paraguay S.A.</t>
  </si>
  <si>
    <t>m) Documentos y cuentas por pagar (corto y largo plazo)</t>
  </si>
  <si>
    <t>Los saldos de documentos y cuentas por pagar se detallan en el siguiente cuadro:</t>
  </si>
  <si>
    <t>CUENTAS POR PAGAR</t>
  </si>
  <si>
    <t>Bolsa de Valores y Productos de Asunción S.A.</t>
  </si>
  <si>
    <t>n) Acreedores por intermediación (corto y largo plazo)</t>
  </si>
  <si>
    <t>o) Administración de Cartera</t>
  </si>
  <si>
    <t>p) Cuentas por pagar a personas y empresas relacionadas (Corto y Largo Plazo)</t>
  </si>
  <si>
    <t>Los saldos por cuentas por pagar a personas y empresas relacionadas se detallan en el siguiente cuadro:</t>
  </si>
  <si>
    <t>Nombre</t>
  </si>
  <si>
    <t>Relación</t>
  </si>
  <si>
    <t>Tipo de operación</t>
  </si>
  <si>
    <t>Antigüedad de la deuda</t>
  </si>
  <si>
    <t>Vencimiento</t>
  </si>
  <si>
    <t>GLT Funding LLC</t>
  </si>
  <si>
    <t>Sociedad del Grupo</t>
  </si>
  <si>
    <t>Préstamo</t>
  </si>
  <si>
    <t>-</t>
  </si>
  <si>
    <t>q) Obligaciones por contrato de underwriting (Corto y Largo Plazo)</t>
  </si>
  <si>
    <t>r) Otros pasivos corrientes y no corrientes</t>
  </si>
  <si>
    <t>Los otros pasivos corrientes y no corrientes se detallan en el siguiente cuadro:</t>
  </si>
  <si>
    <t>OBLIGACIONES LABORALES Y SOCIALES</t>
  </si>
  <si>
    <t>Salario Vacacional a Pagar</t>
  </si>
  <si>
    <t>IPS a Pagar</t>
  </si>
  <si>
    <t>s) Saldos y transacciones con personas y empresas relacionadas (Corriente y No corriente)</t>
  </si>
  <si>
    <t>Los saldos con personas y empresas relacionadas se componen de la siguiente manera:</t>
  </si>
  <si>
    <t>t) Resultados con personas y empresas vinculadas</t>
  </si>
  <si>
    <t>Las transacciones con personas y empresas vinculadas durante el período fueron los siguientes:</t>
  </si>
  <si>
    <t>Persona o empresa relacionada</t>
  </si>
  <si>
    <t>Total Ingresos</t>
  </si>
  <si>
    <t>Total Egresos</t>
  </si>
  <si>
    <t>Mariela Vallejos</t>
  </si>
  <si>
    <t>Stefania Gauto</t>
  </si>
  <si>
    <t>Jerónimo Ignacio Pirovano</t>
  </si>
  <si>
    <t xml:space="preserve">Orlando Francisco Parisi </t>
  </si>
  <si>
    <t>u) Patrimonio</t>
  </si>
  <si>
    <t>El patrimonio de la empresa registra los siguientes movimientos según el cuadro siguiente:</t>
  </si>
  <si>
    <t>Saldo al inicio del ejercicio Gs.</t>
  </si>
  <si>
    <t>Aumentos</t>
  </si>
  <si>
    <t>Disminución</t>
  </si>
  <si>
    <t>Saldo al cierre del ejercicio Gs.</t>
  </si>
  <si>
    <t>Capital integrado</t>
  </si>
  <si>
    <t>Reserva de Revalúo</t>
  </si>
  <si>
    <t>Otras Reservas</t>
  </si>
  <si>
    <t>Resultados acumulados</t>
  </si>
  <si>
    <t>Resultado del Ejercicio</t>
  </si>
  <si>
    <t xml:space="preserve">Total </t>
  </si>
  <si>
    <t>v) Previsiones</t>
  </si>
  <si>
    <t>w) Ingresos Operativos</t>
  </si>
  <si>
    <t>Saldos al cierre con cifras comparativas al 31 de diciembre de 2020:</t>
  </si>
  <si>
    <t>Comisiones por operaciones de rueda</t>
  </si>
  <si>
    <t>Comisiones INTL</t>
  </si>
  <si>
    <t>Comisiones GRUPO BPUY</t>
  </si>
  <si>
    <t>Comisiones varias cobradas a clientes</t>
  </si>
  <si>
    <t>Argentina</t>
  </si>
  <si>
    <t>Uruguay</t>
  </si>
  <si>
    <t>INTL</t>
  </si>
  <si>
    <t>Petrini</t>
  </si>
  <si>
    <t>Pérdida por Diferencia de Cotización</t>
  </si>
  <si>
    <t>x) Resultados extraordinarios</t>
  </si>
  <si>
    <t>No registra saldo.</t>
  </si>
  <si>
    <t>NOTA 6 Información referente a contingencia y compromisos</t>
  </si>
  <si>
    <t>a) Compromisos directos</t>
  </si>
  <si>
    <t>La empresa no cuenta con garantías otorgadas que impliquen activos comprometidos a la fecha de cierre de los estados financieros.</t>
  </si>
  <si>
    <t>b) Contingencias legales</t>
  </si>
  <si>
    <t>La empresa no cuenta con contingencias legales a la fecha de cierre de los estados financieros.</t>
  </si>
  <si>
    <t>c) Garantías constituidas</t>
  </si>
  <si>
    <t>Se ha dado cumplimiento a lo previsto en el artículos 1 de la Res. CNV CG N° 6/19, constituyendo garantía de desempeño profesional para operador de bolsa conforme a Ley Mercado de Valores N° 5810/17.</t>
  </si>
  <si>
    <t>NOTA 7 Limitación a la libre disponibilidad de los Activos o del patrimonio y cualquier restricción al derecho de propiedad.</t>
  </si>
  <si>
    <t>a) Al 31 de diciembre de 2020 y al 31 de diciembre de 2019 existen las siguientes limitaciones:</t>
  </si>
  <si>
    <r>
      <rPr>
        <b/>
        <sz val="10"/>
        <color theme="1"/>
        <rFont val="Arial"/>
        <family val="2"/>
      </rPr>
      <t>a.1.</t>
    </r>
    <r>
      <rPr>
        <sz val="10"/>
        <color theme="1"/>
        <rFont val="Arial"/>
        <family val="2"/>
      </rPr>
      <t xml:space="preserve"> Limitación de la libre disponibilidad de los fondos recibidos de clientes y el uso de los mismos está restringido a las operaciones instruidas por los clientes y se realizan por cuenta y orden de los mismos.</t>
    </r>
  </si>
  <si>
    <t>Ver siguiente apartado b.</t>
  </si>
  <si>
    <r>
      <rPr>
        <b/>
        <sz val="10"/>
        <color theme="1"/>
        <rFont val="Arial"/>
        <family val="2"/>
      </rPr>
      <t>a.2.</t>
    </r>
    <r>
      <rPr>
        <sz val="10"/>
        <color theme="1"/>
        <rFont val="Arial"/>
        <family val="2"/>
      </rPr>
      <t xml:space="preserve"> Restricción de posesión de la acción en BVPASA, requisito válido para operar como Casa de Bolsa.</t>
    </r>
  </si>
  <si>
    <t>b) Cuentas de Orden</t>
  </si>
  <si>
    <t>Cuentas de orden deudoras</t>
  </si>
  <si>
    <t>Valores de terceros administrados</t>
  </si>
  <si>
    <t>Total de cuentas de orden deudoras</t>
  </si>
  <si>
    <t>Cuentas de orden acreedoras</t>
  </si>
  <si>
    <t>Acreedores por Disponibilidades y Valores de Clientes U$S</t>
  </si>
  <si>
    <t>Acreedores por Disponibilidades y Valores de clientes EUR</t>
  </si>
  <si>
    <t>Acreedores por Disponibilidades y Valores $AR</t>
  </si>
  <si>
    <t>Total de cuentas de orden acreedoras</t>
  </si>
  <si>
    <t>NOTA 8 Cambios contables</t>
  </si>
  <si>
    <t xml:space="preserve">Al 31 de diciembre de 2020, como resultado de las nuevas medidas implementadas por la Administración Tributaria (Subsecretaría de Estado de Tributación) a través del Decreto Nº 3.182/2019 se estableció la determinación del valor residual de las propiedades, planta y equipo a efectos impositivos. </t>
  </si>
  <si>
    <t>NOTA 9 Restricciones para distribución de utilidades</t>
  </si>
  <si>
    <t>No se cuenta con hechos o restricciones legales reglamentarias, contractuales o de otra índole para la distribución de utilidades.</t>
  </si>
  <si>
    <t>NOTA 10 Sanciones</t>
  </si>
  <si>
    <t>Si bien la empresa no fue sancionada en el ejercicio 2020, dejamos constancia de que en fecha 23 de diciembre del 2020 la Dirección de Monitoreo de la CNV por medio de la nota DM N° 013/2020 dispuso que GLT Casa de Bolsa S.A. no podrá realizar operaciones extrabursátiles debido a que el Patrimonio efectivo al 30.09.2020 era inferior a 800 salarios mínimos incumpliendo lo establecido en el  Título 3, Capitulo 7, artículo 6° del Reglamento General del Mercado de Valores.
A la fecha de emisión de los presentes estados financieros la CNV no ha se expedido respecto al levantamiento de la restricción para operaciones extrabursátiles a pesar de que al 31.12.2020 la entidad cumple con el patrimonio efectivo mínimo requerido.</t>
  </si>
  <si>
    <t>Comisión por referenciamiento de clientes-Advise Wealth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</si>
</sst>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 #,##0_ ;_ * \-#,##0_ ;_ * &quot;-&quot;_ ;_ @_ "/>
    <numFmt numFmtId="43" formatCode="_ * #,##0.00_ ;_ * \-#,##0.00_ ;_ * &quot;-&quot;??_ ;_ @_ "/>
    <numFmt numFmtId="164" formatCode="_-* #,##0_-;\-* #,##0_-;_-* &quot;-&quot;_-;_-@_-"/>
    <numFmt numFmtId="165" formatCode="_-* #,##0.00_-;\-* #,##0.00_-;_-* &quot;-&quot;??_-;_-@_-"/>
    <numFmt numFmtId="166" formatCode="_-* #,##0\ _€_-;\-* #,##0\ _€_-;_-* &quot;-&quot;??\ _€_-;_-@_-"/>
    <numFmt numFmtId="167" formatCode="dd/mm/yyyy;@"/>
    <numFmt numFmtId="168" formatCode="_-* #,##0_-;\-* #,##0_-;_-* &quot;-&quot;??_-;_-@_-"/>
    <numFmt numFmtId="169" formatCode="_ * #,##0_ ;_ * \-#,##0_ ;_ * &quot;-&quot;??_ ;_ @_ "/>
    <numFmt numFmtId="170" formatCode="_(* #,##0_);_(* \(#,##0\);_(* &quot;-&quot;??_);_(@_)"/>
    <numFmt numFmtId="171" formatCode="_(* #,##0_);_(* \(#,##0\);_(* &quot;-&quot;_);_(@_)"/>
    <numFmt numFmtId="172" formatCode="_(* #,##0_);_(* \(#,##0\);_(* \-??_);_(@_)"/>
    <numFmt numFmtId="173" formatCode="_ * #,##0.00_ ;_ * \-#,##0.00_ ;_ * &quot;-&quot;_ ;_ @_ "/>
    <numFmt numFmtId="174" formatCode="_ * #,##0.0_ ;_ * \-#,##0.0_ ;_ * &quot;-&quot;_ ;_ @_ "/>
  </numFmts>
  <fonts count="25" x14ac:knownFonts="1">
    <font>
      <sz val="12"/>
      <color theme="1"/>
      <name val="Calibri"/>
      <family val="2"/>
      <scheme val="minor"/>
    </font>
    <font>
      <sz val="12"/>
      <color theme="1"/>
      <name val="Calibri"/>
      <family val="2"/>
      <scheme val="minor"/>
    </font>
    <font>
      <u/>
      <sz val="12"/>
      <color theme="10"/>
      <name val="Calibri"/>
      <family val="2"/>
      <scheme val="minor"/>
    </font>
    <font>
      <sz val="10"/>
      <color theme="1"/>
      <name val="Arial"/>
      <family val="2"/>
    </font>
    <font>
      <b/>
      <sz val="10"/>
      <color theme="1"/>
      <name val="Arial"/>
      <family val="2"/>
    </font>
    <font>
      <sz val="11"/>
      <color theme="1"/>
      <name val="Calibri"/>
      <family val="2"/>
      <scheme val="minor"/>
    </font>
    <font>
      <b/>
      <sz val="9"/>
      <color theme="1"/>
      <name val="Arial"/>
      <family val="2"/>
    </font>
    <font>
      <b/>
      <sz val="10"/>
      <color rgb="FFFF0000"/>
      <name val="Arial"/>
      <family val="2"/>
    </font>
    <font>
      <sz val="10"/>
      <name val="Arial"/>
      <family val="2"/>
    </font>
    <font>
      <sz val="10"/>
      <color rgb="FFFF0000"/>
      <name val="Arial"/>
      <family val="2"/>
    </font>
    <font>
      <sz val="9"/>
      <color theme="1"/>
      <name val="Arial"/>
      <family val="2"/>
    </font>
    <font>
      <b/>
      <u/>
      <sz val="10"/>
      <color theme="1"/>
      <name val="Arial"/>
      <family val="2"/>
    </font>
    <font>
      <b/>
      <sz val="10"/>
      <color indexed="8"/>
      <name val="Arial"/>
      <family val="2"/>
    </font>
    <font>
      <sz val="10"/>
      <color indexed="8"/>
      <name val="Arial"/>
      <family val="2"/>
    </font>
    <font>
      <sz val="10"/>
      <color theme="0"/>
      <name val="Arial"/>
      <family val="2"/>
    </font>
    <font>
      <b/>
      <sz val="10"/>
      <name val="Arial"/>
      <family val="2"/>
    </font>
    <font>
      <sz val="11"/>
      <color indexed="8"/>
      <name val="Calibri"/>
      <family val="2"/>
      <charset val="1"/>
    </font>
    <font>
      <sz val="11"/>
      <color rgb="FFFF0000"/>
      <name val="Calibri"/>
      <family val="2"/>
      <scheme val="minor"/>
    </font>
    <font>
      <b/>
      <sz val="10"/>
      <color indexed="12"/>
      <name val="Arial"/>
      <family val="2"/>
    </font>
    <font>
      <b/>
      <sz val="10"/>
      <color rgb="FF000000"/>
      <name val="Arial"/>
      <family val="2"/>
    </font>
    <font>
      <b/>
      <u/>
      <sz val="10"/>
      <color rgb="FF000000"/>
      <name val="Arial"/>
      <family val="2"/>
    </font>
    <font>
      <b/>
      <sz val="7"/>
      <color theme="1"/>
      <name val="Times New Roman"/>
      <family val="1"/>
    </font>
    <font>
      <u/>
      <sz val="10"/>
      <color theme="1"/>
      <name val="Arial"/>
      <family val="2"/>
    </font>
    <font>
      <i/>
      <sz val="10"/>
      <color theme="1"/>
      <name val="Arial"/>
      <family val="2"/>
    </font>
    <font>
      <b/>
      <i/>
      <u/>
      <sz val="10"/>
      <color theme="1"/>
      <name val="Arial"/>
      <family val="2"/>
    </font>
  </fonts>
  <fills count="9">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indexed="22"/>
        <bgColor indexed="64"/>
      </patternFill>
    </fill>
    <fill>
      <patternFill patternType="solid">
        <fgColor theme="4" tint="-0.499984740745262"/>
        <bgColor indexed="64"/>
      </patternFill>
    </fill>
  </fills>
  <borders count="5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double">
        <color indexed="64"/>
      </bottom>
      <diagonal/>
    </border>
  </borders>
  <cellStyleXfs count="8">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165" fontId="5" fillId="0" borderId="0" applyFont="0" applyFill="0" applyBorder="0" applyAlignment="0" applyProtection="0"/>
    <xf numFmtId="0" fontId="8" fillId="0" borderId="0"/>
    <xf numFmtId="0" fontId="16" fillId="0" borderId="0"/>
  </cellStyleXfs>
  <cellXfs count="454">
    <xf numFmtId="0" fontId="0" fillId="0" borderId="0" xfId="0"/>
    <xf numFmtId="0" fontId="3" fillId="0" borderId="0" xfId="0" applyFont="1"/>
    <xf numFmtId="166" fontId="3" fillId="0" borderId="0" xfId="1" applyNumberFormat="1" applyFont="1"/>
    <xf numFmtId="0" fontId="4" fillId="0" borderId="0" xfId="0" applyFont="1" applyAlignment="1">
      <alignment horizontal="right"/>
    </xf>
    <xf numFmtId="0" fontId="4" fillId="0" borderId="0" xfId="0" applyFont="1"/>
    <xf numFmtId="0" fontId="3" fillId="0" borderId="0" xfId="0" applyFont="1" applyAlignment="1">
      <alignment horizontal="right"/>
    </xf>
    <xf numFmtId="0" fontId="6" fillId="0" borderId="2" xfId="0" applyFont="1" applyBorder="1" applyAlignment="1">
      <alignment vertical="center" wrapText="1"/>
    </xf>
    <xf numFmtId="166" fontId="7" fillId="0" borderId="0" xfId="1" applyNumberFormat="1" applyFont="1"/>
    <xf numFmtId="0" fontId="4" fillId="0" borderId="0" xfId="0" applyFont="1" applyAlignment="1">
      <alignment wrapText="1"/>
    </xf>
    <xf numFmtId="0" fontId="3" fillId="0" borderId="0" xfId="0" applyFont="1" applyAlignment="1">
      <alignment wrapText="1"/>
    </xf>
    <xf numFmtId="0" fontId="4" fillId="0" borderId="3" xfId="0" applyFont="1" applyBorder="1" applyAlignment="1">
      <alignment vertical="center" wrapText="1"/>
    </xf>
    <xf numFmtId="0" fontId="4" fillId="0" borderId="3" xfId="0" applyFont="1" applyBorder="1" applyAlignment="1">
      <alignment horizontal="left" vertical="center" wrapText="1"/>
    </xf>
    <xf numFmtId="0" fontId="4" fillId="0" borderId="0" xfId="0" applyFont="1" applyAlignment="1">
      <alignment vertical="center"/>
    </xf>
    <xf numFmtId="0" fontId="3" fillId="0" borderId="0" xfId="0" applyFont="1" applyAlignment="1">
      <alignment horizontal="left" wrapText="1"/>
    </xf>
    <xf numFmtId="3" fontId="3" fillId="0" borderId="0" xfId="0" applyNumberFormat="1" applyFont="1" applyAlignment="1">
      <alignment horizontal="right" wrapText="1"/>
    </xf>
    <xf numFmtId="3" fontId="3" fillId="0" borderId="0" xfId="0" applyNumberFormat="1" applyFont="1" applyAlignment="1">
      <alignment horizontal="left" wrapText="1"/>
    </xf>
    <xf numFmtId="166" fontId="3" fillId="0" borderId="0" xfId="1" applyNumberFormat="1" applyFont="1" applyAlignment="1">
      <alignment horizontal="right" wrapText="1"/>
    </xf>
    <xf numFmtId="166" fontId="3" fillId="0" borderId="0" xfId="0" applyNumberFormat="1" applyFont="1"/>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3" fillId="0" borderId="0" xfId="0" applyFont="1" applyAlignment="1">
      <alignment horizontal="center" wrapText="1"/>
    </xf>
    <xf numFmtId="166" fontId="3" fillId="0" borderId="0" xfId="1" applyNumberFormat="1" applyFont="1" applyAlignment="1">
      <alignment horizontal="center" wrapText="1"/>
    </xf>
    <xf numFmtId="0" fontId="10" fillId="0" borderId="2" xfId="0" applyFont="1" applyBorder="1" applyAlignment="1">
      <alignment horizontal="center" vertical="center" wrapText="1"/>
    </xf>
    <xf numFmtId="3" fontId="10" fillId="0" borderId="2" xfId="0" applyNumberFormat="1" applyFont="1" applyBorder="1" applyAlignment="1">
      <alignment horizontal="right" vertical="center" wrapText="1"/>
    </xf>
    <xf numFmtId="10" fontId="10" fillId="0" borderId="2" xfId="0" applyNumberFormat="1" applyFont="1" applyBorder="1" applyAlignment="1">
      <alignment horizontal="center" vertical="center" wrapText="1"/>
    </xf>
    <xf numFmtId="0" fontId="10" fillId="0" borderId="6" xfId="0" applyFont="1" applyBorder="1" applyAlignment="1">
      <alignment horizontal="center" vertical="center" wrapText="1"/>
    </xf>
    <xf numFmtId="9" fontId="10" fillId="0" borderId="6" xfId="0" applyNumberFormat="1" applyFont="1" applyBorder="1" applyAlignment="1">
      <alignment horizontal="center" vertical="center" wrapText="1"/>
    </xf>
    <xf numFmtId="0" fontId="10" fillId="0" borderId="7" xfId="0" applyFont="1" applyBorder="1"/>
    <xf numFmtId="0" fontId="6" fillId="0" borderId="2" xfId="0" applyFont="1" applyBorder="1" applyAlignment="1">
      <alignment horizontal="justify" vertical="center" wrapText="1"/>
    </xf>
    <xf numFmtId="164" fontId="6" fillId="0" borderId="2" xfId="2" applyFont="1" applyBorder="1" applyAlignment="1">
      <alignment horizontal="center" vertical="center" wrapText="1"/>
    </xf>
    <xf numFmtId="9" fontId="6" fillId="0" borderId="2" xfId="0" applyNumberFormat="1" applyFont="1" applyBorder="1" applyAlignment="1">
      <alignment horizontal="center" vertical="center" wrapText="1"/>
    </xf>
    <xf numFmtId="0" fontId="10" fillId="0" borderId="2" xfId="0" applyFont="1" applyBorder="1" applyAlignment="1">
      <alignment horizontal="center"/>
    </xf>
    <xf numFmtId="168" fontId="10" fillId="0" borderId="2" xfId="5" applyNumberFormat="1" applyFont="1" applyBorder="1" applyAlignment="1">
      <alignment horizontal="right" vertical="center"/>
    </xf>
    <xf numFmtId="164" fontId="3" fillId="0" borderId="0" xfId="2" applyFont="1"/>
    <xf numFmtId="0" fontId="6" fillId="0" borderId="2" xfId="0" applyFont="1" applyBorder="1" applyAlignment="1">
      <alignment horizontal="center"/>
    </xf>
    <xf numFmtId="168" fontId="6" fillId="0" borderId="2" xfId="5" applyNumberFormat="1" applyFont="1" applyBorder="1" applyAlignment="1">
      <alignment horizontal="center"/>
    </xf>
    <xf numFmtId="9" fontId="6" fillId="0" borderId="2" xfId="0" applyNumberFormat="1" applyFont="1" applyBorder="1" applyAlignment="1">
      <alignment horizontal="center"/>
    </xf>
    <xf numFmtId="0" fontId="3" fillId="0" borderId="0" xfId="0" applyFont="1" applyAlignment="1">
      <alignment horizontal="center"/>
    </xf>
    <xf numFmtId="0" fontId="4" fillId="0" borderId="0" xfId="0" applyFont="1" applyAlignment="1">
      <alignment horizontal="center"/>
    </xf>
    <xf numFmtId="168" fontId="4" fillId="0" borderId="0" xfId="5" applyNumberFormat="1" applyFont="1" applyAlignment="1">
      <alignment horizontal="center"/>
    </xf>
    <xf numFmtId="9" fontId="4" fillId="0" borderId="0" xfId="0" applyNumberFormat="1" applyFont="1" applyAlignment="1">
      <alignment horizontal="center"/>
    </xf>
    <xf numFmtId="0" fontId="8" fillId="0" borderId="0" xfId="0" applyFont="1"/>
    <xf numFmtId="0" fontId="7" fillId="0" borderId="0" xfId="0" applyFont="1"/>
    <xf numFmtId="0" fontId="11" fillId="0" borderId="0" xfId="0" applyFont="1"/>
    <xf numFmtId="0" fontId="3" fillId="0" borderId="0" xfId="0" applyFont="1" applyAlignment="1">
      <alignment horizontal="left" vertical="center" wrapText="1"/>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top"/>
    </xf>
    <xf numFmtId="0" fontId="4" fillId="2" borderId="0" xfId="0" applyFont="1" applyFill="1" applyAlignment="1">
      <alignment horizontal="center"/>
    </xf>
    <xf numFmtId="0" fontId="3" fillId="2" borderId="0" xfId="0" applyFont="1" applyFill="1"/>
    <xf numFmtId="0" fontId="4" fillId="2" borderId="0" xfId="0" applyFont="1" applyFill="1" applyAlignment="1">
      <alignment horizontal="center" wrapText="1"/>
    </xf>
    <xf numFmtId="0" fontId="3" fillId="2" borderId="0" xfId="0" applyFont="1" applyFill="1" applyAlignment="1">
      <alignment wrapText="1"/>
    </xf>
    <xf numFmtId="0" fontId="3" fillId="2" borderId="0" xfId="0" applyFont="1" applyFill="1" applyAlignment="1">
      <alignment horizontal="center" wrapText="1"/>
    </xf>
    <xf numFmtId="0" fontId="12" fillId="3" borderId="8" xfId="0" applyFont="1" applyFill="1" applyBorder="1" applyAlignment="1">
      <alignment horizontal="center"/>
    </xf>
    <xf numFmtId="0" fontId="12" fillId="3" borderId="9" xfId="0" applyFont="1" applyFill="1" applyBorder="1" applyAlignment="1">
      <alignment horizontal="center"/>
    </xf>
    <xf numFmtId="0" fontId="4" fillId="3" borderId="9" xfId="0" applyFont="1" applyFill="1" applyBorder="1" applyAlignment="1">
      <alignment horizontal="center" wrapText="1"/>
    </xf>
    <xf numFmtId="0" fontId="12" fillId="3" borderId="10" xfId="0" applyFont="1" applyFill="1" applyBorder="1" applyAlignment="1">
      <alignment horizontal="center"/>
    </xf>
    <xf numFmtId="0" fontId="4" fillId="3" borderId="11" xfId="0" applyFont="1" applyFill="1" applyBorder="1" applyAlignment="1">
      <alignment horizontal="center" wrapText="1"/>
    </xf>
    <xf numFmtId="0" fontId="12" fillId="2" borderId="12" xfId="0" applyFont="1" applyFill="1" applyBorder="1"/>
    <xf numFmtId="0" fontId="12" fillId="0" borderId="13" xfId="0" applyFont="1" applyBorder="1" applyAlignment="1">
      <alignment horizontal="center"/>
    </xf>
    <xf numFmtId="0" fontId="12" fillId="2" borderId="0" xfId="0" applyFont="1" applyFill="1"/>
    <xf numFmtId="0" fontId="3" fillId="0" borderId="13" xfId="0" applyFont="1" applyBorder="1" applyAlignment="1">
      <alignment horizontal="center"/>
    </xf>
    <xf numFmtId="0" fontId="3" fillId="0" borderId="14" xfId="0" applyFont="1" applyBorder="1" applyAlignment="1">
      <alignment horizontal="center"/>
    </xf>
    <xf numFmtId="0" fontId="4" fillId="0" borderId="12" xfId="0" applyFont="1" applyBorder="1"/>
    <xf numFmtId="0" fontId="4" fillId="0" borderId="13" xfId="0" applyFont="1" applyBorder="1" applyAlignment="1">
      <alignment horizontal="center"/>
    </xf>
    <xf numFmtId="0" fontId="4" fillId="2" borderId="0" xfId="0" applyFont="1" applyFill="1"/>
    <xf numFmtId="0" fontId="4" fillId="0" borderId="14" xfId="0" applyFont="1" applyBorder="1" applyAlignment="1">
      <alignment horizontal="center"/>
    </xf>
    <xf numFmtId="0" fontId="7" fillId="2" borderId="0" xfId="0" applyFont="1" applyFill="1"/>
    <xf numFmtId="0" fontId="3" fillId="0" borderId="12" xfId="0" applyFont="1" applyBorder="1"/>
    <xf numFmtId="164" fontId="3" fillId="0" borderId="13" xfId="2" applyFont="1" applyFill="1" applyBorder="1" applyAlignment="1">
      <alignment horizontal="center"/>
    </xf>
    <xf numFmtId="0" fontId="13" fillId="4" borderId="0" xfId="0" applyFont="1" applyFill="1"/>
    <xf numFmtId="164" fontId="3" fillId="0" borderId="14" xfId="2" applyFont="1" applyFill="1" applyBorder="1" applyAlignment="1">
      <alignment horizontal="center"/>
    </xf>
    <xf numFmtId="0" fontId="13" fillId="4" borderId="14" xfId="0" applyFont="1" applyFill="1" applyBorder="1" applyAlignment="1">
      <alignment horizontal="left" wrapText="1"/>
    </xf>
    <xf numFmtId="0" fontId="3" fillId="2" borderId="12" xfId="0" applyFont="1" applyFill="1" applyBorder="1"/>
    <xf numFmtId="0" fontId="13" fillId="4" borderId="14" xfId="0" applyFont="1" applyFill="1" applyBorder="1" applyAlignment="1">
      <alignment wrapText="1"/>
    </xf>
    <xf numFmtId="169" fontId="4" fillId="0" borderId="9" xfId="1" applyNumberFormat="1" applyFont="1" applyFill="1" applyBorder="1"/>
    <xf numFmtId="169" fontId="4" fillId="4" borderId="11" xfId="1" applyNumberFormat="1" applyFont="1" applyFill="1" applyBorder="1"/>
    <xf numFmtId="0" fontId="12" fillId="4" borderId="14" xfId="0" applyFont="1" applyFill="1" applyBorder="1" applyAlignment="1">
      <alignment horizontal="left" wrapText="1"/>
    </xf>
    <xf numFmtId="0" fontId="4" fillId="2" borderId="12" xfId="0" applyFont="1" applyFill="1" applyBorder="1"/>
    <xf numFmtId="0" fontId="3" fillId="4" borderId="0" xfId="0" applyFont="1" applyFill="1" applyAlignment="1">
      <alignment vertical="center"/>
    </xf>
    <xf numFmtId="0" fontId="3" fillId="4" borderId="0" xfId="0" applyFont="1" applyFill="1"/>
    <xf numFmtId="0" fontId="3" fillId="0" borderId="12" xfId="0" applyFont="1" applyBorder="1" applyAlignment="1">
      <alignment vertical="center"/>
    </xf>
    <xf numFmtId="0" fontId="13" fillId="2" borderId="12" xfId="0" applyFont="1" applyFill="1" applyBorder="1"/>
    <xf numFmtId="170" fontId="3" fillId="0" borderId="13" xfId="2" applyNumberFormat="1" applyFont="1" applyFill="1" applyBorder="1" applyAlignment="1">
      <alignment horizontal="center"/>
    </xf>
    <xf numFmtId="169" fontId="12" fillId="4" borderId="9" xfId="1" applyNumberFormat="1" applyFont="1" applyFill="1" applyBorder="1"/>
    <xf numFmtId="169" fontId="12" fillId="4" borderId="11" xfId="1" applyNumberFormat="1" applyFont="1" applyFill="1" applyBorder="1"/>
    <xf numFmtId="164" fontId="4" fillId="0" borderId="9" xfId="2" applyFont="1" applyFill="1" applyBorder="1"/>
    <xf numFmtId="0" fontId="15" fillId="4" borderId="0" xfId="0" applyFont="1" applyFill="1"/>
    <xf numFmtId="0" fontId="12" fillId="2" borderId="12" xfId="0" applyFont="1" applyFill="1" applyBorder="1" applyAlignment="1">
      <alignment vertical="center"/>
    </xf>
    <xf numFmtId="169" fontId="3" fillId="2" borderId="0" xfId="0" applyNumberFormat="1" applyFont="1" applyFill="1"/>
    <xf numFmtId="169" fontId="4" fillId="4" borderId="9" xfId="1" applyNumberFormat="1" applyFont="1" applyFill="1" applyBorder="1"/>
    <xf numFmtId="0" fontId="12" fillId="2" borderId="12" xfId="0" applyFont="1" applyFill="1" applyBorder="1" applyAlignment="1">
      <alignment wrapText="1"/>
    </xf>
    <xf numFmtId="164" fontId="12" fillId="4" borderId="11" xfId="2" applyFont="1" applyFill="1" applyBorder="1"/>
    <xf numFmtId="41" fontId="3" fillId="0" borderId="13" xfId="2" applyNumberFormat="1" applyFont="1" applyFill="1" applyBorder="1" applyAlignment="1">
      <alignment horizontal="center"/>
    </xf>
    <xf numFmtId="0" fontId="12" fillId="4" borderId="0" xfId="0" applyFont="1" applyFill="1"/>
    <xf numFmtId="169" fontId="3" fillId="0" borderId="14" xfId="1" applyNumberFormat="1" applyFont="1" applyBorder="1"/>
    <xf numFmtId="164" fontId="12" fillId="4" borderId="9" xfId="2" applyFont="1" applyFill="1" applyBorder="1"/>
    <xf numFmtId="0" fontId="4" fillId="4" borderId="0" xfId="0" applyFont="1" applyFill="1"/>
    <xf numFmtId="0" fontId="4" fillId="2" borderId="0" xfId="0" applyFont="1" applyFill="1" applyAlignment="1">
      <alignment vertical="center"/>
    </xf>
    <xf numFmtId="169" fontId="4" fillId="2" borderId="0" xfId="0" applyNumberFormat="1" applyFont="1" applyFill="1" applyAlignment="1">
      <alignment vertical="center"/>
    </xf>
    <xf numFmtId="0" fontId="7" fillId="2" borderId="0" xfId="0" applyFont="1" applyFill="1" applyAlignment="1">
      <alignment vertical="center"/>
    </xf>
    <xf numFmtId="0" fontId="4" fillId="2" borderId="12" xfId="0" applyFont="1" applyFill="1" applyBorder="1" applyAlignment="1">
      <alignment vertical="center" wrapText="1"/>
    </xf>
    <xf numFmtId="0" fontId="3" fillId="0" borderId="12" xfId="0" applyFont="1" applyBorder="1" applyAlignment="1">
      <alignment wrapText="1"/>
    </xf>
    <xf numFmtId="0" fontId="8" fillId="0" borderId="0" xfId="0" applyFont="1" applyAlignment="1">
      <alignment wrapText="1"/>
    </xf>
    <xf numFmtId="0" fontId="12" fillId="0" borderId="0" xfId="0" applyFont="1"/>
    <xf numFmtId="164" fontId="3" fillId="2" borderId="0" xfId="2" applyFont="1" applyFill="1"/>
    <xf numFmtId="169" fontId="12" fillId="0" borderId="9" xfId="1" applyNumberFormat="1" applyFont="1" applyFill="1" applyBorder="1"/>
    <xf numFmtId="0" fontId="12" fillId="0" borderId="0" xfId="0" applyFont="1" applyAlignment="1">
      <alignment wrapText="1"/>
    </xf>
    <xf numFmtId="169" fontId="12" fillId="4" borderId="15" xfId="1" applyNumberFormat="1" applyFont="1" applyFill="1" applyBorder="1"/>
    <xf numFmtId="171" fontId="12" fillId="4" borderId="11" xfId="1" applyNumberFormat="1" applyFont="1" applyFill="1" applyBorder="1"/>
    <xf numFmtId="41" fontId="3" fillId="2" borderId="0" xfId="0" applyNumberFormat="1" applyFont="1" applyFill="1"/>
    <xf numFmtId="0" fontId="12" fillId="3" borderId="8" xfId="0" applyFont="1" applyFill="1" applyBorder="1"/>
    <xf numFmtId="0" fontId="12" fillId="3" borderId="9" xfId="0" applyFont="1" applyFill="1" applyBorder="1"/>
    <xf numFmtId="169" fontId="12" fillId="3" borderId="9" xfId="1" applyNumberFormat="1" applyFont="1" applyFill="1" applyBorder="1"/>
    <xf numFmtId="0" fontId="4" fillId="3" borderId="16" xfId="0" applyFont="1" applyFill="1" applyBorder="1"/>
    <xf numFmtId="169" fontId="12" fillId="3" borderId="11" xfId="1" applyNumberFormat="1" applyFont="1" applyFill="1" applyBorder="1"/>
    <xf numFmtId="169" fontId="7" fillId="2" borderId="0" xfId="0" applyNumberFormat="1" applyFont="1" applyFill="1"/>
    <xf numFmtId="0" fontId="12" fillId="3" borderId="16" xfId="0" applyFont="1" applyFill="1" applyBorder="1"/>
    <xf numFmtId="0" fontId="4" fillId="3" borderId="10" xfId="0" applyFont="1" applyFill="1" applyBorder="1" applyAlignment="1">
      <alignment horizontal="center" wrapText="1"/>
    </xf>
    <xf numFmtId="0" fontId="8" fillId="4" borderId="17" xfId="0" applyFont="1" applyFill="1" applyBorder="1"/>
    <xf numFmtId="0" fontId="8" fillId="4" borderId="18" xfId="0" applyFont="1" applyFill="1" applyBorder="1"/>
    <xf numFmtId="169" fontId="8" fillId="4" borderId="9" xfId="1" applyNumberFormat="1" applyFont="1" applyFill="1" applyBorder="1"/>
    <xf numFmtId="169" fontId="8" fillId="4" borderId="10" xfId="1" applyNumberFormat="1" applyFont="1" applyFill="1" applyBorder="1"/>
    <xf numFmtId="169" fontId="8" fillId="4" borderId="11" xfId="1" applyNumberFormat="1" applyFont="1" applyFill="1" applyBorder="1"/>
    <xf numFmtId="43" fontId="3" fillId="2" borderId="0" xfId="0" applyNumberFormat="1" applyFont="1" applyFill="1"/>
    <xf numFmtId="0" fontId="4" fillId="2" borderId="0" xfId="0" applyFont="1" applyFill="1" applyAlignment="1">
      <alignment horizontal="left"/>
    </xf>
    <xf numFmtId="0" fontId="4" fillId="0" borderId="0" xfId="0" applyFont="1" applyAlignment="1">
      <alignment horizontal="center" wrapText="1"/>
    </xf>
    <xf numFmtId="0" fontId="12" fillId="3" borderId="19" xfId="0" applyFont="1" applyFill="1" applyBorder="1" applyAlignment="1">
      <alignment horizontal="center"/>
    </xf>
    <xf numFmtId="0" fontId="12" fillId="3" borderId="21" xfId="0" applyFont="1" applyFill="1" applyBorder="1" applyAlignment="1">
      <alignment horizontal="center"/>
    </xf>
    <xf numFmtId="0" fontId="12" fillId="3" borderId="22" xfId="0" applyFont="1" applyFill="1" applyBorder="1" applyAlignment="1">
      <alignment horizontal="center"/>
    </xf>
    <xf numFmtId="0" fontId="12" fillId="5" borderId="23" xfId="0" applyFont="1" applyFill="1" applyBorder="1"/>
    <xf numFmtId="170" fontId="12" fillId="5" borderId="26" xfId="0" applyNumberFormat="1" applyFont="1" applyFill="1" applyBorder="1" applyAlignment="1">
      <alignment horizontal="center"/>
    </xf>
    <xf numFmtId="170" fontId="12" fillId="5" borderId="14" xfId="0" applyNumberFormat="1" applyFont="1" applyFill="1" applyBorder="1" applyAlignment="1">
      <alignment horizontal="center"/>
    </xf>
    <xf numFmtId="0" fontId="12" fillId="2" borderId="27" xfId="0" applyFont="1" applyFill="1" applyBorder="1"/>
    <xf numFmtId="0" fontId="12" fillId="2" borderId="26" xfId="0" applyFont="1" applyFill="1" applyBorder="1" applyAlignment="1">
      <alignment horizontal="center"/>
    </xf>
    <xf numFmtId="170" fontId="12" fillId="2" borderId="26" xfId="0" applyNumberFormat="1" applyFont="1" applyFill="1" applyBorder="1" applyAlignment="1">
      <alignment horizontal="center"/>
    </xf>
    <xf numFmtId="170" fontId="12" fillId="2" borderId="14" xfId="0" applyNumberFormat="1" applyFont="1" applyFill="1" applyBorder="1" applyAlignment="1">
      <alignment horizontal="center"/>
    </xf>
    <xf numFmtId="0" fontId="3" fillId="0" borderId="27" xfId="0" applyFont="1" applyBorder="1"/>
    <xf numFmtId="0" fontId="3" fillId="0" borderId="26" xfId="0" applyFont="1" applyBorder="1" applyAlignment="1">
      <alignment horizontal="center"/>
    </xf>
    <xf numFmtId="170" fontId="3" fillId="0" borderId="26" xfId="0" applyNumberFormat="1" applyFont="1" applyBorder="1" applyAlignment="1">
      <alignment horizontal="center"/>
    </xf>
    <xf numFmtId="170" fontId="3" fillId="0" borderId="14" xfId="0" applyNumberFormat="1" applyFont="1" applyBorder="1" applyAlignment="1">
      <alignment horizontal="center"/>
    </xf>
    <xf numFmtId="170" fontId="3" fillId="0" borderId="26" xfId="2" applyNumberFormat="1" applyFont="1" applyBorder="1" applyAlignment="1">
      <alignment horizontal="center"/>
    </xf>
    <xf numFmtId="170" fontId="3" fillId="0" borderId="14" xfId="2" applyNumberFormat="1" applyFont="1" applyBorder="1" applyAlignment="1">
      <alignment horizontal="center"/>
    </xf>
    <xf numFmtId="0" fontId="12" fillId="2" borderId="27" xfId="0" applyFont="1" applyFill="1" applyBorder="1" applyAlignment="1">
      <alignment vertical="center"/>
    </xf>
    <xf numFmtId="0" fontId="3" fillId="2" borderId="0" xfId="0" applyFont="1" applyFill="1" applyAlignment="1">
      <alignment vertical="center"/>
    </xf>
    <xf numFmtId="0" fontId="4" fillId="0" borderId="26" xfId="0" applyFont="1" applyBorder="1" applyAlignment="1">
      <alignment horizontal="center"/>
    </xf>
    <xf numFmtId="9" fontId="3" fillId="2" borderId="0" xfId="3" applyFont="1" applyFill="1"/>
    <xf numFmtId="0" fontId="3" fillId="0" borderId="27" xfId="0" applyFont="1" applyBorder="1" applyAlignment="1">
      <alignment vertical="center" wrapText="1"/>
    </xf>
    <xf numFmtId="0" fontId="3" fillId="0" borderId="26" xfId="0" applyFont="1" applyBorder="1" applyAlignment="1">
      <alignment horizontal="center" vertical="center" wrapText="1"/>
    </xf>
    <xf numFmtId="170" fontId="3" fillId="0" borderId="26" xfId="0" applyNumberFormat="1" applyFont="1" applyBorder="1" applyAlignment="1">
      <alignment horizontal="center" vertical="center" wrapText="1"/>
    </xf>
    <xf numFmtId="170" fontId="3" fillId="0" borderId="14" xfId="0" applyNumberFormat="1" applyFont="1" applyBorder="1" applyAlignment="1">
      <alignment horizontal="center" vertical="center" wrapText="1"/>
    </xf>
    <xf numFmtId="0" fontId="12" fillId="5" borderId="12" xfId="0" applyFont="1" applyFill="1" applyBorder="1"/>
    <xf numFmtId="0" fontId="12" fillId="5" borderId="27" xfId="0" applyFont="1" applyFill="1" applyBorder="1"/>
    <xf numFmtId="0" fontId="12" fillId="5" borderId="26" xfId="0" applyFont="1" applyFill="1" applyBorder="1" applyAlignment="1">
      <alignment horizontal="center"/>
    </xf>
    <xf numFmtId="170" fontId="12" fillId="5" borderId="26" xfId="2" applyNumberFormat="1" applyFont="1" applyFill="1" applyBorder="1" applyAlignment="1">
      <alignment horizontal="center"/>
    </xf>
    <xf numFmtId="170" fontId="12" fillId="5" borderId="14" xfId="2" applyNumberFormat="1" applyFont="1" applyFill="1" applyBorder="1" applyAlignment="1">
      <alignment horizontal="center"/>
    </xf>
    <xf numFmtId="0" fontId="13" fillId="0" borderId="23" xfId="0" applyFont="1" applyBorder="1"/>
    <xf numFmtId="0" fontId="13" fillId="0" borderId="27" xfId="0" applyFont="1" applyBorder="1"/>
    <xf numFmtId="0" fontId="13" fillId="0" borderId="26" xfId="0" applyFont="1" applyBorder="1" applyAlignment="1">
      <alignment horizontal="center"/>
    </xf>
    <xf numFmtId="0" fontId="13" fillId="2" borderId="27" xfId="0" applyFont="1" applyFill="1" applyBorder="1"/>
    <xf numFmtId="0" fontId="13" fillId="2" borderId="26" xfId="0" applyFont="1" applyFill="1" applyBorder="1" applyAlignment="1">
      <alignment horizontal="center"/>
    </xf>
    <xf numFmtId="170" fontId="3" fillId="0" borderId="28" xfId="2" applyNumberFormat="1" applyFont="1" applyFill="1" applyBorder="1" applyAlignment="1">
      <alignment horizontal="center"/>
    </xf>
    <xf numFmtId="170" fontId="13" fillId="2" borderId="26" xfId="0" applyNumberFormat="1" applyFont="1" applyFill="1" applyBorder="1" applyAlignment="1">
      <alignment horizontal="center"/>
    </xf>
    <xf numFmtId="170" fontId="13" fillId="2" borderId="14" xfId="0" applyNumberFormat="1" applyFont="1" applyFill="1" applyBorder="1" applyAlignment="1">
      <alignment horizontal="center"/>
    </xf>
    <xf numFmtId="0" fontId="12" fillId="5" borderId="29" xfId="0" applyFont="1" applyFill="1" applyBorder="1"/>
    <xf numFmtId="170" fontId="12" fillId="5" borderId="5" xfId="0" applyNumberFormat="1" applyFont="1" applyFill="1" applyBorder="1" applyAlignment="1">
      <alignment horizontal="center"/>
    </xf>
    <xf numFmtId="170" fontId="12" fillId="5" borderId="30" xfId="2" applyNumberFormat="1" applyFont="1" applyFill="1" applyBorder="1" applyAlignment="1">
      <alignment horizontal="center"/>
    </xf>
    <xf numFmtId="0" fontId="12" fillId="2" borderId="31" xfId="0" applyFont="1" applyFill="1" applyBorder="1"/>
    <xf numFmtId="0" fontId="13" fillId="2" borderId="24" xfId="0" applyFont="1" applyFill="1" applyBorder="1"/>
    <xf numFmtId="0" fontId="12" fillId="2" borderId="25" xfId="0" applyFont="1" applyFill="1" applyBorder="1" applyAlignment="1">
      <alignment horizontal="center"/>
    </xf>
    <xf numFmtId="170" fontId="12" fillId="2" borderId="25" xfId="0" applyNumberFormat="1" applyFont="1" applyFill="1" applyBorder="1" applyAlignment="1">
      <alignment horizontal="center"/>
    </xf>
    <xf numFmtId="170" fontId="12" fillId="2" borderId="32" xfId="0" applyNumberFormat="1" applyFont="1" applyFill="1" applyBorder="1" applyAlignment="1">
      <alignment horizontal="center"/>
    </xf>
    <xf numFmtId="0" fontId="13" fillId="2" borderId="23" xfId="0" applyFont="1" applyFill="1" applyBorder="1"/>
    <xf numFmtId="170" fontId="12" fillId="5" borderId="33" xfId="0" applyNumberFormat="1" applyFont="1" applyFill="1" applyBorder="1" applyAlignment="1">
      <alignment horizontal="center"/>
    </xf>
    <xf numFmtId="0" fontId="13" fillId="2" borderId="25" xfId="0" applyFont="1" applyFill="1" applyBorder="1"/>
    <xf numFmtId="170" fontId="13" fillId="2" borderId="6" xfId="0" applyNumberFormat="1" applyFont="1" applyFill="1" applyBorder="1"/>
    <xf numFmtId="170" fontId="13" fillId="2" borderId="14" xfId="0" applyNumberFormat="1" applyFont="1" applyFill="1" applyBorder="1"/>
    <xf numFmtId="0" fontId="12" fillId="2" borderId="23" xfId="0" applyFont="1" applyFill="1" applyBorder="1"/>
    <xf numFmtId="170" fontId="4" fillId="0" borderId="28" xfId="1" applyNumberFormat="1" applyFont="1" applyBorder="1"/>
    <xf numFmtId="170" fontId="4" fillId="0" borderId="34" xfId="2" applyNumberFormat="1" applyFont="1" applyBorder="1"/>
    <xf numFmtId="0" fontId="12" fillId="0" borderId="26" xfId="0" applyFont="1" applyBorder="1" applyAlignment="1">
      <alignment horizontal="center"/>
    </xf>
    <xf numFmtId="170" fontId="4" fillId="0" borderId="34" xfId="1" applyNumberFormat="1" applyFont="1" applyBorder="1"/>
    <xf numFmtId="170" fontId="4" fillId="5" borderId="2" xfId="1" applyNumberFormat="1" applyFont="1" applyFill="1" applyBorder="1"/>
    <xf numFmtId="170" fontId="4" fillId="5" borderId="30" xfId="1" applyNumberFormat="1" applyFont="1" applyFill="1" applyBorder="1"/>
    <xf numFmtId="170" fontId="4" fillId="5" borderId="35" xfId="1" applyNumberFormat="1" applyFont="1" applyFill="1" applyBorder="1"/>
    <xf numFmtId="170" fontId="4" fillId="5" borderId="36" xfId="1" applyNumberFormat="1" applyFont="1" applyFill="1" applyBorder="1"/>
    <xf numFmtId="0" fontId="4" fillId="3" borderId="17" xfId="0" applyFont="1" applyFill="1" applyBorder="1"/>
    <xf numFmtId="0" fontId="4" fillId="3" borderId="37" xfId="0" applyFont="1" applyFill="1" applyBorder="1"/>
    <xf numFmtId="0" fontId="4" fillId="3" borderId="38" xfId="0" applyFont="1" applyFill="1" applyBorder="1" applyAlignment="1">
      <alignment horizontal="center"/>
    </xf>
    <xf numFmtId="170" fontId="4" fillId="3" borderId="39" xfId="1" applyNumberFormat="1" applyFont="1" applyFill="1" applyBorder="1"/>
    <xf numFmtId="170" fontId="4" fillId="3" borderId="40" xfId="1" applyNumberFormat="1" applyFont="1" applyFill="1" applyBorder="1"/>
    <xf numFmtId="0" fontId="3" fillId="2" borderId="0" xfId="0" applyFont="1" applyFill="1" applyAlignment="1">
      <alignment horizontal="center"/>
    </xf>
    <xf numFmtId="0" fontId="8" fillId="0" borderId="0" xfId="0" applyFont="1" applyAlignment="1">
      <alignment horizontal="left"/>
    </xf>
    <xf numFmtId="0" fontId="8" fillId="0" borderId="0" xfId="0" applyFont="1" applyAlignment="1">
      <alignment horizontal="center"/>
    </xf>
    <xf numFmtId="0" fontId="9" fillId="0" borderId="0" xfId="0" applyFont="1"/>
    <xf numFmtId="0" fontId="9" fillId="2" borderId="0" xfId="0" applyFont="1" applyFill="1" applyAlignment="1">
      <alignment horizontal="center"/>
    </xf>
    <xf numFmtId="164" fontId="4" fillId="2" borderId="0" xfId="2" applyFont="1" applyFill="1" applyAlignment="1">
      <alignment horizontal="center"/>
    </xf>
    <xf numFmtId="0" fontId="8" fillId="0" borderId="0" xfId="6"/>
    <xf numFmtId="0" fontId="15" fillId="0" borderId="0" xfId="6" applyFont="1" applyAlignment="1">
      <alignment horizontal="center"/>
    </xf>
    <xf numFmtId="0" fontId="15" fillId="3" borderId="43" xfId="7" applyFont="1" applyFill="1" applyBorder="1" applyAlignment="1">
      <alignment horizontal="center" vertical="center" wrapText="1"/>
    </xf>
    <xf numFmtId="0" fontId="15" fillId="3" borderId="22" xfId="7" applyFont="1" applyFill="1" applyBorder="1" applyAlignment="1">
      <alignment horizontal="center" vertical="center" wrapText="1"/>
    </xf>
    <xf numFmtId="172" fontId="15" fillId="0" borderId="45" xfId="7" applyNumberFormat="1" applyFont="1" applyBorder="1" applyAlignment="1">
      <alignment horizontal="center" vertical="center" wrapText="1"/>
    </xf>
    <xf numFmtId="0" fontId="15" fillId="0" borderId="33" xfId="7" applyFont="1" applyBorder="1" applyAlignment="1">
      <alignment horizontal="center" vertical="center" wrapText="1"/>
    </xf>
    <xf numFmtId="0" fontId="13" fillId="0" borderId="44" xfId="7" applyFont="1" applyBorder="1" applyAlignment="1">
      <alignment vertical="center"/>
    </xf>
    <xf numFmtId="0" fontId="13" fillId="0" borderId="4" xfId="7" applyFont="1" applyBorder="1" applyAlignment="1">
      <alignment vertical="center"/>
    </xf>
    <xf numFmtId="172" fontId="8" fillId="0" borderId="45" xfId="7" applyNumberFormat="1" applyFont="1" applyBorder="1" applyAlignment="1">
      <alignment horizontal="center" vertical="center" wrapText="1"/>
    </xf>
    <xf numFmtId="172" fontId="13" fillId="0" borderId="33" xfId="7" applyNumberFormat="1" applyFont="1" applyBorder="1" applyAlignment="1">
      <alignment vertical="center"/>
    </xf>
    <xf numFmtId="0" fontId="9" fillId="0" borderId="0" xfId="6" applyFont="1"/>
    <xf numFmtId="164" fontId="17" fillId="0" borderId="0" xfId="2" applyFont="1"/>
    <xf numFmtId="0" fontId="13" fillId="6" borderId="44" xfId="7" applyFont="1" applyFill="1" applyBorder="1" applyAlignment="1">
      <alignment vertical="center"/>
    </xf>
    <xf numFmtId="0" fontId="13" fillId="6" borderId="4" xfId="7" applyFont="1" applyFill="1" applyBorder="1" applyAlignment="1">
      <alignment vertical="center"/>
    </xf>
    <xf numFmtId="172" fontId="8" fillId="6" borderId="45" xfId="7" applyNumberFormat="1" applyFont="1" applyFill="1" applyBorder="1" applyAlignment="1">
      <alignment horizontal="center" vertical="center" wrapText="1"/>
    </xf>
    <xf numFmtId="172" fontId="13" fillId="6" borderId="33" xfId="7" applyNumberFormat="1" applyFont="1" applyFill="1" applyBorder="1" applyAlignment="1">
      <alignment vertical="center"/>
    </xf>
    <xf numFmtId="172" fontId="15" fillId="3" borderId="45" xfId="7" applyNumberFormat="1" applyFont="1" applyFill="1" applyBorder="1" applyAlignment="1">
      <alignment vertical="center"/>
    </xf>
    <xf numFmtId="172" fontId="15" fillId="3" borderId="33" xfId="7" applyNumberFormat="1" applyFont="1" applyFill="1" applyBorder="1" applyAlignment="1">
      <alignment vertical="center"/>
    </xf>
    <xf numFmtId="164" fontId="13" fillId="0" borderId="4" xfId="2" applyFont="1" applyBorder="1" applyAlignment="1">
      <alignment vertical="center"/>
    </xf>
    <xf numFmtId="172" fontId="8" fillId="0" borderId="45" xfId="7" applyNumberFormat="1" applyFont="1" applyBorder="1" applyAlignment="1">
      <alignment vertical="center"/>
    </xf>
    <xf numFmtId="172" fontId="8" fillId="0" borderId="33" xfId="7" applyNumberFormat="1" applyFont="1" applyBorder="1" applyAlignment="1">
      <alignment vertical="center"/>
    </xf>
    <xf numFmtId="164" fontId="0" fillId="0" borderId="0" xfId="2" applyFont="1"/>
    <xf numFmtId="41" fontId="0" fillId="0" borderId="0" xfId="0" applyNumberFormat="1"/>
    <xf numFmtId="172" fontId="12" fillId="0" borderId="33" xfId="7" applyNumberFormat="1" applyFont="1" applyBorder="1" applyAlignment="1">
      <alignment vertical="center"/>
    </xf>
    <xf numFmtId="0" fontId="13" fillId="0" borderId="44" xfId="7" applyFont="1" applyBorder="1" applyAlignment="1">
      <alignment horizontal="left" vertical="center"/>
    </xf>
    <xf numFmtId="0" fontId="13" fillId="0" borderId="4" xfId="7" applyFont="1" applyBorder="1" applyAlignment="1">
      <alignment horizontal="left" vertical="center"/>
    </xf>
    <xf numFmtId="172" fontId="3" fillId="0" borderId="45" xfId="7" applyNumberFormat="1" applyFont="1" applyBorder="1" applyAlignment="1">
      <alignment vertical="center"/>
    </xf>
    <xf numFmtId="172" fontId="8" fillId="6" borderId="45" xfId="7" applyNumberFormat="1" applyFont="1" applyFill="1" applyBorder="1" applyAlignment="1">
      <alignment vertical="center"/>
    </xf>
    <xf numFmtId="0" fontId="3" fillId="6" borderId="44" xfId="7" applyFont="1" applyFill="1" applyBorder="1" applyAlignment="1">
      <alignment horizontal="left" vertical="center"/>
    </xf>
    <xf numFmtId="0" fontId="13" fillId="6" borderId="4" xfId="7" applyFont="1" applyFill="1" applyBorder="1" applyAlignment="1">
      <alignment horizontal="left" vertical="center"/>
    </xf>
    <xf numFmtId="172" fontId="15" fillId="0" borderId="45" xfId="7" applyNumberFormat="1" applyFont="1" applyBorder="1" applyAlignment="1">
      <alignment vertical="center"/>
    </xf>
    <xf numFmtId="172" fontId="12" fillId="3" borderId="45" xfId="7" applyNumberFormat="1" applyFont="1" applyFill="1" applyBorder="1" applyAlignment="1">
      <alignment vertical="center"/>
    </xf>
    <xf numFmtId="172" fontId="12" fillId="3" borderId="33" xfId="7" applyNumberFormat="1" applyFont="1" applyFill="1" applyBorder="1" applyAlignment="1">
      <alignment vertical="center"/>
    </xf>
    <xf numFmtId="0" fontId="12" fillId="0" borderId="44" xfId="7" applyFont="1" applyBorder="1" applyAlignment="1">
      <alignment vertical="center"/>
    </xf>
    <xf numFmtId="0" fontId="12" fillId="0" borderId="4" xfId="7" applyFont="1" applyBorder="1" applyAlignment="1">
      <alignment vertical="center"/>
    </xf>
    <xf numFmtId="172" fontId="15" fillId="0" borderId="33" xfId="7" applyNumberFormat="1" applyFont="1" applyBorder="1" applyAlignment="1">
      <alignment vertical="center"/>
    </xf>
    <xf numFmtId="172" fontId="15" fillId="0" borderId="45" xfId="7" applyNumberFormat="1" applyFont="1" applyBorder="1"/>
    <xf numFmtId="172" fontId="12" fillId="0" borderId="33" xfId="7" applyNumberFormat="1" applyFont="1" applyBorder="1"/>
    <xf numFmtId="172" fontId="15" fillId="3" borderId="48" xfId="7" applyNumberFormat="1" applyFont="1" applyFill="1" applyBorder="1" applyAlignment="1">
      <alignment vertical="center"/>
    </xf>
    <xf numFmtId="172" fontId="15" fillId="3" borderId="49" xfId="7" applyNumberFormat="1" applyFont="1" applyFill="1" applyBorder="1" applyAlignment="1">
      <alignment vertical="center"/>
    </xf>
    <xf numFmtId="164" fontId="8" fillId="0" borderId="0" xfId="2" applyFont="1"/>
    <xf numFmtId="41" fontId="9" fillId="0" borderId="0" xfId="6" applyNumberFormat="1" applyFont="1"/>
    <xf numFmtId="41" fontId="8" fillId="0" borderId="0" xfId="6" applyNumberFormat="1"/>
    <xf numFmtId="0" fontId="15" fillId="2" borderId="0" xfId="0" applyFont="1" applyFill="1" applyAlignment="1">
      <alignment horizontal="center"/>
    </xf>
    <xf numFmtId="0" fontId="15" fillId="0" borderId="0" xfId="6" applyFont="1"/>
    <xf numFmtId="0" fontId="15" fillId="7" borderId="51" xfId="6" applyFont="1" applyFill="1" applyBorder="1" applyAlignment="1">
      <alignment horizontal="center" vertical="center" wrapText="1"/>
    </xf>
    <xf numFmtId="0" fontId="18" fillId="0" borderId="0" xfId="6" applyFont="1"/>
    <xf numFmtId="0" fontId="15" fillId="7" borderId="2" xfId="6" applyFont="1" applyFill="1" applyBorder="1" applyAlignment="1">
      <alignment horizontal="center" vertical="center" wrapText="1"/>
    </xf>
    <xf numFmtId="0" fontId="15" fillId="7" borderId="30" xfId="6" applyFont="1" applyFill="1" applyBorder="1" applyAlignment="1">
      <alignment horizontal="center" vertical="center" wrapText="1"/>
    </xf>
    <xf numFmtId="164" fontId="4" fillId="3" borderId="2" xfId="2" applyFont="1" applyFill="1" applyBorder="1" applyAlignment="1">
      <alignment horizontal="center" vertical="center" wrapText="1"/>
    </xf>
    <xf numFmtId="170" fontId="4" fillId="3" borderId="2" xfId="2" applyNumberFormat="1" applyFont="1" applyFill="1" applyBorder="1" applyAlignment="1">
      <alignment horizontal="center" vertical="center" wrapText="1"/>
    </xf>
    <xf numFmtId="164" fontId="15" fillId="3" borderId="2" xfId="2" applyFont="1" applyFill="1" applyBorder="1" applyAlignment="1">
      <alignment horizontal="center" vertical="center" wrapText="1"/>
    </xf>
    <xf numFmtId="170" fontId="15" fillId="3" borderId="2" xfId="2" applyNumberFormat="1" applyFont="1" applyFill="1" applyBorder="1" applyAlignment="1">
      <alignment horizontal="center" vertical="center" wrapText="1"/>
    </xf>
    <xf numFmtId="170" fontId="15" fillId="3" borderId="30" xfId="2" applyNumberFormat="1" applyFont="1" applyFill="1" applyBorder="1" applyAlignment="1">
      <alignment horizontal="center" vertical="center" wrapText="1"/>
    </xf>
    <xf numFmtId="164" fontId="8" fillId="0" borderId="2" xfId="2" applyFont="1" applyBorder="1" applyAlignment="1">
      <alignment horizontal="center" vertical="center" wrapText="1"/>
    </xf>
    <xf numFmtId="164" fontId="8" fillId="0" borderId="30" xfId="2" applyFont="1" applyBorder="1" applyAlignment="1">
      <alignment horizontal="center" vertical="center" wrapText="1"/>
    </xf>
    <xf numFmtId="164" fontId="9" fillId="0" borderId="2" xfId="2" applyFont="1" applyBorder="1" applyAlignment="1">
      <alignment horizontal="center" vertical="center" wrapText="1"/>
    </xf>
    <xf numFmtId="164" fontId="8" fillId="0" borderId="2" xfId="2" applyFont="1" applyFill="1" applyBorder="1" applyAlignment="1">
      <alignment horizontal="center" vertical="center" wrapText="1"/>
    </xf>
    <xf numFmtId="164" fontId="3" fillId="0" borderId="2" xfId="2" applyFont="1" applyBorder="1" applyAlignment="1">
      <alignment horizontal="center" vertical="center" wrapText="1"/>
    </xf>
    <xf numFmtId="170" fontId="8" fillId="0" borderId="2" xfId="2" applyNumberFormat="1" applyFont="1" applyBorder="1" applyAlignment="1">
      <alignment horizontal="center" vertical="center" wrapText="1"/>
    </xf>
    <xf numFmtId="164" fontId="15" fillId="3" borderId="30" xfId="2" applyFont="1" applyFill="1" applyBorder="1" applyAlignment="1">
      <alignment horizontal="center" vertical="center" wrapText="1"/>
    </xf>
    <xf numFmtId="172" fontId="14" fillId="0" borderId="0" xfId="6" applyNumberFormat="1" applyFont="1"/>
    <xf numFmtId="164" fontId="15" fillId="3" borderId="53" xfId="2" applyFont="1" applyFill="1" applyBorder="1" applyAlignment="1">
      <alignment horizontal="center" vertical="center" wrapText="1"/>
    </xf>
    <xf numFmtId="170" fontId="15" fillId="3" borderId="53" xfId="2" applyNumberFormat="1" applyFont="1" applyFill="1" applyBorder="1" applyAlignment="1">
      <alignment horizontal="center" vertical="center" wrapText="1"/>
    </xf>
    <xf numFmtId="170" fontId="15" fillId="3" borderId="54" xfId="2" applyNumberFormat="1" applyFont="1" applyFill="1" applyBorder="1" applyAlignment="1">
      <alignment horizontal="center" vertical="center" wrapText="1"/>
    </xf>
    <xf numFmtId="3" fontId="8" fillId="0" borderId="0" xfId="6" applyNumberFormat="1"/>
    <xf numFmtId="0" fontId="8" fillId="0" borderId="0" xfId="6" applyAlignment="1">
      <alignment horizontal="center"/>
    </xf>
    <xf numFmtId="0" fontId="8" fillId="0" borderId="0" xfId="6" applyAlignment="1">
      <alignment horizontal="left"/>
    </xf>
    <xf numFmtId="164" fontId="14" fillId="8" borderId="0" xfId="2" applyFont="1" applyFill="1"/>
    <xf numFmtId="0" fontId="7" fillId="0" borderId="0" xfId="6" applyFont="1"/>
    <xf numFmtId="0" fontId="19" fillId="0" borderId="0" xfId="0" applyFont="1" applyAlignment="1">
      <alignment vertical="center"/>
    </xf>
    <xf numFmtId="0" fontId="20" fillId="0" borderId="0" xfId="0" applyFont="1" applyAlignment="1">
      <alignment vertical="center"/>
    </xf>
    <xf numFmtId="0" fontId="3" fillId="0" borderId="0" xfId="0" applyFont="1" applyAlignment="1">
      <alignment vertical="center" wrapText="1"/>
    </xf>
    <xf numFmtId="0" fontId="11" fillId="0" borderId="0" xfId="0" applyFont="1" applyAlignment="1">
      <alignment vertical="center"/>
    </xf>
    <xf numFmtId="0" fontId="0" fillId="0" borderId="0" xfId="0" applyAlignment="1">
      <alignment vertical="center" wrapText="1"/>
    </xf>
    <xf numFmtId="0" fontId="3" fillId="0" borderId="0" xfId="0" applyFont="1" applyAlignment="1">
      <alignment vertical="center"/>
    </xf>
    <xf numFmtId="0" fontId="3" fillId="0" borderId="0" xfId="0" applyFont="1" applyAlignment="1">
      <alignment vertical="top" wrapText="1"/>
    </xf>
    <xf numFmtId="0" fontId="3" fillId="0" borderId="0" xfId="0" applyFont="1" applyAlignment="1">
      <alignment horizontal="justify" vertical="center"/>
    </xf>
    <xf numFmtId="0" fontId="4" fillId="0" borderId="0" xfId="0" applyFont="1" applyAlignment="1">
      <alignment horizontal="justify" vertical="center"/>
    </xf>
    <xf numFmtId="0" fontId="4" fillId="0" borderId="0" xfId="0" applyFont="1" applyAlignment="1">
      <alignment horizontal="left" vertical="top"/>
    </xf>
    <xf numFmtId="0" fontId="0" fillId="0" borderId="0" xfId="0"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wrapText="1"/>
    </xf>
    <xf numFmtId="0" fontId="3" fillId="0" borderId="3" xfId="0" applyFont="1" applyBorder="1" applyAlignment="1">
      <alignment horizontal="center"/>
    </xf>
    <xf numFmtId="173" fontId="3" fillId="0" borderId="2" xfId="2" applyNumberFormat="1" applyFont="1" applyBorder="1"/>
    <xf numFmtId="0" fontId="4" fillId="0" borderId="2" xfId="0" applyFont="1" applyBorder="1" applyAlignment="1">
      <alignment horizontal="center" vertical="center" wrapText="1"/>
    </xf>
    <xf numFmtId="0" fontId="3" fillId="0" borderId="2" xfId="0" applyFont="1" applyBorder="1" applyAlignment="1" applyProtection="1">
      <alignment horizontal="left"/>
      <protection locked="0"/>
    </xf>
    <xf numFmtId="0" fontId="3" fillId="0" borderId="2" xfId="0" applyFont="1" applyBorder="1" applyAlignment="1">
      <alignment horizontal="center"/>
    </xf>
    <xf numFmtId="165" fontId="3" fillId="0" borderId="2" xfId="1" applyFont="1" applyBorder="1" applyProtection="1">
      <protection locked="0"/>
    </xf>
    <xf numFmtId="165" fontId="3" fillId="0" borderId="2" xfId="1" applyFont="1" applyBorder="1"/>
    <xf numFmtId="169" fontId="3" fillId="0" borderId="2" xfId="1" applyNumberFormat="1" applyFont="1" applyBorder="1"/>
    <xf numFmtId="169" fontId="3" fillId="0" borderId="2" xfId="1" applyNumberFormat="1" applyFont="1" applyBorder="1" applyProtection="1">
      <protection locked="0"/>
    </xf>
    <xf numFmtId="171" fontId="3" fillId="0" borderId="2" xfId="1" applyNumberFormat="1" applyFont="1" applyBorder="1" applyProtection="1">
      <protection locked="0"/>
    </xf>
    <xf numFmtId="169" fontId="3" fillId="0" borderId="0" xfId="0" applyNumberFormat="1" applyFont="1"/>
    <xf numFmtId="0" fontId="4" fillId="0" borderId="2" xfId="0" applyFont="1" applyBorder="1" applyAlignment="1" applyProtection="1">
      <alignment horizontal="left"/>
      <protection locked="0"/>
    </xf>
    <xf numFmtId="0" fontId="3" fillId="0" borderId="2" xfId="0" applyFont="1" applyBorder="1"/>
    <xf numFmtId="174" fontId="3" fillId="0" borderId="2" xfId="2" applyNumberFormat="1" applyFont="1" applyBorder="1"/>
    <xf numFmtId="173" fontId="3" fillId="0" borderId="2" xfId="2" applyNumberFormat="1" applyFont="1" applyFill="1" applyBorder="1" applyProtection="1"/>
    <xf numFmtId="165" fontId="3" fillId="0" borderId="2" xfId="1" applyFont="1" applyFill="1" applyBorder="1"/>
    <xf numFmtId="173" fontId="3" fillId="0" borderId="2" xfId="1" applyNumberFormat="1" applyFont="1" applyFill="1" applyBorder="1"/>
    <xf numFmtId="172" fontId="3" fillId="0" borderId="2" xfId="1" applyNumberFormat="1" applyFont="1" applyFill="1" applyBorder="1"/>
    <xf numFmtId="164" fontId="3" fillId="0" borderId="2" xfId="2" applyFont="1" applyFill="1" applyBorder="1" applyProtection="1">
      <protection locked="0"/>
    </xf>
    <xf numFmtId="173" fontId="3" fillId="0" borderId="2" xfId="2" applyNumberFormat="1" applyFont="1" applyFill="1" applyBorder="1"/>
    <xf numFmtId="164" fontId="3" fillId="0" borderId="2" xfId="2" applyFont="1" applyFill="1" applyBorder="1"/>
    <xf numFmtId="165" fontId="8" fillId="0" borderId="2" xfId="1" applyFont="1" applyBorder="1"/>
    <xf numFmtId="170" fontId="3" fillId="0" borderId="2" xfId="2" applyNumberFormat="1" applyFont="1" applyFill="1" applyBorder="1"/>
    <xf numFmtId="41" fontId="3" fillId="0" borderId="2" xfId="2" applyNumberFormat="1" applyFont="1" applyFill="1" applyBorder="1"/>
    <xf numFmtId="43" fontId="3" fillId="0" borderId="2" xfId="0" applyNumberFormat="1" applyFont="1" applyBorder="1"/>
    <xf numFmtId="0" fontId="4" fillId="0" borderId="2" xfId="0" applyFont="1" applyBorder="1"/>
    <xf numFmtId="165" fontId="9" fillId="0" borderId="2" xfId="1" applyFont="1" applyBorder="1"/>
    <xf numFmtId="164" fontId="4" fillId="0" borderId="2" xfId="2" applyFont="1" applyFill="1" applyBorder="1"/>
    <xf numFmtId="41" fontId="3" fillId="0" borderId="2" xfId="2" applyNumberFormat="1" applyFont="1" applyBorder="1" applyProtection="1"/>
    <xf numFmtId="164" fontId="3" fillId="0" borderId="2" xfId="2" applyFont="1" applyBorder="1" applyProtection="1"/>
    <xf numFmtId="170" fontId="3" fillId="0" borderId="2" xfId="2" applyNumberFormat="1" applyFont="1" applyBorder="1"/>
    <xf numFmtId="173" fontId="3" fillId="0" borderId="0" xfId="0" applyNumberFormat="1" applyFont="1"/>
    <xf numFmtId="41" fontId="7" fillId="0" borderId="0" xfId="0" applyNumberFormat="1" applyFont="1"/>
    <xf numFmtId="173" fontId="3" fillId="0" borderId="2" xfId="2" applyNumberFormat="1" applyFont="1" applyBorder="1" applyProtection="1"/>
    <xf numFmtId="41" fontId="4" fillId="0" borderId="2" xfId="0" applyNumberFormat="1" applyFont="1" applyBorder="1"/>
    <xf numFmtId="164" fontId="4" fillId="0" borderId="2" xfId="2" applyFont="1" applyBorder="1" applyProtection="1"/>
    <xf numFmtId="170" fontId="4" fillId="0" borderId="2" xfId="2" applyNumberFormat="1" applyFont="1" applyBorder="1"/>
    <xf numFmtId="41" fontId="4" fillId="0" borderId="0" xfId="0" applyNumberFormat="1" applyFont="1"/>
    <xf numFmtId="164" fontId="9" fillId="0" borderId="0" xfId="2" applyFont="1"/>
    <xf numFmtId="0" fontId="4" fillId="0" borderId="2" xfId="0" applyFont="1" applyBorder="1" applyAlignment="1">
      <alignment horizontal="center"/>
    </xf>
    <xf numFmtId="164" fontId="3" fillId="0" borderId="2" xfId="2" applyFont="1" applyBorder="1" applyProtection="1">
      <protection locked="0"/>
    </xf>
    <xf numFmtId="170" fontId="3" fillId="0" borderId="2" xfId="2" applyNumberFormat="1" applyFont="1" applyBorder="1" applyProtection="1">
      <protection locked="0"/>
    </xf>
    <xf numFmtId="0" fontId="4" fillId="0" borderId="3" xfId="0" applyFont="1" applyBorder="1" applyAlignment="1">
      <alignment horizontal="center" vertical="center"/>
    </xf>
    <xf numFmtId="0" fontId="3" fillId="0" borderId="2" xfId="0" applyFont="1" applyBorder="1" applyAlignment="1">
      <alignment horizontal="left"/>
    </xf>
    <xf numFmtId="164" fontId="3" fillId="0" borderId="3" xfId="2" applyFont="1" applyBorder="1" applyAlignment="1">
      <alignment wrapText="1"/>
    </xf>
    <xf numFmtId="164" fontId="3" fillId="0" borderId="3" xfId="2" applyFont="1" applyBorder="1"/>
    <xf numFmtId="164" fontId="3" fillId="0" borderId="2" xfId="2" applyFont="1" applyBorder="1"/>
    <xf numFmtId="164" fontId="3" fillId="0" borderId="3" xfId="2" applyFont="1" applyBorder="1" applyAlignment="1"/>
    <xf numFmtId="164" fontId="4" fillId="0" borderId="3" xfId="2" applyFont="1" applyBorder="1" applyAlignment="1"/>
    <xf numFmtId="164" fontId="3" fillId="0" borderId="2" xfId="2" applyFont="1" applyBorder="1" applyAlignment="1"/>
    <xf numFmtId="164" fontId="4" fillId="0" borderId="2" xfId="2" applyFont="1" applyBorder="1" applyAlignment="1"/>
    <xf numFmtId="3" fontId="3" fillId="0" borderId="0" xfId="0" applyNumberFormat="1" applyFont="1"/>
    <xf numFmtId="164" fontId="3" fillId="0" borderId="0" xfId="2" applyFont="1" applyFill="1" applyBorder="1"/>
    <xf numFmtId="164" fontId="4" fillId="0" borderId="2" xfId="2" applyFont="1" applyBorder="1"/>
    <xf numFmtId="41" fontId="3" fillId="0" borderId="0" xfId="0" applyNumberFormat="1" applyFont="1"/>
    <xf numFmtId="0" fontId="4" fillId="0" borderId="2" xfId="0" applyFont="1" applyBorder="1" applyAlignment="1">
      <alignment horizontal="center" wrapText="1"/>
    </xf>
    <xf numFmtId="0" fontId="3" fillId="0" borderId="2" xfId="0" applyFont="1" applyBorder="1" applyAlignment="1">
      <alignment vertical="center"/>
    </xf>
    <xf numFmtId="0" fontId="3" fillId="0" borderId="2" xfId="0" applyFont="1" applyBorder="1" applyAlignment="1">
      <alignment horizontal="center" vertical="center" wrapText="1"/>
    </xf>
    <xf numFmtId="164" fontId="3" fillId="0" borderId="2" xfId="2" applyFont="1" applyBorder="1" applyAlignment="1" applyProtection="1">
      <alignment vertical="center"/>
    </xf>
    <xf numFmtId="164" fontId="3" fillId="0" borderId="2" xfId="2" applyFont="1" applyBorder="1" applyAlignment="1" applyProtection="1">
      <alignment vertical="center"/>
      <protection locked="0"/>
    </xf>
    <xf numFmtId="0" fontId="4" fillId="0" borderId="2" xfId="0" applyFont="1" applyBorder="1" applyAlignment="1">
      <alignment vertical="center"/>
    </xf>
    <xf numFmtId="164" fontId="4" fillId="0" borderId="2" xfId="2" applyFont="1" applyBorder="1" applyAlignment="1" applyProtection="1">
      <alignment vertical="center"/>
    </xf>
    <xf numFmtId="164" fontId="4" fillId="0" borderId="2" xfId="2" applyFont="1" applyBorder="1" applyAlignment="1" applyProtection="1">
      <alignment vertical="center"/>
      <protection locked="0"/>
    </xf>
    <xf numFmtId="164" fontId="3" fillId="0" borderId="2" xfId="2" applyFont="1" applyBorder="1" applyAlignment="1">
      <alignment horizontal="right" vertical="center" wrapText="1"/>
    </xf>
    <xf numFmtId="164" fontId="3" fillId="0" borderId="2" xfId="2" applyFont="1" applyFill="1" applyBorder="1" applyAlignment="1">
      <alignment horizontal="center" vertical="center" wrapText="1"/>
    </xf>
    <xf numFmtId="164" fontId="3" fillId="0" borderId="2" xfId="2" applyFont="1" applyFill="1" applyBorder="1" applyAlignment="1">
      <alignment horizontal="right" vertical="center" wrapText="1"/>
    </xf>
    <xf numFmtId="41" fontId="4" fillId="0" borderId="2" xfId="0" applyNumberFormat="1" applyFont="1" applyBorder="1" applyAlignment="1">
      <alignment horizontal="center" vertical="center" wrapText="1"/>
    </xf>
    <xf numFmtId="164" fontId="4" fillId="0" borderId="2" xfId="2" applyFont="1" applyBorder="1" applyAlignment="1">
      <alignment horizontal="center" vertical="center" wrapText="1"/>
    </xf>
    <xf numFmtId="164" fontId="8" fillId="0" borderId="2" xfId="2" applyFont="1" applyBorder="1"/>
    <xf numFmtId="170" fontId="8" fillId="0" borderId="2" xfId="2" applyNumberFormat="1" applyFont="1" applyFill="1" applyBorder="1"/>
    <xf numFmtId="170" fontId="4" fillId="0" borderId="2" xfId="0" applyNumberFormat="1" applyFont="1" applyBorder="1"/>
    <xf numFmtId="0" fontId="22" fillId="0" borderId="0" xfId="0" applyFont="1"/>
    <xf numFmtId="0" fontId="8" fillId="0" borderId="0" xfId="0" applyFont="1" applyAlignment="1">
      <alignment vertical="center"/>
    </xf>
    <xf numFmtId="0" fontId="23" fillId="0" borderId="2" xfId="0" applyFont="1" applyBorder="1"/>
    <xf numFmtId="164" fontId="3" fillId="0" borderId="2" xfId="2" applyFont="1" applyBorder="1" applyAlignment="1">
      <alignment horizontal="left"/>
    </xf>
    <xf numFmtId="0" fontId="4" fillId="0" borderId="2" xfId="0" applyFont="1" applyBorder="1" applyAlignment="1">
      <alignment horizontal="left"/>
    </xf>
    <xf numFmtId="0" fontId="23" fillId="0" borderId="2" xfId="0" applyFont="1" applyBorder="1" applyAlignment="1">
      <alignment horizontal="left"/>
    </xf>
    <xf numFmtId="170" fontId="3" fillId="0" borderId="2" xfId="2" applyNumberFormat="1" applyFont="1" applyBorder="1" applyAlignment="1">
      <alignment horizontal="left"/>
    </xf>
    <xf numFmtId="164" fontId="3" fillId="0" borderId="2" xfId="2" applyFont="1" applyFill="1" applyBorder="1" applyAlignment="1">
      <alignment horizontal="left"/>
    </xf>
    <xf numFmtId="170" fontId="3" fillId="0" borderId="2" xfId="2" applyNumberFormat="1" applyFont="1" applyFill="1" applyBorder="1" applyAlignment="1">
      <alignment horizontal="left"/>
    </xf>
    <xf numFmtId="164" fontId="3" fillId="0" borderId="0" xfId="2" applyFont="1" applyBorder="1"/>
    <xf numFmtId="0" fontId="11" fillId="0" borderId="0" xfId="0" applyFont="1" applyAlignment="1">
      <alignment horizontal="left" vertical="center" wrapText="1"/>
    </xf>
    <xf numFmtId="0" fontId="4"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center" vertical="center" wrapText="1"/>
    </xf>
    <xf numFmtId="164" fontId="3" fillId="0" borderId="0" xfId="2" applyFont="1" applyAlignment="1">
      <alignment horizontal="right" vertical="center" wrapText="1"/>
    </xf>
    <xf numFmtId="0" fontId="22" fillId="0" borderId="0" xfId="0" applyFont="1" applyAlignment="1">
      <alignment horizontal="left" vertical="center" wrapText="1"/>
    </xf>
    <xf numFmtId="41" fontId="4" fillId="0" borderId="55" xfId="0" applyNumberFormat="1" applyFont="1" applyBorder="1" applyAlignment="1">
      <alignment horizontal="right" vertical="center" wrapText="1"/>
    </xf>
    <xf numFmtId="164" fontId="4" fillId="0" borderId="55" xfId="2" applyFont="1" applyBorder="1" applyAlignment="1">
      <alignment horizontal="right" vertical="center" wrapText="1"/>
    </xf>
    <xf numFmtId="0" fontId="11" fillId="0" borderId="0" xfId="0" applyFont="1" applyAlignment="1">
      <alignment horizontal="right" vertical="center" wrapText="1"/>
    </xf>
    <xf numFmtId="164" fontId="3" fillId="0" borderId="0" xfId="2" applyFont="1" applyAlignment="1">
      <alignment horizontal="right"/>
    </xf>
    <xf numFmtId="0" fontId="24" fillId="0" borderId="0" xfId="0" applyFont="1" applyAlignment="1">
      <alignment horizontal="left" vertical="center"/>
    </xf>
    <xf numFmtId="0" fontId="15" fillId="2" borderId="0" xfId="0" applyFont="1" applyFill="1" applyAlignment="1">
      <alignment horizontal="right"/>
    </xf>
    <xf numFmtId="0" fontId="3" fillId="0" borderId="2" xfId="0" applyFont="1" applyBorder="1" applyAlignment="1">
      <alignment vertical="center" wrapText="1"/>
    </xf>
    <xf numFmtId="164" fontId="3" fillId="0" borderId="2" xfId="2" applyFont="1" applyBorder="1" applyAlignment="1">
      <alignment vertical="center" wrapText="1"/>
    </xf>
    <xf numFmtId="167" fontId="3" fillId="0" borderId="2" xfId="0" applyNumberFormat="1" applyFont="1" applyBorder="1" applyAlignment="1">
      <alignment horizontal="left" vertical="center"/>
    </xf>
    <xf numFmtId="0" fontId="4"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1" fontId="3" fillId="0" borderId="2" xfId="0" quotePrefix="1" applyNumberFormat="1" applyFont="1" applyBorder="1" applyAlignment="1">
      <alignment horizontal="left" vertical="center"/>
    </xf>
    <xf numFmtId="1" fontId="3" fillId="0" borderId="2" xfId="0" applyNumberFormat="1" applyFont="1" applyBorder="1" applyAlignment="1">
      <alignment horizontal="left" vertical="center"/>
    </xf>
    <xf numFmtId="0" fontId="2" fillId="0" borderId="2" xfId="4" applyBorder="1" applyAlignment="1">
      <alignment horizontal="left" vertical="center"/>
    </xf>
    <xf numFmtId="0" fontId="6" fillId="0" borderId="2" xfId="0" applyFont="1" applyBorder="1" applyAlignment="1">
      <alignment horizontal="left" vertical="center" wrapText="1"/>
    </xf>
    <xf numFmtId="167" fontId="8" fillId="0" borderId="2" xfId="0" applyNumberFormat="1" applyFont="1" applyBorder="1" applyAlignment="1">
      <alignment horizontal="left" vertical="center" wrapText="1"/>
    </xf>
    <xf numFmtId="0" fontId="4" fillId="2" borderId="0" xfId="0" applyFont="1" applyFill="1" applyAlignment="1">
      <alignment horizontal="center"/>
    </xf>
    <xf numFmtId="0" fontId="3" fillId="0" borderId="0" xfId="0" applyFont="1" applyAlignment="1">
      <alignment horizontal="left" wrapText="1"/>
    </xf>
    <xf numFmtId="169" fontId="4" fillId="2" borderId="0" xfId="1" applyNumberFormat="1" applyFont="1" applyFill="1" applyAlignment="1">
      <alignment horizontal="center"/>
    </xf>
    <xf numFmtId="0" fontId="4" fillId="2" borderId="0" xfId="0" applyFont="1" applyFill="1" applyAlignment="1">
      <alignment horizontal="center" wrapText="1"/>
    </xf>
    <xf numFmtId="0" fontId="12" fillId="5" borderId="27" xfId="0" applyFont="1" applyFill="1" applyBorder="1" applyAlignment="1">
      <alignment horizontal="center"/>
    </xf>
    <xf numFmtId="0" fontId="12" fillId="5" borderId="26" xfId="0" applyFont="1" applyFill="1" applyBorder="1" applyAlignment="1">
      <alignment horizontal="center"/>
    </xf>
    <xf numFmtId="0" fontId="12" fillId="5" borderId="3" xfId="0" applyFont="1" applyFill="1" applyBorder="1" applyAlignment="1">
      <alignment horizontal="center"/>
    </xf>
    <xf numFmtId="0" fontId="12" fillId="5" borderId="5" xfId="0" applyFont="1" applyFill="1" applyBorder="1" applyAlignment="1">
      <alignment horizontal="center"/>
    </xf>
    <xf numFmtId="0" fontId="4" fillId="0" borderId="0" xfId="0" applyFont="1" applyAlignment="1">
      <alignment horizontal="center" wrapText="1"/>
    </xf>
    <xf numFmtId="0" fontId="12" fillId="3" borderId="20" xfId="0" applyFont="1" applyFill="1" applyBorder="1" applyAlignment="1">
      <alignment horizontal="center"/>
    </xf>
    <xf numFmtId="0" fontId="12" fillId="3" borderId="21" xfId="0" applyFont="1" applyFill="1" applyBorder="1" applyAlignment="1">
      <alignment horizontal="center"/>
    </xf>
    <xf numFmtId="0" fontId="12" fillId="5" borderId="24" xfId="0" applyFont="1" applyFill="1" applyBorder="1" applyAlignment="1">
      <alignment horizontal="center"/>
    </xf>
    <xf numFmtId="0" fontId="12" fillId="5" borderId="25" xfId="0" applyFont="1" applyFill="1" applyBorder="1" applyAlignment="1">
      <alignment horizontal="center"/>
    </xf>
    <xf numFmtId="0" fontId="12" fillId="3" borderId="44" xfId="7" applyFont="1" applyFill="1" applyBorder="1" applyAlignment="1">
      <alignment horizontal="left" vertical="center" wrapText="1"/>
    </xf>
    <xf numFmtId="0" fontId="12" fillId="3" borderId="4" xfId="7" applyFont="1" applyFill="1" applyBorder="1" applyAlignment="1">
      <alignment horizontal="left" vertical="center" wrapText="1"/>
    </xf>
    <xf numFmtId="0" fontId="15" fillId="0" borderId="0" xfId="6" applyFont="1" applyAlignment="1">
      <alignment horizontal="center"/>
    </xf>
    <xf numFmtId="0" fontId="15" fillId="0" borderId="0" xfId="6" applyFont="1" applyAlignment="1">
      <alignment horizontal="center" wrapText="1"/>
    </xf>
    <xf numFmtId="0" fontId="12" fillId="3" borderId="41" xfId="7" applyFont="1" applyFill="1" applyBorder="1" applyAlignment="1">
      <alignment horizontal="left" vertical="center" wrapText="1"/>
    </xf>
    <xf numFmtId="0" fontId="12" fillId="3" borderId="42" xfId="7" applyFont="1" applyFill="1" applyBorder="1" applyAlignment="1">
      <alignment horizontal="left" vertical="center" wrapText="1"/>
    </xf>
    <xf numFmtId="0" fontId="12" fillId="0" borderId="44" xfId="7" applyFont="1" applyBorder="1" applyAlignment="1">
      <alignment horizontal="left" vertical="center" wrapText="1"/>
    </xf>
    <xf numFmtId="0" fontId="12" fillId="0" borderId="4" xfId="7" applyFont="1" applyBorder="1" applyAlignment="1">
      <alignment horizontal="left" vertical="center" wrapText="1"/>
    </xf>
    <xf numFmtId="0" fontId="12" fillId="3" borderId="46" xfId="7" applyFont="1" applyFill="1" applyBorder="1" applyAlignment="1">
      <alignment horizontal="left" vertical="center" wrapText="1"/>
    </xf>
    <xf numFmtId="0" fontId="12" fillId="3" borderId="47" xfId="7" applyFont="1" applyFill="1" applyBorder="1" applyAlignment="1">
      <alignment horizontal="left" vertical="center" wrapText="1"/>
    </xf>
    <xf numFmtId="0" fontId="8" fillId="0" borderId="29" xfId="6" applyBorder="1" applyAlignment="1">
      <alignment horizontal="left" vertical="center" wrapText="1"/>
    </xf>
    <xf numFmtId="0" fontId="8" fillId="0" borderId="2" xfId="6" applyBorder="1" applyAlignment="1">
      <alignment horizontal="left" vertical="center" wrapText="1"/>
    </xf>
    <xf numFmtId="0" fontId="15" fillId="0" borderId="0" xfId="6" applyFont="1" applyAlignment="1">
      <alignment horizontal="center" vertical="center" wrapText="1"/>
    </xf>
    <xf numFmtId="0" fontId="8" fillId="0" borderId="0" xfId="6" applyAlignment="1">
      <alignment horizontal="center"/>
    </xf>
    <xf numFmtId="0" fontId="15" fillId="7" borderId="19" xfId="6" applyFont="1" applyFill="1" applyBorder="1" applyAlignment="1">
      <alignment horizontal="center" vertical="center" wrapText="1"/>
    </xf>
    <xf numFmtId="0" fontId="15" fillId="7" borderId="50" xfId="6" applyFont="1" applyFill="1" applyBorder="1" applyAlignment="1">
      <alignment horizontal="center" vertical="center" wrapText="1"/>
    </xf>
    <xf numFmtId="0" fontId="15" fillId="7" borderId="29" xfId="6" applyFont="1" applyFill="1" applyBorder="1" applyAlignment="1">
      <alignment horizontal="center" vertical="center" wrapText="1"/>
    </xf>
    <xf numFmtId="0" fontId="15" fillId="7" borderId="2" xfId="6" applyFont="1" applyFill="1" applyBorder="1" applyAlignment="1">
      <alignment horizontal="center" vertical="center" wrapText="1"/>
    </xf>
    <xf numFmtId="0" fontId="15" fillId="7" borderId="20" xfId="6" applyFont="1" applyFill="1" applyBorder="1" applyAlignment="1">
      <alignment horizontal="center" vertical="center" wrapText="1"/>
    </xf>
    <xf numFmtId="0" fontId="15" fillId="7" borderId="42" xfId="6" applyFont="1" applyFill="1" applyBorder="1" applyAlignment="1">
      <alignment horizontal="center" vertical="center" wrapText="1"/>
    </xf>
    <xf numFmtId="0" fontId="15" fillId="7" borderId="21" xfId="6" applyFont="1" applyFill="1" applyBorder="1" applyAlignment="1">
      <alignment horizontal="center" vertical="center" wrapText="1"/>
    </xf>
    <xf numFmtId="0" fontId="15" fillId="3" borderId="29" xfId="6" applyFont="1" applyFill="1" applyBorder="1" applyAlignment="1">
      <alignment horizontal="left" vertical="center" wrapText="1"/>
    </xf>
    <xf numFmtId="0" fontId="15" fillId="3" borderId="2" xfId="6" applyFont="1" applyFill="1" applyBorder="1" applyAlignment="1">
      <alignment horizontal="left" vertical="center" wrapText="1"/>
    </xf>
    <xf numFmtId="0" fontId="15" fillId="0" borderId="29" xfId="6" applyFont="1" applyBorder="1" applyAlignment="1">
      <alignment horizontal="left" vertical="center" wrapText="1"/>
    </xf>
    <xf numFmtId="0" fontId="15" fillId="0" borderId="2" xfId="6" applyFont="1" applyBorder="1" applyAlignment="1">
      <alignment horizontal="left" vertical="center" wrapText="1"/>
    </xf>
    <xf numFmtId="164" fontId="14" fillId="8" borderId="0" xfId="2" applyFont="1" applyFill="1" applyAlignment="1">
      <alignment horizontal="left"/>
    </xf>
    <xf numFmtId="0" fontId="15" fillId="3" borderId="52" xfId="6" applyFont="1" applyFill="1" applyBorder="1" applyAlignment="1">
      <alignment horizontal="left" vertical="center" wrapText="1"/>
    </xf>
    <xf numFmtId="0" fontId="15" fillId="3" borderId="53" xfId="6" applyFont="1" applyFill="1" applyBorder="1" applyAlignment="1">
      <alignment horizontal="left" vertical="center" wrapText="1"/>
    </xf>
    <xf numFmtId="0" fontId="8" fillId="0" borderId="0" xfId="0" applyFont="1" applyAlignment="1">
      <alignment horizontal="left"/>
    </xf>
    <xf numFmtId="0" fontId="3" fillId="0" borderId="0" xfId="0" applyFont="1" applyAlignment="1">
      <alignment horizontal="left" vertical="center" wrapText="1"/>
    </xf>
    <xf numFmtId="0" fontId="19"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xf>
    <xf numFmtId="0" fontId="4" fillId="0" borderId="0" xfId="0" applyFont="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left" vertical="top"/>
    </xf>
    <xf numFmtId="0" fontId="3" fillId="0" borderId="0" xfId="0" applyFont="1" applyAlignment="1">
      <alignment horizontal="left" vertical="top"/>
    </xf>
    <xf numFmtId="0" fontId="4" fillId="0" borderId="2" xfId="0" applyFont="1" applyBorder="1" applyAlignment="1">
      <alignment horizontal="left"/>
    </xf>
    <xf numFmtId="0" fontId="3" fillId="0" borderId="6" xfId="0" applyFont="1" applyBorder="1" applyAlignment="1">
      <alignment horizontal="center" vertical="center" wrapText="1"/>
    </xf>
    <xf numFmtId="0" fontId="3" fillId="0" borderId="35" xfId="0" applyFont="1" applyBorder="1" applyAlignment="1">
      <alignment horizontal="center" vertical="center" wrapText="1"/>
    </xf>
    <xf numFmtId="0" fontId="4" fillId="0" borderId="2" xfId="0" applyFont="1" applyBorder="1" applyAlignment="1" applyProtection="1">
      <alignment horizontal="left"/>
      <protection locked="0"/>
    </xf>
    <xf numFmtId="0" fontId="4" fillId="0" borderId="6" xfId="0" applyFont="1" applyBorder="1" applyAlignment="1">
      <alignment horizontal="center" vertical="center"/>
    </xf>
    <xf numFmtId="0" fontId="4" fillId="0" borderId="35" xfId="0" applyFont="1" applyBorder="1" applyAlignment="1">
      <alignment horizontal="center" vertical="center"/>
    </xf>
    <xf numFmtId="0" fontId="4" fillId="0" borderId="6"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xf>
    <xf numFmtId="0" fontId="4" fillId="0" borderId="5" xfId="0" applyFont="1" applyBorder="1" applyAlignment="1">
      <alignment horizontal="center"/>
    </xf>
    <xf numFmtId="0" fontId="0" fillId="0" borderId="0" xfId="0" applyAlignment="1">
      <alignment horizontal="left" vertical="center" wrapText="1"/>
    </xf>
    <xf numFmtId="0" fontId="11" fillId="0" borderId="0" xfId="0" applyFont="1" applyAlignment="1">
      <alignment horizontal="left" vertical="center" wrapText="1"/>
    </xf>
  </cellXfs>
  <cellStyles count="8">
    <cellStyle name="Comma" xfId="1" builtinId="3"/>
    <cellStyle name="Comma [0]" xfId="2" builtinId="6"/>
    <cellStyle name="Excel Built-in Normal" xfId="7" xr:uid="{CF3BEF95-BBD0-8D4E-B728-4D0E14F8938C}"/>
    <cellStyle name="Hyperlink" xfId="4" builtinId="8"/>
    <cellStyle name="Millares 355" xfId="5" xr:uid="{386584E3-943B-3941-A051-A65FBD9E3096}"/>
    <cellStyle name="Normal" xfId="0" builtinId="0"/>
    <cellStyle name="Normal 11 3" xfId="6" xr:uid="{481456C5-26F0-D945-ABEF-B8505426F65E}"/>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hyperlink" Target="mailto:juan.terra@gltpy.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39EE7-531C-2841-AE79-CF82C2424E0B}">
  <sheetPr>
    <tabColor theme="4" tint="0.39997558519241921"/>
  </sheetPr>
  <dimension ref="A1:M108"/>
  <sheetViews>
    <sheetView showGridLines="0" tabSelected="1" topLeftCell="D91" workbookViewId="0">
      <selection activeCell="L18" sqref="L18"/>
    </sheetView>
  </sheetViews>
  <sheetFormatPr defaultColWidth="11.5" defaultRowHeight="12.75" x14ac:dyDescent="0.2"/>
  <cols>
    <col min="1" max="1" width="6.625" style="1" customWidth="1"/>
    <col min="2" max="2" width="23.5" style="1" customWidth="1"/>
    <col min="3" max="3" width="14" style="1" customWidth="1"/>
    <col min="4" max="4" width="10.5" style="1" customWidth="1"/>
    <col min="5" max="5" width="9.625" style="1" customWidth="1"/>
    <col min="6" max="6" width="10.625" style="1" customWidth="1"/>
    <col min="7" max="7" width="6.5" style="1" bestFit="1" customWidth="1"/>
    <col min="8" max="8" width="13.125" style="1" customWidth="1"/>
    <col min="9" max="9" width="13.5" style="1" customWidth="1"/>
    <col min="10" max="10" width="17.375" style="1" bestFit="1" customWidth="1"/>
    <col min="11" max="11" width="17.625" style="2" bestFit="1" customWidth="1"/>
    <col min="12" max="12" width="15" style="2" bestFit="1" customWidth="1"/>
    <col min="13" max="13" width="15" style="1" bestFit="1" customWidth="1"/>
    <col min="14" max="16384" width="11.5" style="1"/>
  </cols>
  <sheetData>
    <row r="1" spans="1:11" x14ac:dyDescent="0.2">
      <c r="B1" s="376" t="s">
        <v>0</v>
      </c>
      <c r="C1" s="376"/>
      <c r="D1" s="376"/>
      <c r="E1" s="376"/>
      <c r="F1" s="376"/>
      <c r="G1" s="376"/>
      <c r="H1" s="376"/>
      <c r="I1" s="376"/>
    </row>
    <row r="3" spans="1:11" x14ac:dyDescent="0.2">
      <c r="B3" s="377" t="s">
        <v>1</v>
      </c>
      <c r="C3" s="377"/>
      <c r="D3" s="377"/>
      <c r="E3" s="377"/>
      <c r="F3" s="377"/>
      <c r="G3" s="377"/>
      <c r="H3" s="377"/>
      <c r="I3" s="377"/>
    </row>
    <row r="4" spans="1:11" ht="8.25" customHeight="1" x14ac:dyDescent="0.2"/>
    <row r="5" spans="1:11" x14ac:dyDescent="0.2">
      <c r="A5" s="3" t="s">
        <v>2</v>
      </c>
      <c r="B5" s="4" t="s">
        <v>3</v>
      </c>
    </row>
    <row r="6" spans="1:11" ht="8.25" customHeight="1" x14ac:dyDescent="0.2">
      <c r="A6" s="5"/>
    </row>
    <row r="7" spans="1:11" ht="24" x14ac:dyDescent="0.2">
      <c r="B7" s="6" t="s">
        <v>4</v>
      </c>
      <c r="C7" s="378" t="s">
        <v>5</v>
      </c>
      <c r="D7" s="378"/>
      <c r="E7" s="378"/>
      <c r="F7" s="378"/>
      <c r="G7" s="378"/>
      <c r="H7" s="378"/>
      <c r="I7" s="378"/>
      <c r="K7" s="7"/>
    </row>
    <row r="8" spans="1:11" x14ac:dyDescent="0.2">
      <c r="B8" s="6" t="s">
        <v>6</v>
      </c>
      <c r="C8" s="378" t="s">
        <v>7</v>
      </c>
      <c r="D8" s="378"/>
      <c r="E8" s="378"/>
      <c r="F8" s="378"/>
      <c r="G8" s="378"/>
      <c r="H8" s="378"/>
      <c r="I8" s="378"/>
    </row>
    <row r="9" spans="1:11" x14ac:dyDescent="0.2">
      <c r="B9" s="6" t="s">
        <v>8</v>
      </c>
      <c r="C9" s="379" t="s">
        <v>9</v>
      </c>
      <c r="D9" s="380"/>
      <c r="E9" s="380"/>
      <c r="F9" s="380"/>
      <c r="G9" s="380"/>
      <c r="H9" s="380"/>
      <c r="I9" s="381"/>
    </row>
    <row r="10" spans="1:11" ht="24" x14ac:dyDescent="0.2">
      <c r="B10" s="6" t="s">
        <v>10</v>
      </c>
      <c r="C10" s="375">
        <v>43312</v>
      </c>
      <c r="D10" s="375"/>
      <c r="E10" s="375"/>
      <c r="F10" s="375"/>
      <c r="G10" s="375"/>
      <c r="H10" s="375"/>
      <c r="I10" s="375"/>
    </row>
    <row r="11" spans="1:11" x14ac:dyDescent="0.2">
      <c r="B11" s="6" t="s">
        <v>11</v>
      </c>
      <c r="C11" s="382" t="s">
        <v>12</v>
      </c>
      <c r="D11" s="383"/>
      <c r="E11" s="383"/>
      <c r="F11" s="383"/>
      <c r="G11" s="383"/>
      <c r="H11" s="383"/>
      <c r="I11" s="383"/>
    </row>
    <row r="12" spans="1:11" ht="12.75" customHeight="1" x14ac:dyDescent="0.2">
      <c r="B12" s="6" t="s">
        <v>13</v>
      </c>
      <c r="C12" s="377" t="s">
        <v>14</v>
      </c>
      <c r="D12" s="377"/>
      <c r="E12" s="377"/>
      <c r="F12" s="377"/>
      <c r="G12" s="377"/>
      <c r="H12" s="377"/>
      <c r="I12" s="377"/>
    </row>
    <row r="13" spans="1:11" x14ac:dyDescent="0.2">
      <c r="B13" s="6" t="s">
        <v>15</v>
      </c>
      <c r="C13" s="378" t="s">
        <v>16</v>
      </c>
      <c r="D13" s="378"/>
      <c r="E13" s="378"/>
      <c r="F13" s="378"/>
      <c r="G13" s="378"/>
      <c r="H13" s="378"/>
      <c r="I13" s="378"/>
    </row>
    <row r="14" spans="1:11" ht="15.75" x14ac:dyDescent="0.2">
      <c r="B14" s="6" t="s">
        <v>17</v>
      </c>
      <c r="C14" s="384" t="s">
        <v>18</v>
      </c>
      <c r="D14" s="378"/>
      <c r="E14" s="378"/>
      <c r="F14" s="378"/>
      <c r="G14" s="378"/>
      <c r="H14" s="378"/>
      <c r="I14" s="378"/>
    </row>
    <row r="15" spans="1:11" ht="12.75" customHeight="1" x14ac:dyDescent="0.2">
      <c r="B15" s="385" t="s">
        <v>19</v>
      </c>
      <c r="C15" s="377" t="s">
        <v>20</v>
      </c>
      <c r="D15" s="377"/>
      <c r="E15" s="377"/>
      <c r="F15" s="377"/>
      <c r="G15" s="377"/>
      <c r="H15" s="377"/>
      <c r="I15" s="377"/>
    </row>
    <row r="16" spans="1:11" x14ac:dyDescent="0.2">
      <c r="B16" s="385"/>
      <c r="C16" s="377"/>
      <c r="D16" s="377"/>
      <c r="E16" s="377"/>
      <c r="F16" s="377"/>
      <c r="G16" s="377"/>
      <c r="H16" s="377"/>
      <c r="I16" s="377"/>
    </row>
    <row r="18" spans="1:9" x14ac:dyDescent="0.2">
      <c r="A18" s="3" t="s">
        <v>21</v>
      </c>
      <c r="B18" s="4" t="s">
        <v>22</v>
      </c>
    </row>
    <row r="19" spans="1:9" ht="8.25" customHeight="1" x14ac:dyDescent="0.2"/>
    <row r="20" spans="1:9" x14ac:dyDescent="0.2">
      <c r="B20" s="6" t="s">
        <v>23</v>
      </c>
      <c r="C20" s="378" t="s">
        <v>24</v>
      </c>
      <c r="D20" s="378"/>
      <c r="E20" s="378"/>
      <c r="F20" s="378"/>
      <c r="G20" s="378"/>
      <c r="H20" s="378"/>
      <c r="I20" s="378"/>
    </row>
    <row r="21" spans="1:9" ht="24" x14ac:dyDescent="0.2">
      <c r="B21" s="6" t="s">
        <v>25</v>
      </c>
      <c r="C21" s="378" t="s">
        <v>26</v>
      </c>
      <c r="D21" s="378"/>
      <c r="E21" s="378"/>
      <c r="F21" s="378"/>
      <c r="G21" s="378"/>
      <c r="H21" s="378"/>
      <c r="I21" s="378"/>
    </row>
    <row r="22" spans="1:9" ht="24" x14ac:dyDescent="0.2">
      <c r="B22" s="6" t="s">
        <v>27</v>
      </c>
      <c r="C22" s="378" t="s">
        <v>28</v>
      </c>
      <c r="D22" s="378"/>
      <c r="E22" s="378"/>
      <c r="F22" s="378"/>
      <c r="G22" s="378"/>
      <c r="H22" s="378"/>
      <c r="I22" s="378"/>
    </row>
    <row r="23" spans="1:9" ht="24" x14ac:dyDescent="0.2">
      <c r="B23" s="6" t="s">
        <v>25</v>
      </c>
      <c r="C23" s="378" t="s">
        <v>29</v>
      </c>
      <c r="D23" s="378"/>
      <c r="E23" s="378"/>
      <c r="F23" s="378"/>
      <c r="G23" s="378"/>
      <c r="H23" s="378"/>
      <c r="I23" s="378"/>
    </row>
    <row r="24" spans="1:9" ht="24" x14ac:dyDescent="0.2">
      <c r="B24" s="6" t="s">
        <v>30</v>
      </c>
      <c r="C24" s="386">
        <v>79302</v>
      </c>
      <c r="D24" s="386"/>
      <c r="E24" s="386"/>
      <c r="F24" s="386"/>
      <c r="G24" s="386"/>
      <c r="H24" s="386"/>
      <c r="I24" s="386"/>
    </row>
    <row r="25" spans="1:9" ht="9.75" customHeight="1" x14ac:dyDescent="0.2"/>
    <row r="26" spans="1:9" x14ac:dyDescent="0.2">
      <c r="A26" s="3" t="s">
        <v>31</v>
      </c>
      <c r="B26" s="8" t="s">
        <v>32</v>
      </c>
    </row>
    <row r="27" spans="1:9" ht="9.75" customHeight="1" x14ac:dyDescent="0.2">
      <c r="A27" s="5"/>
      <c r="B27" s="9"/>
    </row>
    <row r="28" spans="1:9" x14ac:dyDescent="0.2">
      <c r="B28" s="10" t="s">
        <v>33</v>
      </c>
      <c r="C28" s="378" t="s">
        <v>34</v>
      </c>
      <c r="D28" s="378"/>
      <c r="E28" s="378"/>
      <c r="F28" s="378"/>
      <c r="G28" s="378"/>
      <c r="H28" s="378"/>
      <c r="I28" s="378"/>
    </row>
    <row r="29" spans="1:9" x14ac:dyDescent="0.2">
      <c r="B29" s="10" t="s">
        <v>33</v>
      </c>
      <c r="C29" s="378" t="s">
        <v>35</v>
      </c>
      <c r="D29" s="378"/>
      <c r="E29" s="378"/>
      <c r="F29" s="378"/>
      <c r="G29" s="378"/>
      <c r="H29" s="378"/>
      <c r="I29" s="378"/>
    </row>
    <row r="30" spans="1:9" x14ac:dyDescent="0.2">
      <c r="B30" s="10" t="s">
        <v>33</v>
      </c>
      <c r="C30" s="378" t="s">
        <v>36</v>
      </c>
      <c r="D30" s="378"/>
      <c r="E30" s="378"/>
      <c r="F30" s="378"/>
      <c r="G30" s="378"/>
      <c r="H30" s="378"/>
      <c r="I30" s="378"/>
    </row>
    <row r="31" spans="1:9" x14ac:dyDescent="0.2">
      <c r="B31" s="10" t="s">
        <v>37</v>
      </c>
      <c r="C31" s="378" t="s">
        <v>36</v>
      </c>
      <c r="D31" s="378"/>
      <c r="E31" s="378"/>
      <c r="F31" s="378"/>
      <c r="G31" s="378"/>
      <c r="H31" s="378"/>
      <c r="I31" s="378"/>
    </row>
    <row r="32" spans="1:9" x14ac:dyDescent="0.2">
      <c r="B32" s="10" t="s">
        <v>38</v>
      </c>
      <c r="C32" s="378" t="s">
        <v>39</v>
      </c>
      <c r="D32" s="378"/>
      <c r="E32" s="378"/>
      <c r="F32" s="378"/>
      <c r="G32" s="378"/>
      <c r="H32" s="378"/>
      <c r="I32" s="378"/>
    </row>
    <row r="33" spans="1:13" x14ac:dyDescent="0.2">
      <c r="B33" s="10" t="s">
        <v>40</v>
      </c>
      <c r="C33" s="378" t="s">
        <v>41</v>
      </c>
      <c r="D33" s="378"/>
      <c r="E33" s="378"/>
      <c r="F33" s="378"/>
      <c r="G33" s="378"/>
      <c r="H33" s="378"/>
      <c r="I33" s="378"/>
    </row>
    <row r="34" spans="1:13" x14ac:dyDescent="0.2">
      <c r="B34" s="10" t="s">
        <v>42</v>
      </c>
      <c r="C34" s="378" t="s">
        <v>43</v>
      </c>
      <c r="D34" s="378"/>
      <c r="E34" s="378"/>
      <c r="F34" s="378"/>
      <c r="G34" s="378"/>
      <c r="H34" s="378"/>
      <c r="I34" s="378"/>
    </row>
    <row r="35" spans="1:13" x14ac:dyDescent="0.2">
      <c r="B35" s="10" t="s">
        <v>44</v>
      </c>
      <c r="C35" s="378" t="s">
        <v>45</v>
      </c>
      <c r="D35" s="378"/>
      <c r="E35" s="378"/>
      <c r="F35" s="378"/>
      <c r="G35" s="378"/>
      <c r="H35" s="378"/>
      <c r="I35" s="378"/>
    </row>
    <row r="36" spans="1:13" x14ac:dyDescent="0.2">
      <c r="B36" s="11" t="s">
        <v>46</v>
      </c>
      <c r="C36" s="378" t="s">
        <v>36</v>
      </c>
      <c r="D36" s="378"/>
      <c r="E36" s="378"/>
      <c r="F36" s="378"/>
      <c r="G36" s="378"/>
      <c r="H36" s="378"/>
      <c r="I36" s="378"/>
    </row>
    <row r="37" spans="1:13" ht="6.75" customHeight="1" x14ac:dyDescent="0.2"/>
    <row r="38" spans="1:13" x14ac:dyDescent="0.2">
      <c r="A38" s="3" t="s">
        <v>47</v>
      </c>
      <c r="B38" s="12" t="s">
        <v>48</v>
      </c>
    </row>
    <row r="39" spans="1:13" ht="7.5" customHeight="1" x14ac:dyDescent="0.2"/>
    <row r="40" spans="1:13" ht="30" customHeight="1" x14ac:dyDescent="0.2">
      <c r="B40" s="388" t="s">
        <v>49</v>
      </c>
      <c r="C40" s="388"/>
      <c r="D40" s="388"/>
      <c r="E40" s="388"/>
      <c r="F40" s="388"/>
      <c r="G40" s="388"/>
      <c r="H40" s="388"/>
      <c r="K40" s="7"/>
    </row>
    <row r="41" spans="1:13" ht="7.5" customHeight="1" x14ac:dyDescent="0.2">
      <c r="B41" s="13"/>
      <c r="C41" s="13"/>
      <c r="D41" s="13"/>
      <c r="E41" s="13"/>
      <c r="F41" s="13"/>
      <c r="G41" s="13"/>
      <c r="H41" s="13"/>
    </row>
    <row r="42" spans="1:13" ht="14.25" customHeight="1" x14ac:dyDescent="0.2">
      <c r="B42" s="13" t="s">
        <v>50</v>
      </c>
      <c r="C42" s="14">
        <v>2600000000</v>
      </c>
      <c r="D42" s="15"/>
      <c r="E42" s="13"/>
      <c r="F42" s="13"/>
      <c r="G42" s="13"/>
      <c r="H42" s="13"/>
    </row>
    <row r="43" spans="1:13" ht="14.25" customHeight="1" x14ac:dyDescent="0.2">
      <c r="B43" s="13" t="s">
        <v>51</v>
      </c>
      <c r="C43" s="14">
        <v>2600000000</v>
      </c>
      <c r="D43" s="15"/>
      <c r="E43" s="13"/>
      <c r="F43" s="13"/>
      <c r="G43" s="13"/>
      <c r="H43" s="13"/>
    </row>
    <row r="44" spans="1:13" ht="14.25" customHeight="1" x14ac:dyDescent="0.2">
      <c r="B44" s="13" t="s">
        <v>52</v>
      </c>
      <c r="C44" s="14">
        <v>2600000000</v>
      </c>
      <c r="D44" s="388"/>
      <c r="E44" s="388"/>
      <c r="F44" s="388"/>
      <c r="G44" s="388"/>
      <c r="H44" s="388"/>
      <c r="I44" s="388"/>
      <c r="K44" s="7"/>
    </row>
    <row r="45" spans="1:13" ht="14.25" customHeight="1" x14ac:dyDescent="0.2">
      <c r="B45" s="13" t="s">
        <v>53</v>
      </c>
      <c r="C45" s="16">
        <v>1000000</v>
      </c>
      <c r="D45" s="13"/>
      <c r="E45" s="13"/>
      <c r="F45" s="13"/>
      <c r="G45" s="13"/>
      <c r="H45" s="13"/>
      <c r="M45" s="17"/>
    </row>
    <row r="46" spans="1:13" ht="6" customHeight="1" x14ac:dyDescent="0.2"/>
    <row r="47" spans="1:13" ht="6" customHeight="1" x14ac:dyDescent="0.2"/>
    <row r="48" spans="1:13" ht="6" customHeight="1" x14ac:dyDescent="0.2"/>
    <row r="49" spans="1:12" ht="6" customHeight="1" x14ac:dyDescent="0.2"/>
    <row r="50" spans="1:12" ht="6" customHeight="1" x14ac:dyDescent="0.2"/>
    <row r="51" spans="1:12" x14ac:dyDescent="0.2">
      <c r="B51" s="4" t="s">
        <v>54</v>
      </c>
    </row>
    <row r="52" spans="1:12" ht="13.5" customHeight="1" x14ac:dyDescent="0.2">
      <c r="B52" s="4"/>
    </row>
    <row r="53" spans="1:12" s="20" customFormat="1" ht="55.5" customHeight="1" x14ac:dyDescent="0.2">
      <c r="A53" s="18" t="s">
        <v>55</v>
      </c>
      <c r="B53" s="19" t="s">
        <v>56</v>
      </c>
      <c r="C53" s="19" t="s">
        <v>57</v>
      </c>
      <c r="D53" s="19" t="s">
        <v>58</v>
      </c>
      <c r="E53" s="19" t="s">
        <v>59</v>
      </c>
      <c r="F53" s="19" t="s">
        <v>60</v>
      </c>
      <c r="G53" s="19" t="s">
        <v>61</v>
      </c>
      <c r="H53" s="19" t="s">
        <v>62</v>
      </c>
      <c r="I53" s="19" t="s">
        <v>63</v>
      </c>
      <c r="K53" s="21"/>
      <c r="L53" s="2"/>
    </row>
    <row r="54" spans="1:12" ht="33" customHeight="1" x14ac:dyDescent="0.2">
      <c r="A54" s="22">
        <v>1</v>
      </c>
      <c r="B54" s="22" t="s">
        <v>64</v>
      </c>
      <c r="C54" s="22" t="s">
        <v>65</v>
      </c>
      <c r="D54" s="22" t="s">
        <v>66</v>
      </c>
      <c r="E54" s="22">
        <v>401</v>
      </c>
      <c r="F54" s="22" t="s">
        <v>67</v>
      </c>
      <c r="G54" s="22" t="s">
        <v>68</v>
      </c>
      <c r="H54" s="23">
        <f>$C$44*I54</f>
        <v>1235000000</v>
      </c>
      <c r="I54" s="24">
        <v>0.47499999999999998</v>
      </c>
    </row>
    <row r="55" spans="1:12" ht="24" x14ac:dyDescent="0.2">
      <c r="A55" s="22">
        <v>2</v>
      </c>
      <c r="B55" s="22" t="s">
        <v>35</v>
      </c>
      <c r="C55" s="22" t="s">
        <v>65</v>
      </c>
      <c r="D55" s="22" t="s">
        <v>69</v>
      </c>
      <c r="E55" s="22">
        <v>401</v>
      </c>
      <c r="F55" s="22" t="s">
        <v>67</v>
      </c>
      <c r="G55" s="22" t="s">
        <v>68</v>
      </c>
      <c r="H55" s="23">
        <f>$C$44*I55</f>
        <v>1235000000</v>
      </c>
      <c r="I55" s="24">
        <v>0.47499999999999998</v>
      </c>
    </row>
    <row r="56" spans="1:12" ht="24" x14ac:dyDescent="0.2">
      <c r="A56" s="22">
        <v>3</v>
      </c>
      <c r="B56" s="25" t="s">
        <v>70</v>
      </c>
      <c r="C56" s="25" t="s">
        <v>65</v>
      </c>
      <c r="D56" s="25" t="s">
        <v>71</v>
      </c>
      <c r="E56" s="25">
        <v>42</v>
      </c>
      <c r="F56" s="25" t="s">
        <v>67</v>
      </c>
      <c r="G56" s="25" t="s">
        <v>68</v>
      </c>
      <c r="H56" s="23">
        <f>$C$44*I56</f>
        <v>130000000</v>
      </c>
      <c r="I56" s="26">
        <v>0.05</v>
      </c>
    </row>
    <row r="57" spans="1:12" x14ac:dyDescent="0.2">
      <c r="A57" s="27"/>
      <c r="B57" s="18" t="s">
        <v>72</v>
      </c>
      <c r="C57" s="28"/>
      <c r="D57" s="18">
        <v>844</v>
      </c>
      <c r="E57" s="18">
        <v>844</v>
      </c>
      <c r="F57" s="28"/>
      <c r="G57" s="28"/>
      <c r="H57" s="29">
        <f>SUM(H54:H56)</f>
        <v>2600000000</v>
      </c>
      <c r="I57" s="30">
        <v>1</v>
      </c>
      <c r="K57" s="7"/>
    </row>
    <row r="58" spans="1:12" ht="15.75" customHeight="1" x14ac:dyDescent="0.2"/>
    <row r="59" spans="1:12" x14ac:dyDescent="0.2">
      <c r="B59" s="4" t="s">
        <v>73</v>
      </c>
    </row>
    <row r="60" spans="1:12" ht="8.25" customHeight="1" x14ac:dyDescent="0.2"/>
    <row r="61" spans="1:12" ht="48" x14ac:dyDescent="0.2">
      <c r="A61" s="18" t="s">
        <v>55</v>
      </c>
      <c r="B61" s="18" t="s">
        <v>56</v>
      </c>
      <c r="C61" s="18" t="s">
        <v>57</v>
      </c>
      <c r="D61" s="18" t="s">
        <v>58</v>
      </c>
      <c r="E61" s="18" t="s">
        <v>59</v>
      </c>
      <c r="F61" s="18" t="s">
        <v>60</v>
      </c>
      <c r="G61" s="18" t="s">
        <v>61</v>
      </c>
      <c r="H61" s="18" t="s">
        <v>62</v>
      </c>
      <c r="I61" s="18" t="s">
        <v>74</v>
      </c>
    </row>
    <row r="62" spans="1:12" ht="24" x14ac:dyDescent="0.2">
      <c r="A62" s="31">
        <v>1</v>
      </c>
      <c r="B62" s="22" t="s">
        <v>64</v>
      </c>
      <c r="C62" s="22" t="s">
        <v>65</v>
      </c>
      <c r="D62" s="31" t="s">
        <v>75</v>
      </c>
      <c r="E62" s="31">
        <v>1235</v>
      </c>
      <c r="F62" s="22" t="s">
        <v>67</v>
      </c>
      <c r="G62" s="22" t="s">
        <v>68</v>
      </c>
      <c r="H62" s="32">
        <v>1235000000</v>
      </c>
      <c r="I62" s="24">
        <v>0.47499999999999998</v>
      </c>
    </row>
    <row r="63" spans="1:12" ht="24" x14ac:dyDescent="0.2">
      <c r="A63" s="31">
        <v>2</v>
      </c>
      <c r="B63" s="22" t="s">
        <v>35</v>
      </c>
      <c r="C63" s="22" t="s">
        <v>65</v>
      </c>
      <c r="D63" s="31" t="s">
        <v>76</v>
      </c>
      <c r="E63" s="31">
        <v>1235</v>
      </c>
      <c r="F63" s="22" t="s">
        <v>67</v>
      </c>
      <c r="G63" s="22" t="s">
        <v>68</v>
      </c>
      <c r="H63" s="32">
        <v>1235000000</v>
      </c>
      <c r="I63" s="24">
        <v>0.47499999999999998</v>
      </c>
      <c r="J63" s="33"/>
    </row>
    <row r="64" spans="1:12" ht="24" x14ac:dyDescent="0.2">
      <c r="A64" s="31">
        <v>3</v>
      </c>
      <c r="B64" s="25" t="s">
        <v>70</v>
      </c>
      <c r="C64" s="25" t="s">
        <v>65</v>
      </c>
      <c r="D64" s="31" t="s">
        <v>77</v>
      </c>
      <c r="E64" s="31">
        <v>130</v>
      </c>
      <c r="F64" s="25" t="s">
        <v>67</v>
      </c>
      <c r="G64" s="25" t="s">
        <v>68</v>
      </c>
      <c r="H64" s="32">
        <v>130000000</v>
      </c>
      <c r="I64" s="26">
        <v>0.05</v>
      </c>
    </row>
    <row r="65" spans="1:11" x14ac:dyDescent="0.2">
      <c r="A65" s="31"/>
      <c r="B65" s="34" t="s">
        <v>72</v>
      </c>
      <c r="C65" s="31"/>
      <c r="D65" s="34">
        <v>2600</v>
      </c>
      <c r="E65" s="34">
        <v>2600</v>
      </c>
      <c r="F65" s="34"/>
      <c r="G65" s="34"/>
      <c r="H65" s="35">
        <v>2600000000</v>
      </c>
      <c r="I65" s="36">
        <v>1</v>
      </c>
    </row>
    <row r="66" spans="1:11" x14ac:dyDescent="0.2">
      <c r="A66" s="37"/>
      <c r="B66" s="38"/>
      <c r="C66" s="37"/>
      <c r="D66" s="38"/>
      <c r="E66" s="38"/>
      <c r="F66" s="38"/>
      <c r="G66" s="38"/>
      <c r="H66" s="39"/>
      <c r="I66" s="40"/>
    </row>
    <row r="67" spans="1:11" ht="25.5" customHeight="1" x14ac:dyDescent="0.2">
      <c r="A67" s="3" t="s">
        <v>78</v>
      </c>
      <c r="B67" s="4" t="s">
        <v>79</v>
      </c>
    </row>
    <row r="68" spans="1:11" ht="9" customHeight="1" x14ac:dyDescent="0.2"/>
    <row r="69" spans="1:11" x14ac:dyDescent="0.2">
      <c r="B69" s="4" t="s">
        <v>80</v>
      </c>
    </row>
    <row r="70" spans="1:11" ht="3.75" customHeight="1" x14ac:dyDescent="0.2"/>
    <row r="71" spans="1:11" x14ac:dyDescent="0.2">
      <c r="B71" s="1" t="s">
        <v>81</v>
      </c>
    </row>
    <row r="72" spans="1:11" ht="9.75" customHeight="1" x14ac:dyDescent="0.2"/>
    <row r="73" spans="1:11" x14ac:dyDescent="0.2">
      <c r="B73" s="4" t="s">
        <v>82</v>
      </c>
    </row>
    <row r="74" spans="1:11" ht="3.75" customHeight="1" x14ac:dyDescent="0.2"/>
    <row r="75" spans="1:11" x14ac:dyDescent="0.2">
      <c r="B75" s="41" t="s">
        <v>83</v>
      </c>
      <c r="K75" s="42"/>
    </row>
    <row r="76" spans="1:11" ht="9" customHeight="1" x14ac:dyDescent="0.2"/>
    <row r="77" spans="1:11" x14ac:dyDescent="0.2">
      <c r="A77" s="3" t="s">
        <v>84</v>
      </c>
      <c r="B77" s="4" t="s">
        <v>85</v>
      </c>
    </row>
    <row r="78" spans="1:11" x14ac:dyDescent="0.2">
      <c r="K78" s="7"/>
    </row>
    <row r="79" spans="1:11" x14ac:dyDescent="0.2">
      <c r="B79" s="43" t="s">
        <v>86</v>
      </c>
      <c r="K79" s="7"/>
    </row>
    <row r="80" spans="1:11" ht="6.95" customHeight="1" x14ac:dyDescent="0.2">
      <c r="K80" s="7"/>
    </row>
    <row r="81" spans="1:11" x14ac:dyDescent="0.2">
      <c r="A81" s="5" t="s">
        <v>87</v>
      </c>
      <c r="B81" s="44" t="s">
        <v>64</v>
      </c>
      <c r="K81" s="7"/>
    </row>
    <row r="82" spans="1:11" x14ac:dyDescent="0.2">
      <c r="A82" s="5" t="s">
        <v>87</v>
      </c>
      <c r="B82" s="44" t="s">
        <v>35</v>
      </c>
      <c r="K82" s="7"/>
    </row>
    <row r="83" spans="1:11" x14ac:dyDescent="0.2">
      <c r="A83" s="5" t="s">
        <v>87</v>
      </c>
      <c r="B83" s="44" t="s">
        <v>70</v>
      </c>
      <c r="K83" s="7"/>
    </row>
    <row r="84" spans="1:11" x14ac:dyDescent="0.2">
      <c r="K84" s="7"/>
    </row>
    <row r="85" spans="1:11" x14ac:dyDescent="0.2">
      <c r="B85" s="43" t="s">
        <v>88</v>
      </c>
      <c r="K85" s="7"/>
    </row>
    <row r="86" spans="1:11" ht="6.95" customHeight="1" x14ac:dyDescent="0.2">
      <c r="K86" s="7"/>
    </row>
    <row r="87" spans="1:11" x14ac:dyDescent="0.2">
      <c r="A87" s="5" t="s">
        <v>87</v>
      </c>
      <c r="B87" s="44" t="s">
        <v>70</v>
      </c>
      <c r="C87" s="44" t="s">
        <v>37</v>
      </c>
      <c r="K87" s="7"/>
    </row>
    <row r="88" spans="1:11" x14ac:dyDescent="0.2">
      <c r="A88" s="5" t="s">
        <v>87</v>
      </c>
      <c r="B88" s="44" t="s">
        <v>89</v>
      </c>
      <c r="C88" s="44" t="s">
        <v>90</v>
      </c>
      <c r="K88" s="7"/>
    </row>
    <row r="89" spans="1:11" x14ac:dyDescent="0.2">
      <c r="A89" s="5" t="s">
        <v>87</v>
      </c>
      <c r="B89" s="44" t="s">
        <v>91</v>
      </c>
      <c r="C89" s="44" t="s">
        <v>92</v>
      </c>
      <c r="K89" s="7"/>
    </row>
    <row r="90" spans="1:11" x14ac:dyDescent="0.2">
      <c r="A90" s="45" t="s">
        <v>87</v>
      </c>
      <c r="B90" s="44" t="s">
        <v>93</v>
      </c>
      <c r="C90" s="44" t="s">
        <v>94</v>
      </c>
      <c r="K90" s="7"/>
    </row>
    <row r="91" spans="1:11" x14ac:dyDescent="0.2">
      <c r="K91" s="7"/>
    </row>
    <row r="92" spans="1:11" x14ac:dyDescent="0.2">
      <c r="B92" s="43" t="s">
        <v>95</v>
      </c>
      <c r="K92" s="7"/>
    </row>
    <row r="93" spans="1:11" ht="3.95" customHeight="1" x14ac:dyDescent="0.2">
      <c r="K93" s="7"/>
    </row>
    <row r="94" spans="1:11" x14ac:dyDescent="0.2">
      <c r="A94" s="5" t="s">
        <v>87</v>
      </c>
      <c r="B94" s="44" t="s">
        <v>96</v>
      </c>
      <c r="K94" s="7"/>
    </row>
    <row r="95" spans="1:11" x14ac:dyDescent="0.2">
      <c r="A95" s="5" t="s">
        <v>87</v>
      </c>
      <c r="B95" s="46" t="s">
        <v>97</v>
      </c>
    </row>
    <row r="97" spans="1:9" x14ac:dyDescent="0.2">
      <c r="B97" s="43" t="s">
        <v>44</v>
      </c>
    </row>
    <row r="98" spans="1:9" ht="6.95" customHeight="1" x14ac:dyDescent="0.2"/>
    <row r="99" spans="1:9" x14ac:dyDescent="0.2">
      <c r="A99" s="5" t="s">
        <v>87</v>
      </c>
      <c r="B99" s="1" t="s">
        <v>98</v>
      </c>
    </row>
    <row r="100" spans="1:9" x14ac:dyDescent="0.2">
      <c r="A100" s="5"/>
    </row>
    <row r="101" spans="1:9" ht="26.1" customHeight="1" x14ac:dyDescent="0.2">
      <c r="A101" s="47" t="s">
        <v>99</v>
      </c>
      <c r="B101" s="388" t="s">
        <v>100</v>
      </c>
      <c r="C101" s="388"/>
      <c r="D101" s="388"/>
      <c r="E101" s="388"/>
      <c r="F101" s="388"/>
      <c r="G101" s="388"/>
      <c r="H101" s="388"/>
      <c r="I101" s="388"/>
    </row>
    <row r="102" spans="1:9" x14ac:dyDescent="0.2">
      <c r="A102" s="5"/>
    </row>
    <row r="103" spans="1:9" x14ac:dyDescent="0.2">
      <c r="A103" s="5"/>
    </row>
    <row r="107" spans="1:9" ht="15" customHeight="1" x14ac:dyDescent="0.2">
      <c r="B107" s="48" t="s">
        <v>97</v>
      </c>
      <c r="D107" s="387" t="s">
        <v>101</v>
      </c>
      <c r="E107" s="387"/>
      <c r="H107" s="48" t="s">
        <v>102</v>
      </c>
    </row>
    <row r="108" spans="1:9" ht="15" customHeight="1" x14ac:dyDescent="0.2">
      <c r="B108" s="48" t="s">
        <v>37</v>
      </c>
      <c r="D108" s="387" t="s">
        <v>42</v>
      </c>
      <c r="E108" s="387"/>
      <c r="H108" s="48" t="s">
        <v>103</v>
      </c>
    </row>
  </sheetData>
  <mergeCells count="31">
    <mergeCell ref="D108:E108"/>
    <mergeCell ref="C35:I35"/>
    <mergeCell ref="C36:I36"/>
    <mergeCell ref="B40:H40"/>
    <mergeCell ref="D44:I44"/>
    <mergeCell ref="B101:I101"/>
    <mergeCell ref="D107:E107"/>
    <mergeCell ref="C34:I34"/>
    <mergeCell ref="C20:I20"/>
    <mergeCell ref="C21:I21"/>
    <mergeCell ref="C22:I22"/>
    <mergeCell ref="C23:I23"/>
    <mergeCell ref="C24:I24"/>
    <mergeCell ref="C28:I28"/>
    <mergeCell ref="C29:I29"/>
    <mergeCell ref="C30:I30"/>
    <mergeCell ref="C31:I31"/>
    <mergeCell ref="C32:I32"/>
    <mergeCell ref="C33:I33"/>
    <mergeCell ref="C11:I11"/>
    <mergeCell ref="C12:I12"/>
    <mergeCell ref="C13:I13"/>
    <mergeCell ref="C14:I14"/>
    <mergeCell ref="B15:B16"/>
    <mergeCell ref="C15:I16"/>
    <mergeCell ref="C10:I10"/>
    <mergeCell ref="B1:I1"/>
    <mergeCell ref="B3:I3"/>
    <mergeCell ref="C7:I7"/>
    <mergeCell ref="C8:I8"/>
    <mergeCell ref="C9:I9"/>
  </mergeCells>
  <hyperlinks>
    <hyperlink ref="C14" r:id="rId1" xr:uid="{B1EB011D-49BB-EC46-A986-53A1EA95F071}"/>
  </hyperlinks>
  <pageMargins left="0.7" right="0.7" top="0.75" bottom="0.75" header="0.3" footer="0.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6E3EA-F9B3-AB45-8223-D0F3EBC04C71}">
  <sheetPr>
    <tabColor theme="4" tint="0.39997558519241921"/>
  </sheetPr>
  <dimension ref="B1:M66"/>
  <sheetViews>
    <sheetView showGridLines="0" topLeftCell="A4" workbookViewId="0">
      <selection activeCell="B23" sqref="B23"/>
    </sheetView>
  </sheetViews>
  <sheetFormatPr defaultColWidth="11.5" defaultRowHeight="12.75" x14ac:dyDescent="0.2"/>
  <cols>
    <col min="1" max="1" width="2.625" style="49" customWidth="1"/>
    <col min="2" max="2" width="36.5" style="49" customWidth="1"/>
    <col min="3" max="3" width="6" style="49" customWidth="1"/>
    <col min="4" max="4" width="16.625" style="49" customWidth="1"/>
    <col min="5" max="5" width="14.5" style="49" customWidth="1"/>
    <col min="6" max="6" width="37.875" style="49" customWidth="1"/>
    <col min="7" max="7" width="6.5" style="49" customWidth="1"/>
    <col min="8" max="8" width="15.625" style="49" bestFit="1" customWidth="1"/>
    <col min="9" max="9" width="14.625" style="49" bestFit="1" customWidth="1"/>
    <col min="10" max="11" width="14.125" style="49" bestFit="1" customWidth="1"/>
    <col min="12" max="12" width="96.5" style="49" bestFit="1" customWidth="1"/>
    <col min="13" max="13" width="14.125" style="49" bestFit="1" customWidth="1"/>
    <col min="14" max="16384" width="11.5" style="49"/>
  </cols>
  <sheetData>
    <row r="1" spans="2:12" x14ac:dyDescent="0.2">
      <c r="B1" s="390" t="s">
        <v>0</v>
      </c>
      <c r="C1" s="390"/>
      <c r="D1" s="390"/>
      <c r="E1" s="390"/>
      <c r="F1" s="390"/>
      <c r="G1" s="390"/>
      <c r="H1" s="390"/>
      <c r="I1" s="390"/>
    </row>
    <row r="2" spans="2:12" x14ac:dyDescent="0.2">
      <c r="B2" s="50"/>
      <c r="C2" s="50"/>
      <c r="D2" s="50"/>
      <c r="E2" s="50"/>
      <c r="F2" s="50"/>
      <c r="G2" s="50"/>
      <c r="H2" s="50"/>
      <c r="I2" s="50"/>
    </row>
    <row r="3" spans="2:12" s="51" customFormat="1" ht="12.75" customHeight="1" x14ac:dyDescent="0.2">
      <c r="B3" s="390" t="s">
        <v>104</v>
      </c>
      <c r="C3" s="390"/>
      <c r="D3" s="390"/>
      <c r="E3" s="390"/>
      <c r="F3" s="390"/>
      <c r="G3" s="390"/>
      <c r="H3" s="390"/>
      <c r="I3" s="390"/>
    </row>
    <row r="4" spans="2:12" s="51" customFormat="1" x14ac:dyDescent="0.2">
      <c r="B4" s="390"/>
      <c r="C4" s="390"/>
      <c r="D4" s="390"/>
      <c r="E4" s="390"/>
      <c r="F4" s="390"/>
      <c r="G4" s="390"/>
      <c r="H4" s="390"/>
      <c r="I4" s="390"/>
    </row>
    <row r="5" spans="2:12" x14ac:dyDescent="0.2">
      <c r="B5" s="390" t="s">
        <v>105</v>
      </c>
      <c r="C5" s="390"/>
      <c r="D5" s="390"/>
      <c r="E5" s="390"/>
      <c r="F5" s="390"/>
      <c r="G5" s="390"/>
      <c r="H5" s="390"/>
      <c r="I5" s="390"/>
    </row>
    <row r="6" spans="2:12" ht="13.5" thickBot="1" x14ac:dyDescent="0.25">
      <c r="B6" s="52"/>
      <c r="C6" s="52"/>
      <c r="D6" s="52"/>
      <c r="E6" s="52"/>
      <c r="F6" s="52"/>
      <c r="G6" s="52"/>
      <c r="H6" s="52"/>
      <c r="I6" s="52"/>
    </row>
    <row r="7" spans="2:12" ht="13.5" thickBot="1" x14ac:dyDescent="0.25">
      <c r="B7" s="53" t="s">
        <v>106</v>
      </c>
      <c r="C7" s="54" t="s">
        <v>107</v>
      </c>
      <c r="D7" s="55" t="s">
        <v>108</v>
      </c>
      <c r="E7" s="55" t="s">
        <v>109</v>
      </c>
      <c r="F7" s="56" t="s">
        <v>110</v>
      </c>
      <c r="G7" s="54" t="s">
        <v>107</v>
      </c>
      <c r="H7" s="55" t="s">
        <v>108</v>
      </c>
      <c r="I7" s="57" t="s">
        <v>109</v>
      </c>
    </row>
    <row r="8" spans="2:12" x14ac:dyDescent="0.2">
      <c r="B8" s="58" t="s">
        <v>111</v>
      </c>
      <c r="C8" s="59"/>
      <c r="D8" s="59"/>
      <c r="E8" s="59"/>
      <c r="F8" s="60" t="s">
        <v>112</v>
      </c>
      <c r="G8" s="61"/>
      <c r="H8" s="61"/>
      <c r="I8" s="62"/>
    </row>
    <row r="9" spans="2:12" x14ac:dyDescent="0.2">
      <c r="B9" s="63" t="s">
        <v>113</v>
      </c>
      <c r="C9" s="64" t="s">
        <v>114</v>
      </c>
      <c r="D9" s="64"/>
      <c r="E9" s="64"/>
      <c r="F9" s="65" t="s">
        <v>115</v>
      </c>
      <c r="G9" s="64"/>
      <c r="H9" s="64"/>
      <c r="I9" s="66"/>
      <c r="L9" s="67"/>
    </row>
    <row r="10" spans="2:12" ht="14.1" customHeight="1" x14ac:dyDescent="0.2">
      <c r="B10" s="68" t="s">
        <v>116</v>
      </c>
      <c r="C10" s="61"/>
      <c r="D10" s="69">
        <v>74373</v>
      </c>
      <c r="E10" s="69">
        <v>0</v>
      </c>
      <c r="F10" s="70" t="s">
        <v>117</v>
      </c>
      <c r="G10" s="64" t="s">
        <v>118</v>
      </c>
      <c r="H10" s="69">
        <v>414890971.68000001</v>
      </c>
      <c r="I10" s="71">
        <v>39873773.539999999</v>
      </c>
    </row>
    <row r="11" spans="2:12" ht="14.1" customHeight="1" thickBot="1" x14ac:dyDescent="0.25">
      <c r="B11" s="68" t="s">
        <v>119</v>
      </c>
      <c r="C11" s="61"/>
      <c r="D11" s="69">
        <v>2870897802.6100001</v>
      </c>
      <c r="E11" s="69">
        <v>2792341027.8700004</v>
      </c>
      <c r="F11" s="72" t="s">
        <v>120</v>
      </c>
      <c r="G11" s="64" t="s">
        <v>121</v>
      </c>
      <c r="H11" s="69">
        <v>0</v>
      </c>
      <c r="I11" s="71">
        <v>5306060210.3900003</v>
      </c>
    </row>
    <row r="12" spans="2:12" ht="14.1" customHeight="1" thickBot="1" x14ac:dyDescent="0.25">
      <c r="B12" s="73" t="s">
        <v>122</v>
      </c>
      <c r="C12" s="61"/>
      <c r="D12" s="69">
        <v>580000000</v>
      </c>
      <c r="E12" s="69">
        <v>0</v>
      </c>
      <c r="F12" s="74"/>
      <c r="G12" s="61"/>
      <c r="H12" s="75">
        <v>414890971.68000001</v>
      </c>
      <c r="I12" s="76">
        <v>5345933983.9300003</v>
      </c>
    </row>
    <row r="13" spans="2:12" ht="13.5" thickBot="1" x14ac:dyDescent="0.25">
      <c r="B13" s="73"/>
      <c r="C13" s="61"/>
      <c r="D13" s="75">
        <v>3450972175.6100001</v>
      </c>
      <c r="E13" s="75">
        <v>2792341027.8700004</v>
      </c>
      <c r="F13" s="77" t="s">
        <v>123</v>
      </c>
      <c r="G13" s="64" t="s">
        <v>124</v>
      </c>
      <c r="H13" s="64"/>
      <c r="I13" s="66"/>
    </row>
    <row r="14" spans="2:12" x14ac:dyDescent="0.2">
      <c r="B14" s="78" t="s">
        <v>125</v>
      </c>
      <c r="C14" s="64" t="s">
        <v>126</v>
      </c>
      <c r="D14" s="61"/>
      <c r="E14" s="61"/>
      <c r="F14" s="79" t="s">
        <v>127</v>
      </c>
      <c r="G14" s="61"/>
      <c r="H14" s="69">
        <v>7815842</v>
      </c>
      <c r="I14" s="71">
        <v>3699976.5</v>
      </c>
    </row>
    <row r="15" spans="2:12" x14ac:dyDescent="0.2">
      <c r="B15" s="73" t="s">
        <v>128</v>
      </c>
      <c r="C15" s="61"/>
      <c r="D15" s="69">
        <v>1033794037.9</v>
      </c>
      <c r="E15" s="69">
        <v>966349768.37</v>
      </c>
      <c r="F15" s="72" t="s">
        <v>129</v>
      </c>
      <c r="G15" s="61"/>
      <c r="H15" s="69">
        <v>2507967</v>
      </c>
      <c r="I15" s="71">
        <v>14045449.300000001</v>
      </c>
    </row>
    <row r="16" spans="2:12" x14ac:dyDescent="0.2">
      <c r="B16" s="73" t="s">
        <v>130</v>
      </c>
      <c r="C16" s="61"/>
      <c r="D16" s="69">
        <v>0</v>
      </c>
      <c r="E16" s="69">
        <v>580000000</v>
      </c>
      <c r="F16" s="80" t="s">
        <v>131</v>
      </c>
      <c r="G16" s="61"/>
      <c r="H16" s="69">
        <v>0</v>
      </c>
      <c r="I16" s="71">
        <v>4287534.05</v>
      </c>
    </row>
    <row r="17" spans="2:12" ht="13.5" thickBot="1" x14ac:dyDescent="0.25">
      <c r="B17" s="81" t="s">
        <v>132</v>
      </c>
      <c r="C17" s="61"/>
      <c r="D17" s="69">
        <v>0</v>
      </c>
      <c r="E17" s="69">
        <v>21779396</v>
      </c>
      <c r="F17" s="80" t="s">
        <v>133</v>
      </c>
      <c r="G17" s="61"/>
      <c r="H17" s="69">
        <v>0</v>
      </c>
      <c r="I17" s="71">
        <v>1701547</v>
      </c>
    </row>
    <row r="18" spans="2:12" ht="14.1" customHeight="1" thickBot="1" x14ac:dyDescent="0.25">
      <c r="B18" s="82" t="s">
        <v>134</v>
      </c>
      <c r="C18" s="61"/>
      <c r="D18" s="69">
        <v>0</v>
      </c>
      <c r="E18" s="83">
        <v>-11379121</v>
      </c>
      <c r="F18" s="80"/>
      <c r="G18" s="61"/>
      <c r="H18" s="84">
        <v>10323809</v>
      </c>
      <c r="I18" s="85">
        <v>23734506.850000001</v>
      </c>
    </row>
    <row r="19" spans="2:12" ht="14.1" customHeight="1" thickBot="1" x14ac:dyDescent="0.25">
      <c r="B19" s="82"/>
      <c r="C19" s="61"/>
      <c r="D19" s="86">
        <v>1033794037.9</v>
      </c>
      <c r="E19" s="75">
        <v>1556750043.3699999</v>
      </c>
      <c r="F19" s="87" t="s">
        <v>135</v>
      </c>
      <c r="G19" s="61"/>
      <c r="H19" s="61"/>
      <c r="I19" s="71"/>
    </row>
    <row r="20" spans="2:12" x14ac:dyDescent="0.2">
      <c r="B20" s="88" t="s">
        <v>136</v>
      </c>
      <c r="C20" s="64" t="s">
        <v>137</v>
      </c>
      <c r="D20" s="64"/>
      <c r="E20" s="64"/>
      <c r="F20" s="49" t="s">
        <v>138</v>
      </c>
      <c r="G20" s="61"/>
      <c r="H20" s="69">
        <v>458133265</v>
      </c>
      <c r="I20" s="71">
        <v>0</v>
      </c>
      <c r="K20" s="89"/>
    </row>
    <row r="21" spans="2:12" ht="14.1" customHeight="1" thickBot="1" x14ac:dyDescent="0.25">
      <c r="B21" s="68" t="s">
        <v>139</v>
      </c>
      <c r="C21" s="64"/>
      <c r="D21" s="69">
        <v>19102622.719999999</v>
      </c>
      <c r="E21" s="69">
        <v>75859586.140000299</v>
      </c>
      <c r="F21" s="49" t="s">
        <v>140</v>
      </c>
      <c r="G21" s="61"/>
      <c r="H21" s="69">
        <v>46759717</v>
      </c>
      <c r="I21" s="71">
        <v>0</v>
      </c>
      <c r="L21" s="67"/>
    </row>
    <row r="22" spans="2:12" ht="13.5" thickBot="1" x14ac:dyDescent="0.25">
      <c r="B22" s="73"/>
      <c r="C22" s="61"/>
      <c r="D22" s="75">
        <v>19102622.719999999</v>
      </c>
      <c r="E22" s="90">
        <v>75859586.140000299</v>
      </c>
      <c r="F22" s="49" t="s">
        <v>141</v>
      </c>
      <c r="G22" s="61"/>
      <c r="H22" s="69">
        <v>44533083</v>
      </c>
      <c r="I22" s="71">
        <v>0</v>
      </c>
    </row>
    <row r="23" spans="2:12" ht="13.5" thickBot="1" x14ac:dyDescent="0.25">
      <c r="B23" s="91" t="s">
        <v>142</v>
      </c>
      <c r="C23" s="64" t="s">
        <v>143</v>
      </c>
      <c r="D23" s="61"/>
      <c r="E23" s="61"/>
      <c r="G23" s="61"/>
      <c r="H23" s="84">
        <v>549426065</v>
      </c>
      <c r="I23" s="92">
        <v>0</v>
      </c>
      <c r="J23" s="89"/>
    </row>
    <row r="24" spans="2:12" x14ac:dyDescent="0.2">
      <c r="B24" s="73" t="s">
        <v>144</v>
      </c>
      <c r="C24" s="64"/>
      <c r="D24" s="93">
        <v>5444351.5399999991</v>
      </c>
      <c r="E24" s="69">
        <v>6751129.6299999999</v>
      </c>
      <c r="F24" s="94" t="s">
        <v>145</v>
      </c>
      <c r="G24" s="64" t="s">
        <v>146</v>
      </c>
      <c r="H24" s="69"/>
      <c r="I24" s="95"/>
    </row>
    <row r="25" spans="2:12" ht="13.5" thickBot="1" x14ac:dyDescent="0.25">
      <c r="B25" s="73" t="s">
        <v>147</v>
      </c>
      <c r="C25" s="64"/>
      <c r="D25" s="69">
        <v>0</v>
      </c>
      <c r="E25" s="69">
        <v>18682762.190000001</v>
      </c>
      <c r="F25" s="49" t="s">
        <v>148</v>
      </c>
      <c r="G25" s="64"/>
      <c r="H25" s="69">
        <v>0</v>
      </c>
      <c r="I25" s="95">
        <v>4151425.44</v>
      </c>
      <c r="L25" s="67"/>
    </row>
    <row r="26" spans="2:12" ht="13.5" thickBot="1" x14ac:dyDescent="0.25">
      <c r="B26" s="68" t="s">
        <v>149</v>
      </c>
      <c r="C26" s="61"/>
      <c r="D26" s="69">
        <v>0</v>
      </c>
      <c r="E26" s="69">
        <v>1030773.09</v>
      </c>
      <c r="F26" s="94"/>
      <c r="G26" s="64"/>
      <c r="H26" s="96">
        <v>0</v>
      </c>
      <c r="I26" s="85">
        <v>4151425.44</v>
      </c>
      <c r="L26" s="67"/>
    </row>
    <row r="27" spans="2:12" ht="13.5" thickBot="1" x14ac:dyDescent="0.25">
      <c r="B27" s="73"/>
      <c r="C27" s="61"/>
      <c r="D27" s="75">
        <v>5444351.5399999991</v>
      </c>
      <c r="E27" s="75">
        <v>26464664.91</v>
      </c>
      <c r="F27" s="97" t="s">
        <v>150</v>
      </c>
      <c r="G27" s="61"/>
      <c r="H27" s="84">
        <v>974640845.68000007</v>
      </c>
      <c r="I27" s="85">
        <v>5373819916.2200003</v>
      </c>
      <c r="J27" s="89"/>
      <c r="K27" s="89"/>
    </row>
    <row r="28" spans="2:12" ht="13.5" thickBot="1" x14ac:dyDescent="0.25">
      <c r="B28" s="78" t="s">
        <v>151</v>
      </c>
      <c r="C28" s="61"/>
      <c r="D28" s="75">
        <v>4509313188.7700005</v>
      </c>
      <c r="E28" s="75">
        <v>4451415322.29</v>
      </c>
      <c r="F28" s="97" t="s">
        <v>152</v>
      </c>
      <c r="G28" s="61"/>
      <c r="H28" s="84">
        <v>974640845.68000007</v>
      </c>
      <c r="I28" s="85">
        <v>5373819916.2200003</v>
      </c>
    </row>
    <row r="29" spans="2:12" s="98" customFormat="1" x14ac:dyDescent="0.2">
      <c r="B29" s="78"/>
      <c r="C29" s="61"/>
      <c r="D29" s="61"/>
      <c r="E29" s="61"/>
      <c r="F29" s="49"/>
      <c r="G29" s="61"/>
      <c r="H29" s="37"/>
      <c r="I29" s="62"/>
      <c r="K29" s="99"/>
      <c r="L29" s="100"/>
    </row>
    <row r="30" spans="2:12" s="98" customFormat="1" x14ac:dyDescent="0.2">
      <c r="B30" s="101" t="s">
        <v>153</v>
      </c>
      <c r="C30" s="64"/>
      <c r="D30" s="64"/>
      <c r="E30" s="64"/>
      <c r="F30" s="49"/>
      <c r="G30" s="61"/>
      <c r="H30" s="37"/>
      <c r="I30" s="62"/>
      <c r="K30" s="99"/>
      <c r="L30" s="100"/>
    </row>
    <row r="31" spans="2:12" x14ac:dyDescent="0.2">
      <c r="B31" s="101" t="s">
        <v>154</v>
      </c>
      <c r="C31" s="64" t="s">
        <v>126</v>
      </c>
      <c r="D31" s="64"/>
      <c r="E31" s="64"/>
      <c r="G31" s="61"/>
      <c r="H31" s="37"/>
      <c r="I31" s="62"/>
      <c r="J31" s="89"/>
      <c r="K31" s="89"/>
    </row>
    <row r="32" spans="2:12" ht="13.5" thickBot="1" x14ac:dyDescent="0.25">
      <c r="B32" s="102" t="s">
        <v>155</v>
      </c>
      <c r="C32" s="64"/>
      <c r="D32" s="69">
        <v>851000000</v>
      </c>
      <c r="E32" s="69">
        <v>750000000</v>
      </c>
      <c r="F32" s="41"/>
      <c r="G32" s="61"/>
      <c r="H32" s="37"/>
      <c r="I32" s="62"/>
      <c r="J32" s="89"/>
      <c r="K32" s="89"/>
    </row>
    <row r="33" spans="2:13" ht="13.5" thickBot="1" x14ac:dyDescent="0.25">
      <c r="B33" s="68"/>
      <c r="C33" s="61"/>
      <c r="D33" s="75">
        <v>851000000</v>
      </c>
      <c r="E33" s="90">
        <v>750000000</v>
      </c>
      <c r="F33" s="1"/>
      <c r="G33" s="61"/>
      <c r="H33" s="37"/>
      <c r="I33" s="62"/>
      <c r="J33" s="89"/>
      <c r="K33" s="89"/>
    </row>
    <row r="34" spans="2:13" x14ac:dyDescent="0.2">
      <c r="B34" s="91" t="s">
        <v>156</v>
      </c>
      <c r="C34" s="64" t="s">
        <v>157</v>
      </c>
      <c r="D34" s="64"/>
      <c r="E34" s="64"/>
      <c r="F34" s="103"/>
      <c r="G34" s="61"/>
      <c r="H34" s="37"/>
      <c r="I34" s="62"/>
    </row>
    <row r="35" spans="2:13" x14ac:dyDescent="0.2">
      <c r="B35" s="68" t="s">
        <v>158</v>
      </c>
      <c r="C35" s="61"/>
      <c r="D35" s="69">
        <v>50627794</v>
      </c>
      <c r="E35" s="69">
        <v>56253104</v>
      </c>
      <c r="F35" s="1"/>
      <c r="G35" s="61"/>
      <c r="H35" s="37"/>
      <c r="I35" s="62"/>
    </row>
    <row r="36" spans="2:13" x14ac:dyDescent="0.2">
      <c r="B36" s="68" t="s">
        <v>159</v>
      </c>
      <c r="C36" s="61"/>
      <c r="D36" s="69">
        <v>39289554</v>
      </c>
      <c r="E36" s="69">
        <v>49444015</v>
      </c>
      <c r="F36" s="104"/>
      <c r="G36" s="64"/>
      <c r="H36" s="38"/>
      <c r="I36" s="66"/>
      <c r="K36" s="89"/>
    </row>
    <row r="37" spans="2:13" x14ac:dyDescent="0.2">
      <c r="B37" s="82" t="s">
        <v>160</v>
      </c>
      <c r="C37" s="61"/>
      <c r="D37" s="69">
        <v>9134332</v>
      </c>
      <c r="E37" s="69">
        <v>16830688</v>
      </c>
      <c r="G37" s="64"/>
      <c r="H37" s="38"/>
      <c r="I37" s="66"/>
      <c r="J37" s="89"/>
      <c r="M37" s="89"/>
    </row>
    <row r="38" spans="2:13" ht="13.5" thickBot="1" x14ac:dyDescent="0.25">
      <c r="B38" s="82" t="s">
        <v>161</v>
      </c>
      <c r="C38" s="61"/>
      <c r="D38" s="69">
        <v>4909090.91</v>
      </c>
      <c r="E38" s="69">
        <v>0</v>
      </c>
      <c r="G38" s="61"/>
      <c r="H38" s="37"/>
      <c r="I38" s="62"/>
      <c r="L38" s="67"/>
      <c r="M38" s="105"/>
    </row>
    <row r="39" spans="2:13" ht="13.5" thickBot="1" x14ac:dyDescent="0.25">
      <c r="B39" s="73"/>
      <c r="C39" s="61"/>
      <c r="D39" s="106">
        <v>103960770.91</v>
      </c>
      <c r="E39" s="84">
        <v>122527807</v>
      </c>
      <c r="F39" s="107" t="s">
        <v>162</v>
      </c>
      <c r="G39" s="64" t="s">
        <v>163</v>
      </c>
      <c r="H39" s="38"/>
      <c r="I39" s="66"/>
      <c r="M39" s="105"/>
    </row>
    <row r="40" spans="2:13" ht="13.5" thickBot="1" x14ac:dyDescent="0.25">
      <c r="B40" s="58" t="s">
        <v>164</v>
      </c>
      <c r="C40" s="61"/>
      <c r="D40" s="84">
        <v>954960770.90999997</v>
      </c>
      <c r="E40" s="108">
        <v>872527807</v>
      </c>
      <c r="F40" s="104" t="s">
        <v>165</v>
      </c>
      <c r="G40" s="61"/>
      <c r="H40" s="84">
        <v>4489633113.96</v>
      </c>
      <c r="I40" s="109">
        <v>-49876786.900000095</v>
      </c>
      <c r="K40" s="89"/>
      <c r="L40" s="67"/>
      <c r="M40" s="110"/>
    </row>
    <row r="41" spans="2:13" ht="13.5" thickBot="1" x14ac:dyDescent="0.25">
      <c r="B41" s="111" t="s">
        <v>166</v>
      </c>
      <c r="C41" s="112"/>
      <c r="D41" s="113">
        <v>5464273959.6800003</v>
      </c>
      <c r="E41" s="113">
        <v>5323943129.29</v>
      </c>
      <c r="F41" s="114" t="s">
        <v>167</v>
      </c>
      <c r="G41" s="112"/>
      <c r="H41" s="113">
        <v>5464273959.6400003</v>
      </c>
      <c r="I41" s="115">
        <v>5323943129.3199997</v>
      </c>
      <c r="J41" s="89"/>
      <c r="K41" s="89"/>
      <c r="L41" s="116"/>
    </row>
    <row r="42" spans="2:13" ht="15" customHeight="1" thickBot="1" x14ac:dyDescent="0.25">
      <c r="K42" s="89"/>
    </row>
    <row r="43" spans="2:13" ht="13.5" thickBot="1" x14ac:dyDescent="0.25">
      <c r="B43" s="111" t="s">
        <v>168</v>
      </c>
      <c r="C43" s="117"/>
      <c r="D43" s="55" t="s">
        <v>108</v>
      </c>
      <c r="E43" s="118" t="s">
        <v>109</v>
      </c>
      <c r="F43" s="111" t="s">
        <v>168</v>
      </c>
      <c r="G43" s="117"/>
      <c r="H43" s="55" t="s">
        <v>108</v>
      </c>
      <c r="I43" s="57" t="s">
        <v>109</v>
      </c>
    </row>
    <row r="44" spans="2:13" ht="13.5" thickBot="1" x14ac:dyDescent="0.25">
      <c r="B44" s="119" t="s">
        <v>169</v>
      </c>
      <c r="C44" s="120"/>
      <c r="D44" s="121">
        <v>127236250795.69</v>
      </c>
      <c r="E44" s="122">
        <v>65993589276.57</v>
      </c>
      <c r="F44" s="119" t="s">
        <v>170</v>
      </c>
      <c r="G44" s="120"/>
      <c r="H44" s="121">
        <v>127236250795.69</v>
      </c>
      <c r="I44" s="123">
        <v>65993589276.57</v>
      </c>
      <c r="J44" s="89"/>
    </row>
    <row r="45" spans="2:13" x14ac:dyDescent="0.2">
      <c r="K45" s="89"/>
      <c r="L45" s="100"/>
    </row>
    <row r="46" spans="2:13" x14ac:dyDescent="0.2">
      <c r="B46" s="41" t="s">
        <v>171</v>
      </c>
      <c r="C46" s="1"/>
      <c r="D46" s="1"/>
      <c r="E46" s="1"/>
      <c r="J46" s="89"/>
    </row>
    <row r="47" spans="2:13" x14ac:dyDescent="0.2">
      <c r="B47" s="41"/>
      <c r="C47" s="1"/>
      <c r="D47" s="1"/>
      <c r="E47" s="1"/>
      <c r="J47" s="89"/>
    </row>
    <row r="48" spans="2:13" x14ac:dyDescent="0.2">
      <c r="B48" s="41"/>
      <c r="C48" s="1"/>
      <c r="D48" s="1"/>
      <c r="E48" s="1"/>
      <c r="J48" s="89"/>
    </row>
    <row r="49" spans="2:12" x14ac:dyDescent="0.2">
      <c r="B49" s="41"/>
      <c r="C49" s="1"/>
      <c r="D49" s="1"/>
      <c r="E49" s="1"/>
      <c r="J49" s="89"/>
    </row>
    <row r="50" spans="2:12" x14ac:dyDescent="0.2">
      <c r="B50" s="41"/>
      <c r="C50" s="1"/>
      <c r="D50" s="1"/>
      <c r="E50" s="1"/>
      <c r="J50" s="89"/>
    </row>
    <row r="51" spans="2:12" x14ac:dyDescent="0.2">
      <c r="B51" s="41"/>
      <c r="C51" s="1"/>
      <c r="D51" s="1"/>
      <c r="E51" s="1"/>
      <c r="J51" s="89"/>
    </row>
    <row r="52" spans="2:12" x14ac:dyDescent="0.2">
      <c r="B52" s="41"/>
      <c r="C52" s="1"/>
      <c r="D52" s="1"/>
      <c r="E52" s="1"/>
      <c r="J52" s="89"/>
    </row>
    <row r="53" spans="2:12" x14ac:dyDescent="0.2">
      <c r="K53" s="89"/>
    </row>
    <row r="54" spans="2:12" x14ac:dyDescent="0.2">
      <c r="B54" s="1"/>
      <c r="C54" s="1"/>
      <c r="D54" s="1"/>
      <c r="E54" s="1"/>
      <c r="K54" s="124"/>
    </row>
    <row r="55" spans="2:12" x14ac:dyDescent="0.2">
      <c r="F55" s="125"/>
      <c r="G55" s="48"/>
      <c r="H55" s="48"/>
      <c r="I55" s="48"/>
    </row>
    <row r="56" spans="2:12" ht="15" customHeight="1" x14ac:dyDescent="0.2">
      <c r="B56" s="48" t="s">
        <v>97</v>
      </c>
      <c r="C56" s="65"/>
      <c r="D56" s="389" t="s">
        <v>101</v>
      </c>
      <c r="E56" s="389"/>
      <c r="F56" s="389"/>
      <c r="G56" s="48"/>
      <c r="H56" s="387" t="s">
        <v>102</v>
      </c>
      <c r="I56" s="387"/>
    </row>
    <row r="57" spans="2:12" ht="15" customHeight="1" x14ac:dyDescent="0.2">
      <c r="B57" s="48" t="s">
        <v>37</v>
      </c>
      <c r="C57" s="65"/>
      <c r="D57" s="389" t="s">
        <v>42</v>
      </c>
      <c r="E57" s="389"/>
      <c r="F57" s="389"/>
      <c r="H57" s="387" t="s">
        <v>103</v>
      </c>
      <c r="I57" s="387"/>
    </row>
    <row r="59" spans="2:12" x14ac:dyDescent="0.2">
      <c r="L59" s="67"/>
    </row>
    <row r="65" spans="2:9" s="1" customFormat="1" x14ac:dyDescent="0.2">
      <c r="B65" s="49"/>
      <c r="C65" s="49"/>
      <c r="D65" s="49"/>
      <c r="E65" s="49"/>
      <c r="F65" s="49"/>
      <c r="G65" s="49"/>
      <c r="H65" s="49"/>
      <c r="I65" s="49"/>
    </row>
    <row r="66" spans="2:9" s="1" customFormat="1" x14ac:dyDescent="0.2">
      <c r="B66" s="49"/>
      <c r="C66" s="49"/>
      <c r="D66" s="49"/>
      <c r="E66" s="49"/>
      <c r="F66" s="49"/>
      <c r="G66" s="49"/>
      <c r="H66" s="49"/>
      <c r="I66" s="49"/>
    </row>
  </sheetData>
  <mergeCells count="7">
    <mergeCell ref="D57:F57"/>
    <mergeCell ref="H57:I57"/>
    <mergeCell ref="B1:I1"/>
    <mergeCell ref="B3:I4"/>
    <mergeCell ref="B5:I5"/>
    <mergeCell ref="D56:F56"/>
    <mergeCell ref="H56:I5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36BF1-E4EA-FD42-BC60-0C28500A4895}">
  <sheetPr>
    <tabColor theme="4" tint="0.39997558519241921"/>
  </sheetPr>
  <dimension ref="B1:J70"/>
  <sheetViews>
    <sheetView showGridLines="0" topLeftCell="A26" zoomScale="109" workbookViewId="0">
      <selection activeCell="C35" sqref="C35"/>
    </sheetView>
  </sheetViews>
  <sheetFormatPr defaultColWidth="11.5" defaultRowHeight="12.75" x14ac:dyDescent="0.2"/>
  <cols>
    <col min="1" max="2" width="1.125" style="49" customWidth="1"/>
    <col min="3" max="3" width="46" style="49" customWidth="1"/>
    <col min="4" max="4" width="1.5" style="49" customWidth="1"/>
    <col min="5" max="5" width="7.875" style="191" customWidth="1"/>
    <col min="6" max="7" width="17.875" style="191" customWidth="1"/>
    <col min="8" max="8" width="1.125" style="49" customWidth="1"/>
    <col min="9" max="9" width="12.625" style="49" bestFit="1" customWidth="1"/>
    <col min="10" max="10" width="13.625" style="49" bestFit="1" customWidth="1"/>
    <col min="11" max="16384" width="11.5" style="49"/>
  </cols>
  <sheetData>
    <row r="1" spans="3:10" x14ac:dyDescent="0.2">
      <c r="C1" s="395" t="s">
        <v>0</v>
      </c>
      <c r="D1" s="395"/>
      <c r="E1" s="395"/>
      <c r="F1" s="395"/>
      <c r="G1" s="395"/>
    </row>
    <row r="2" spans="3:10" x14ac:dyDescent="0.2">
      <c r="C2" s="126"/>
      <c r="D2" s="126"/>
      <c r="E2" s="126"/>
      <c r="F2" s="126"/>
      <c r="G2" s="126"/>
    </row>
    <row r="3" spans="3:10" s="1" customFormat="1" ht="27" customHeight="1" x14ac:dyDescent="0.2">
      <c r="C3" s="395" t="s">
        <v>172</v>
      </c>
      <c r="D3" s="395"/>
      <c r="E3" s="395"/>
      <c r="F3" s="395"/>
      <c r="G3" s="395"/>
    </row>
    <row r="4" spans="3:10" s="1" customFormat="1" ht="15" customHeight="1" x14ac:dyDescent="0.2">
      <c r="C4" s="395" t="s">
        <v>105</v>
      </c>
      <c r="D4" s="395"/>
      <c r="E4" s="395"/>
      <c r="F4" s="395"/>
      <c r="G4" s="395"/>
    </row>
    <row r="5" spans="3:10" s="1" customFormat="1" ht="13.5" thickBot="1" x14ac:dyDescent="0.25">
      <c r="C5" s="126"/>
      <c r="D5" s="126"/>
      <c r="E5" s="126"/>
      <c r="F5" s="126"/>
      <c r="G5" s="126"/>
    </row>
    <row r="6" spans="3:10" x14ac:dyDescent="0.2">
      <c r="C6" s="127"/>
      <c r="D6" s="396" t="s">
        <v>173</v>
      </c>
      <c r="E6" s="397"/>
      <c r="F6" s="128">
        <v>2020</v>
      </c>
      <c r="G6" s="129">
        <v>2019</v>
      </c>
      <c r="H6" s="67"/>
    </row>
    <row r="7" spans="3:10" x14ac:dyDescent="0.2">
      <c r="C7" s="130" t="s">
        <v>174</v>
      </c>
      <c r="D7" s="398"/>
      <c r="E7" s="399"/>
      <c r="F7" s="131">
        <v>7045923088.0299997</v>
      </c>
      <c r="G7" s="132">
        <v>837952312.42999983</v>
      </c>
    </row>
    <row r="8" spans="3:10" hidden="1" x14ac:dyDescent="0.2">
      <c r="C8" s="58" t="s">
        <v>175</v>
      </c>
      <c r="D8" s="133"/>
      <c r="E8" s="134"/>
      <c r="F8" s="135">
        <v>0</v>
      </c>
      <c r="G8" s="136">
        <v>0</v>
      </c>
    </row>
    <row r="9" spans="3:10" hidden="1" x14ac:dyDescent="0.2">
      <c r="C9" s="68" t="s">
        <v>176</v>
      </c>
      <c r="D9" s="137"/>
      <c r="E9" s="138"/>
      <c r="F9" s="139"/>
      <c r="G9" s="140"/>
    </row>
    <row r="10" spans="3:10" hidden="1" x14ac:dyDescent="0.2">
      <c r="C10" s="68" t="s">
        <v>177</v>
      </c>
      <c r="D10" s="137"/>
      <c r="E10" s="138"/>
      <c r="F10" s="141">
        <v>0</v>
      </c>
      <c r="G10" s="142">
        <v>0</v>
      </c>
    </row>
    <row r="11" spans="3:10" s="144" customFormat="1" x14ac:dyDescent="0.2">
      <c r="C11" s="88" t="s">
        <v>178</v>
      </c>
      <c r="D11" s="143"/>
      <c r="E11" s="134"/>
      <c r="F11" s="135">
        <v>1117128316.4200001</v>
      </c>
      <c r="G11" s="136">
        <v>196953585.33999997</v>
      </c>
    </row>
    <row r="12" spans="3:10" hidden="1" x14ac:dyDescent="0.2">
      <c r="C12" s="68" t="s">
        <v>176</v>
      </c>
      <c r="D12" s="137"/>
      <c r="E12" s="138"/>
      <c r="F12" s="139"/>
      <c r="G12" s="140"/>
    </row>
    <row r="13" spans="3:10" x14ac:dyDescent="0.2">
      <c r="C13" s="68" t="s">
        <v>179</v>
      </c>
      <c r="D13" s="137"/>
      <c r="E13" s="145" t="s">
        <v>180</v>
      </c>
      <c r="F13" s="141">
        <v>1117128316.4200001</v>
      </c>
      <c r="G13" s="142">
        <v>196953585.33999997</v>
      </c>
      <c r="I13" s="146"/>
      <c r="J13" s="146"/>
    </row>
    <row r="14" spans="3:10" x14ac:dyDescent="0.2">
      <c r="C14" s="88" t="s">
        <v>181</v>
      </c>
      <c r="D14" s="143"/>
      <c r="E14" s="134"/>
      <c r="F14" s="135">
        <v>5928794772.1099997</v>
      </c>
      <c r="G14" s="136">
        <v>640998727.08999991</v>
      </c>
      <c r="H14" s="144"/>
    </row>
    <row r="15" spans="3:10" s="144" customFormat="1" hidden="1" x14ac:dyDescent="0.25">
      <c r="C15" s="81" t="s">
        <v>182</v>
      </c>
      <c r="D15" s="147"/>
      <c r="E15" s="148"/>
      <c r="F15" s="149"/>
      <c r="G15" s="150"/>
    </row>
    <row r="16" spans="3:10" s="144" customFormat="1" hidden="1" x14ac:dyDescent="0.25">
      <c r="C16" s="81" t="s">
        <v>183</v>
      </c>
      <c r="D16" s="147"/>
      <c r="E16" s="148"/>
      <c r="F16" s="149"/>
      <c r="G16" s="150"/>
    </row>
    <row r="17" spans="3:10" s="144" customFormat="1" x14ac:dyDescent="0.2">
      <c r="C17" s="68" t="s">
        <v>184</v>
      </c>
      <c r="D17" s="137"/>
      <c r="E17" s="145" t="s">
        <v>180</v>
      </c>
      <c r="F17" s="141">
        <v>5671229135.3699999</v>
      </c>
      <c r="G17" s="142">
        <v>300790384.96999991</v>
      </c>
      <c r="H17" s="49"/>
      <c r="I17" s="146"/>
      <c r="J17" s="146"/>
    </row>
    <row r="18" spans="3:10" x14ac:dyDescent="0.2">
      <c r="C18" s="68" t="s">
        <v>185</v>
      </c>
      <c r="D18" s="137"/>
      <c r="E18" s="145"/>
      <c r="F18" s="141">
        <v>137531831.25</v>
      </c>
      <c r="G18" s="142">
        <v>2249465.98</v>
      </c>
      <c r="I18" s="146"/>
      <c r="J18" s="146"/>
    </row>
    <row r="19" spans="3:10" hidden="1" x14ac:dyDescent="0.2">
      <c r="C19" s="68" t="s">
        <v>186</v>
      </c>
      <c r="D19" s="137"/>
      <c r="E19" s="138"/>
      <c r="F19" s="141">
        <v>0</v>
      </c>
      <c r="G19" s="142">
        <v>0</v>
      </c>
      <c r="I19" s="146"/>
      <c r="J19" s="146"/>
    </row>
    <row r="20" spans="3:10" x14ac:dyDescent="0.2">
      <c r="C20" s="68" t="s">
        <v>187</v>
      </c>
      <c r="D20" s="137"/>
      <c r="E20" s="138"/>
      <c r="F20" s="141">
        <v>28863736.910000004</v>
      </c>
      <c r="G20" s="142">
        <v>77779013.63000001</v>
      </c>
      <c r="I20" s="146"/>
      <c r="J20" s="146"/>
    </row>
    <row r="21" spans="3:10" hidden="1" x14ac:dyDescent="0.2">
      <c r="C21" s="68" t="s">
        <v>188</v>
      </c>
      <c r="D21" s="137"/>
      <c r="E21" s="138"/>
      <c r="F21" s="141">
        <v>0</v>
      </c>
      <c r="G21" s="142">
        <v>0</v>
      </c>
      <c r="I21" s="146"/>
      <c r="J21" s="146"/>
    </row>
    <row r="22" spans="3:10" s="144" customFormat="1" hidden="1" x14ac:dyDescent="0.2">
      <c r="C22" s="81" t="s">
        <v>189</v>
      </c>
      <c r="D22" s="147"/>
      <c r="E22" s="148"/>
      <c r="F22" s="141">
        <v>0</v>
      </c>
      <c r="G22" s="142">
        <v>0</v>
      </c>
      <c r="I22" s="146"/>
      <c r="J22" s="146"/>
    </row>
    <row r="23" spans="3:10" s="144" customFormat="1" hidden="1" x14ac:dyDescent="0.2">
      <c r="C23" s="81" t="s">
        <v>190</v>
      </c>
      <c r="D23" s="147"/>
      <c r="E23" s="148"/>
      <c r="F23" s="141">
        <v>0</v>
      </c>
      <c r="G23" s="142">
        <v>0</v>
      </c>
      <c r="I23" s="146"/>
      <c r="J23" s="146"/>
    </row>
    <row r="24" spans="3:10" hidden="1" x14ac:dyDescent="0.2">
      <c r="C24" s="68" t="s">
        <v>191</v>
      </c>
      <c r="D24" s="137"/>
      <c r="E24" s="138"/>
      <c r="F24" s="141">
        <v>0</v>
      </c>
      <c r="G24" s="142">
        <v>0</v>
      </c>
      <c r="I24" s="146"/>
      <c r="J24" s="146"/>
    </row>
    <row r="25" spans="3:10" x14ac:dyDescent="0.2">
      <c r="C25" s="68" t="s">
        <v>192</v>
      </c>
      <c r="D25" s="137"/>
      <c r="E25" s="138"/>
      <c r="F25" s="141">
        <v>91170068.580000013</v>
      </c>
      <c r="G25" s="142">
        <v>2390027.09</v>
      </c>
      <c r="I25" s="146"/>
      <c r="J25" s="146"/>
    </row>
    <row r="26" spans="3:10" x14ac:dyDescent="0.2">
      <c r="C26" s="68" t="s">
        <v>193</v>
      </c>
      <c r="D26" s="137"/>
      <c r="E26" s="138"/>
      <c r="F26" s="141">
        <v>0</v>
      </c>
      <c r="G26" s="142">
        <v>257789835.42000002</v>
      </c>
      <c r="I26" s="146"/>
      <c r="J26" s="146"/>
    </row>
    <row r="27" spans="3:10" x14ac:dyDescent="0.2">
      <c r="C27" s="68"/>
      <c r="D27" s="137"/>
      <c r="E27" s="138"/>
      <c r="F27" s="141"/>
      <c r="G27" s="142"/>
    </row>
    <row r="28" spans="3:10" x14ac:dyDescent="0.2">
      <c r="C28" s="151" t="s">
        <v>194</v>
      </c>
      <c r="D28" s="152"/>
      <c r="E28" s="153"/>
      <c r="F28" s="154">
        <v>-5507827011.4300003</v>
      </c>
      <c r="G28" s="155">
        <v>-1210493330.52</v>
      </c>
      <c r="I28" s="146"/>
      <c r="J28" s="146"/>
    </row>
    <row r="29" spans="3:10" x14ac:dyDescent="0.2">
      <c r="C29" s="156" t="s">
        <v>195</v>
      </c>
      <c r="D29" s="157"/>
      <c r="E29" s="158"/>
      <c r="F29" s="141">
        <v>-3356996240.8899999</v>
      </c>
      <c r="G29" s="142">
        <v>-26471688.34</v>
      </c>
      <c r="I29" s="146"/>
      <c r="J29" s="146"/>
    </row>
    <row r="30" spans="3:10" x14ac:dyDescent="0.2">
      <c r="C30" s="156" t="s">
        <v>196</v>
      </c>
      <c r="D30" s="159"/>
      <c r="E30" s="160"/>
      <c r="F30" s="161">
        <v>-1750930627.6299999</v>
      </c>
      <c r="G30" s="142">
        <v>-755905963.01999998</v>
      </c>
      <c r="I30" s="146"/>
      <c r="J30" s="146"/>
    </row>
    <row r="31" spans="3:10" x14ac:dyDescent="0.2">
      <c r="C31" s="156" t="s">
        <v>197</v>
      </c>
      <c r="E31" s="49"/>
      <c r="F31" s="161">
        <v>-321992179.48000002</v>
      </c>
      <c r="G31" s="142">
        <v>-382881979.55000001</v>
      </c>
      <c r="I31" s="146"/>
      <c r="J31" s="146"/>
    </row>
    <row r="32" spans="3:10" x14ac:dyDescent="0.2">
      <c r="C32" s="156" t="s">
        <v>198</v>
      </c>
      <c r="D32" s="159"/>
      <c r="E32" s="160"/>
      <c r="F32" s="161">
        <v>-77907963.430000007</v>
      </c>
      <c r="G32" s="142">
        <v>-45233699.609999999</v>
      </c>
      <c r="I32" s="146"/>
      <c r="J32" s="146"/>
    </row>
    <row r="33" spans="3:10" x14ac:dyDescent="0.2">
      <c r="C33" s="82"/>
      <c r="D33" s="159"/>
      <c r="E33" s="160"/>
      <c r="F33" s="162"/>
      <c r="G33" s="163"/>
    </row>
    <row r="34" spans="3:10" x14ac:dyDescent="0.2">
      <c r="C34" s="164" t="s">
        <v>199</v>
      </c>
      <c r="D34" s="393"/>
      <c r="E34" s="394"/>
      <c r="F34" s="165">
        <v>1538096077.0999994</v>
      </c>
      <c r="G34" s="166">
        <v>-372541018.59000015</v>
      </c>
      <c r="I34" s="146"/>
      <c r="J34" s="146"/>
    </row>
    <row r="35" spans="3:10" x14ac:dyDescent="0.2">
      <c r="C35" s="167"/>
      <c r="D35" s="168"/>
      <c r="E35" s="169"/>
      <c r="F35" s="170"/>
      <c r="G35" s="171"/>
    </row>
    <row r="36" spans="3:10" x14ac:dyDescent="0.2">
      <c r="C36" s="151" t="s">
        <v>200</v>
      </c>
      <c r="D36" s="391"/>
      <c r="E36" s="392"/>
      <c r="F36" s="131">
        <v>-872559490.2299999</v>
      </c>
      <c r="G36" s="132">
        <v>-139551521.53</v>
      </c>
      <c r="I36" s="146"/>
      <c r="J36" s="146"/>
    </row>
    <row r="37" spans="3:10" x14ac:dyDescent="0.2">
      <c r="C37" s="156" t="s">
        <v>201</v>
      </c>
      <c r="D37" s="157"/>
      <c r="E37" s="158"/>
      <c r="F37" s="141">
        <v>-872559490.2299999</v>
      </c>
      <c r="G37" s="142">
        <v>-18556003.109999999</v>
      </c>
      <c r="I37" s="146"/>
      <c r="J37" s="146"/>
    </row>
    <row r="38" spans="3:10" x14ac:dyDescent="0.2">
      <c r="C38" s="172" t="s">
        <v>202</v>
      </c>
      <c r="D38" s="159"/>
      <c r="E38" s="160"/>
      <c r="F38" s="141">
        <v>0</v>
      </c>
      <c r="G38" s="142">
        <v>-2277998.5499999998</v>
      </c>
      <c r="I38" s="146"/>
      <c r="J38" s="146"/>
    </row>
    <row r="39" spans="3:10" x14ac:dyDescent="0.2">
      <c r="C39" s="172" t="s">
        <v>203</v>
      </c>
      <c r="D39" s="159"/>
      <c r="E39" s="160"/>
      <c r="F39" s="141">
        <v>0</v>
      </c>
      <c r="G39" s="142">
        <v>-118717519.87</v>
      </c>
      <c r="I39" s="146"/>
      <c r="J39" s="146"/>
    </row>
    <row r="40" spans="3:10" x14ac:dyDescent="0.2">
      <c r="C40" s="172"/>
      <c r="D40" s="159"/>
      <c r="E40" s="160"/>
      <c r="F40" s="162"/>
      <c r="G40" s="163"/>
    </row>
    <row r="41" spans="3:10" x14ac:dyDescent="0.2">
      <c r="C41" s="130" t="s">
        <v>204</v>
      </c>
      <c r="D41" s="391"/>
      <c r="E41" s="392"/>
      <c r="F41" s="131">
        <v>-293947450.10000002</v>
      </c>
      <c r="G41" s="132">
        <v>-1264804157.03</v>
      </c>
      <c r="H41" s="67"/>
      <c r="I41" s="146"/>
      <c r="J41" s="146"/>
    </row>
    <row r="42" spans="3:10" x14ac:dyDescent="0.2">
      <c r="C42" s="156" t="s">
        <v>205</v>
      </c>
      <c r="D42" s="157"/>
      <c r="E42" s="158"/>
      <c r="F42" s="141">
        <v>-158190105.28</v>
      </c>
      <c r="G42" s="142">
        <v>-226072660.05000001</v>
      </c>
      <c r="I42" s="146"/>
      <c r="J42" s="146"/>
    </row>
    <row r="43" spans="3:10" x14ac:dyDescent="0.2">
      <c r="C43" s="172" t="s">
        <v>206</v>
      </c>
      <c r="D43" s="159"/>
      <c r="E43" s="160"/>
      <c r="F43" s="141">
        <v>-44423401.049999997</v>
      </c>
      <c r="G43" s="142">
        <v>-128415</v>
      </c>
      <c r="H43" s="146"/>
      <c r="I43" s="146"/>
      <c r="J43" s="146"/>
    </row>
    <row r="44" spans="3:10" x14ac:dyDescent="0.2">
      <c r="C44" s="156" t="s">
        <v>207</v>
      </c>
      <c r="D44" s="157"/>
      <c r="E44" s="158"/>
      <c r="F44" s="141">
        <v>-26977856.550000001</v>
      </c>
      <c r="G44" s="142">
        <v>-50257508.18</v>
      </c>
      <c r="I44" s="146"/>
      <c r="J44" s="146"/>
    </row>
    <row r="45" spans="3:10" x14ac:dyDescent="0.2">
      <c r="C45" s="156" t="s">
        <v>208</v>
      </c>
      <c r="D45" s="157"/>
      <c r="E45" s="158"/>
      <c r="F45" s="141">
        <v>0</v>
      </c>
      <c r="G45" s="142">
        <v>-691629248.94000006</v>
      </c>
      <c r="I45" s="146"/>
      <c r="J45" s="146"/>
    </row>
    <row r="46" spans="3:10" x14ac:dyDescent="0.2">
      <c r="C46" s="73" t="s">
        <v>209</v>
      </c>
      <c r="D46" s="157"/>
      <c r="E46" s="158"/>
      <c r="F46" s="141">
        <v>0</v>
      </c>
      <c r="G46" s="142">
        <v>-141628222</v>
      </c>
      <c r="I46" s="146"/>
      <c r="J46" s="146"/>
    </row>
    <row r="47" spans="3:10" x14ac:dyDescent="0.2">
      <c r="C47" s="156" t="s">
        <v>210</v>
      </c>
      <c r="D47" s="157"/>
      <c r="E47" s="158"/>
      <c r="F47" s="141">
        <v>0</v>
      </c>
      <c r="G47" s="142">
        <v>-17668691.060000002</v>
      </c>
      <c r="I47" s="146"/>
      <c r="J47" s="146"/>
    </row>
    <row r="48" spans="3:10" x14ac:dyDescent="0.2">
      <c r="C48" s="156" t="s">
        <v>211</v>
      </c>
      <c r="D48" s="157"/>
      <c r="E48" s="158"/>
      <c r="F48" s="141">
        <v>-64356087.220000006</v>
      </c>
      <c r="G48" s="142">
        <v>-137419411.80000001</v>
      </c>
      <c r="I48" s="146"/>
      <c r="J48" s="146"/>
    </row>
    <row r="49" spans="3:10" x14ac:dyDescent="0.2">
      <c r="C49" s="172"/>
      <c r="D49" s="159"/>
      <c r="E49" s="160"/>
      <c r="F49" s="162"/>
      <c r="G49" s="163"/>
      <c r="H49" s="146"/>
    </row>
    <row r="50" spans="3:10" x14ac:dyDescent="0.2">
      <c r="C50" s="164" t="s">
        <v>212</v>
      </c>
      <c r="D50" s="393"/>
      <c r="E50" s="394"/>
      <c r="F50" s="165">
        <v>371589136.2699995</v>
      </c>
      <c r="G50" s="173">
        <v>-1776896697.6500001</v>
      </c>
    </row>
    <row r="51" spans="3:10" x14ac:dyDescent="0.2">
      <c r="C51" s="58"/>
      <c r="D51" s="168"/>
      <c r="E51" s="174"/>
      <c r="F51" s="175"/>
      <c r="G51" s="176"/>
    </row>
    <row r="52" spans="3:10" x14ac:dyDescent="0.2">
      <c r="C52" s="130" t="s">
        <v>213</v>
      </c>
      <c r="D52" s="391"/>
      <c r="E52" s="392"/>
      <c r="F52" s="131">
        <v>-99944389.799999997</v>
      </c>
      <c r="G52" s="132">
        <v>-81029853.480000004</v>
      </c>
      <c r="H52" s="67"/>
    </row>
    <row r="53" spans="3:10" x14ac:dyDescent="0.2">
      <c r="C53" s="177" t="s">
        <v>214</v>
      </c>
      <c r="D53" s="159"/>
      <c r="E53" s="134"/>
      <c r="F53" s="178">
        <v>-99944389.799999997</v>
      </c>
      <c r="G53" s="179">
        <v>0</v>
      </c>
    </row>
    <row r="54" spans="3:10" x14ac:dyDescent="0.2">
      <c r="C54" s="156" t="s">
        <v>215</v>
      </c>
      <c r="D54" s="157"/>
      <c r="E54" s="180" t="s">
        <v>216</v>
      </c>
      <c r="F54" s="141">
        <v>-90769288.030000001</v>
      </c>
      <c r="G54" s="142">
        <v>0</v>
      </c>
    </row>
    <row r="55" spans="3:10" x14ac:dyDescent="0.2">
      <c r="C55" s="177" t="s">
        <v>217</v>
      </c>
      <c r="D55" s="159"/>
      <c r="E55" s="160"/>
      <c r="F55" s="178">
        <v>0</v>
      </c>
      <c r="G55" s="181">
        <v>-81029853.480000004</v>
      </c>
    </row>
    <row r="56" spans="3:10" x14ac:dyDescent="0.2">
      <c r="C56" s="172" t="s">
        <v>218</v>
      </c>
      <c r="D56" s="159"/>
      <c r="E56" s="180" t="s">
        <v>216</v>
      </c>
      <c r="F56" s="141">
        <v>0</v>
      </c>
      <c r="G56" s="142">
        <v>-81029853.480000004</v>
      </c>
    </row>
    <row r="57" spans="3:10" x14ac:dyDescent="0.2">
      <c r="C57" s="172" t="s">
        <v>219</v>
      </c>
      <c r="D57" s="159"/>
      <c r="E57" s="160"/>
      <c r="F57" s="141">
        <v>-9175101.7700000014</v>
      </c>
      <c r="G57" s="142">
        <v>-6730334.6600000001</v>
      </c>
    </row>
    <row r="58" spans="3:10" x14ac:dyDescent="0.2">
      <c r="C58" s="130" t="s">
        <v>220</v>
      </c>
      <c r="D58" s="152"/>
      <c r="E58" s="153"/>
      <c r="F58" s="182">
        <v>271644746.46999949</v>
      </c>
      <c r="G58" s="183">
        <v>-1857926551.1300001</v>
      </c>
    </row>
    <row r="59" spans="3:10" x14ac:dyDescent="0.2">
      <c r="C59" s="130" t="s">
        <v>221</v>
      </c>
      <c r="D59" s="152"/>
      <c r="E59" s="153"/>
      <c r="F59" s="184">
        <v>-458133265</v>
      </c>
      <c r="G59" s="185">
        <v>0</v>
      </c>
    </row>
    <row r="60" spans="3:10" ht="13.5" thickBot="1" x14ac:dyDescent="0.25">
      <c r="C60" s="186" t="s">
        <v>222</v>
      </c>
      <c r="D60" s="187"/>
      <c r="E60" s="188"/>
      <c r="F60" s="189">
        <v>-186488518.53000051</v>
      </c>
      <c r="G60" s="190">
        <v>-1857926551.1300001</v>
      </c>
      <c r="I60" s="105"/>
      <c r="J60" s="105"/>
    </row>
    <row r="61" spans="3:10" x14ac:dyDescent="0.2">
      <c r="I61" s="110"/>
      <c r="J61" s="110"/>
    </row>
    <row r="62" spans="3:10" x14ac:dyDescent="0.2">
      <c r="C62" s="41" t="s">
        <v>171</v>
      </c>
      <c r="D62" s="192"/>
      <c r="E62" s="193"/>
      <c r="F62" s="193"/>
      <c r="G62" s="193"/>
      <c r="H62" s="67"/>
    </row>
    <row r="63" spans="3:10" x14ac:dyDescent="0.2">
      <c r="C63" s="192"/>
      <c r="D63" s="192"/>
      <c r="E63" s="193"/>
      <c r="F63" s="193"/>
      <c r="G63" s="193"/>
    </row>
    <row r="64" spans="3:10" x14ac:dyDescent="0.2">
      <c r="C64" s="194"/>
      <c r="D64" s="194"/>
      <c r="E64" s="195"/>
      <c r="F64" s="195"/>
      <c r="G64" s="195"/>
    </row>
    <row r="65" spans="2:7" x14ac:dyDescent="0.2">
      <c r="C65" s="194"/>
      <c r="D65" s="194"/>
      <c r="E65" s="195"/>
      <c r="F65" s="195"/>
      <c r="G65" s="195"/>
    </row>
    <row r="66" spans="2:7" x14ac:dyDescent="0.2">
      <c r="C66" s="194"/>
      <c r="D66" s="194"/>
      <c r="E66" s="195"/>
      <c r="F66" s="195"/>
      <c r="G66" s="195"/>
    </row>
    <row r="67" spans="2:7" x14ac:dyDescent="0.2">
      <c r="C67" s="194"/>
      <c r="D67" s="194"/>
      <c r="E67" s="195"/>
      <c r="F67" s="195"/>
      <c r="G67" s="195"/>
    </row>
    <row r="68" spans="2:7" x14ac:dyDescent="0.2">
      <c r="E68" s="49"/>
      <c r="F68" s="49"/>
      <c r="G68" s="49"/>
    </row>
    <row r="69" spans="2:7" x14ac:dyDescent="0.2">
      <c r="B69" s="65" t="s">
        <v>223</v>
      </c>
      <c r="D69" s="48" t="s">
        <v>224</v>
      </c>
      <c r="G69" s="196" t="s">
        <v>102</v>
      </c>
    </row>
    <row r="70" spans="2:7" x14ac:dyDescent="0.2">
      <c r="B70" s="125" t="s">
        <v>225</v>
      </c>
      <c r="D70" s="48" t="s">
        <v>226</v>
      </c>
      <c r="G70" s="196" t="s">
        <v>103</v>
      </c>
    </row>
  </sheetData>
  <mergeCells count="10">
    <mergeCell ref="D36:E36"/>
    <mergeCell ref="D41:E41"/>
    <mergeCell ref="D50:E50"/>
    <mergeCell ref="D52:E52"/>
    <mergeCell ref="C1:G1"/>
    <mergeCell ref="C3:G3"/>
    <mergeCell ref="C4:G4"/>
    <mergeCell ref="D6:E6"/>
    <mergeCell ref="D7:E7"/>
    <mergeCell ref="D34:E3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D14E5-60EF-9A46-9736-742DEB7AB4A0}">
  <sheetPr>
    <tabColor theme="4" tint="0.39997558519241921"/>
  </sheetPr>
  <dimension ref="B1:O88"/>
  <sheetViews>
    <sheetView showGridLines="0" topLeftCell="A4" workbookViewId="0">
      <selection activeCell="I42" sqref="I42"/>
    </sheetView>
  </sheetViews>
  <sheetFormatPr defaultColWidth="11" defaultRowHeight="15.75" outlineLevelRow="2" x14ac:dyDescent="0.25"/>
  <cols>
    <col min="1" max="1" width="3.875" customWidth="1"/>
    <col min="2" max="2" width="12.125" style="197" customWidth="1"/>
    <col min="3" max="3" width="11.375" style="197" customWidth="1"/>
    <col min="4" max="4" width="11.125" style="197" customWidth="1"/>
    <col min="5" max="5" width="9.375" style="197" customWidth="1"/>
    <col min="6" max="6" width="13.375" style="197" customWidth="1"/>
    <col min="7" max="7" width="10.375" style="197" customWidth="1"/>
    <col min="8" max="8" width="2.875" style="197" customWidth="1"/>
    <col min="9" max="10" width="19.125" style="197" customWidth="1"/>
    <col min="11" max="11" width="3.375" customWidth="1"/>
    <col min="12" max="12" width="3.5" customWidth="1"/>
    <col min="13" max="13" width="19" style="197" customWidth="1"/>
    <col min="14" max="14" width="13.375" bestFit="1" customWidth="1"/>
    <col min="15" max="15" width="13.875" bestFit="1" customWidth="1"/>
  </cols>
  <sheetData>
    <row r="1" spans="2:14" x14ac:dyDescent="0.25">
      <c r="B1" s="402" t="s">
        <v>0</v>
      </c>
      <c r="C1" s="402"/>
      <c r="D1" s="402"/>
      <c r="E1" s="402"/>
      <c r="F1" s="402"/>
      <c r="G1" s="402"/>
      <c r="H1" s="402"/>
      <c r="I1" s="402"/>
      <c r="J1" s="402"/>
    </row>
    <row r="3" spans="2:14" x14ac:dyDescent="0.25">
      <c r="B3" s="403" t="s">
        <v>227</v>
      </c>
      <c r="C3" s="403"/>
      <c r="D3" s="403"/>
      <c r="E3" s="403"/>
      <c r="F3" s="403"/>
      <c r="G3" s="403"/>
      <c r="H3" s="403"/>
      <c r="I3" s="403"/>
      <c r="J3" s="403"/>
    </row>
    <row r="4" spans="2:14" x14ac:dyDescent="0.25">
      <c r="B4" s="403"/>
      <c r="C4" s="403"/>
      <c r="D4" s="403"/>
      <c r="E4" s="403"/>
      <c r="F4" s="403"/>
      <c r="G4" s="403"/>
      <c r="H4" s="403"/>
      <c r="I4" s="403"/>
      <c r="J4" s="403"/>
    </row>
    <row r="5" spans="2:14" x14ac:dyDescent="0.25">
      <c r="B5" s="402" t="s">
        <v>105</v>
      </c>
      <c r="C5" s="402"/>
      <c r="D5" s="402"/>
      <c r="E5" s="402"/>
      <c r="F5" s="402"/>
      <c r="G5" s="402"/>
      <c r="H5" s="402"/>
      <c r="I5" s="402"/>
      <c r="J5" s="402"/>
    </row>
    <row r="6" spans="2:14" ht="16.5" thickBot="1" x14ac:dyDescent="0.3">
      <c r="I6" s="198"/>
    </row>
    <row r="7" spans="2:14" x14ac:dyDescent="0.25">
      <c r="B7" s="404"/>
      <c r="C7" s="405"/>
      <c r="D7" s="405"/>
      <c r="E7" s="405"/>
      <c r="F7" s="405"/>
      <c r="G7" s="405"/>
      <c r="H7" s="405"/>
      <c r="I7" s="199">
        <v>2020</v>
      </c>
      <c r="J7" s="200">
        <v>2019</v>
      </c>
    </row>
    <row r="8" spans="2:14" x14ac:dyDescent="0.25">
      <c r="B8" s="406" t="s">
        <v>228</v>
      </c>
      <c r="C8" s="407"/>
      <c r="D8" s="407"/>
      <c r="E8" s="407"/>
      <c r="F8" s="407"/>
      <c r="G8" s="407"/>
      <c r="H8" s="407"/>
      <c r="I8" s="201"/>
      <c r="J8" s="202"/>
    </row>
    <row r="9" spans="2:14" x14ac:dyDescent="0.25">
      <c r="B9" s="203" t="s">
        <v>229</v>
      </c>
      <c r="C9" s="204"/>
      <c r="D9" s="204"/>
      <c r="E9" s="204"/>
      <c r="F9" s="204"/>
      <c r="G9" s="204"/>
      <c r="H9" s="204"/>
      <c r="I9" s="205">
        <v>7045923088.6300001</v>
      </c>
      <c r="J9" s="206">
        <v>837952312</v>
      </c>
      <c r="M9" s="207"/>
      <c r="N9" s="208"/>
    </row>
    <row r="10" spans="2:14" x14ac:dyDescent="0.25">
      <c r="B10" s="203" t="s">
        <v>230</v>
      </c>
      <c r="C10" s="204"/>
      <c r="D10" s="204"/>
      <c r="E10" s="204"/>
      <c r="F10" s="204"/>
      <c r="G10" s="204"/>
      <c r="H10" s="204"/>
      <c r="I10" s="205">
        <v>-171600803.13</v>
      </c>
      <c r="J10" s="206">
        <v>-206899076</v>
      </c>
      <c r="M10" s="207"/>
      <c r="N10" s="208"/>
    </row>
    <row r="11" spans="2:14" hidden="1" outlineLevel="1" x14ac:dyDescent="0.25">
      <c r="B11" s="209" t="s">
        <v>231</v>
      </c>
      <c r="C11" s="210"/>
      <c r="D11" s="210"/>
      <c r="E11" s="210"/>
      <c r="F11" s="210"/>
      <c r="G11" s="210"/>
      <c r="H11" s="210"/>
      <c r="I11" s="211">
        <v>-23734506.850000001</v>
      </c>
      <c r="J11" s="212"/>
      <c r="M11" s="207"/>
      <c r="N11" s="208"/>
    </row>
    <row r="12" spans="2:14" hidden="1" outlineLevel="1" x14ac:dyDescent="0.25">
      <c r="B12" s="209" t="s">
        <v>205</v>
      </c>
      <c r="C12" s="210"/>
      <c r="D12" s="210"/>
      <c r="E12" s="210"/>
      <c r="F12" s="210"/>
      <c r="G12" s="210"/>
      <c r="H12" s="210"/>
      <c r="I12" s="211">
        <v>-158190105.28</v>
      </c>
      <c r="J12" s="212"/>
      <c r="M12" s="207"/>
      <c r="N12" s="208"/>
    </row>
    <row r="13" spans="2:14" hidden="1" outlineLevel="1" x14ac:dyDescent="0.25">
      <c r="B13" s="209" t="s">
        <v>232</v>
      </c>
      <c r="C13" s="210"/>
      <c r="D13" s="210"/>
      <c r="E13" s="210"/>
      <c r="F13" s="210"/>
      <c r="G13" s="210"/>
      <c r="H13" s="210"/>
      <c r="I13" s="211">
        <v>10323809</v>
      </c>
      <c r="J13" s="212"/>
      <c r="M13" s="207"/>
      <c r="N13" s="208"/>
    </row>
    <row r="14" spans="2:14" collapsed="1" x14ac:dyDescent="0.25">
      <c r="B14" s="203" t="s">
        <v>233</v>
      </c>
      <c r="C14" s="204"/>
      <c r="D14" s="204"/>
      <c r="E14" s="204"/>
      <c r="F14" s="204"/>
      <c r="G14" s="204"/>
      <c r="H14" s="204"/>
      <c r="I14" s="205">
        <v>-5507827010.9300003</v>
      </c>
      <c r="J14" s="206">
        <v>2951538338</v>
      </c>
      <c r="M14" s="207"/>
      <c r="N14" s="208"/>
    </row>
    <row r="15" spans="2:14" hidden="1" outlineLevel="1" x14ac:dyDescent="0.25">
      <c r="B15" s="209" t="s">
        <v>198</v>
      </c>
      <c r="C15" s="210"/>
      <c r="D15" s="210"/>
      <c r="E15" s="210"/>
      <c r="F15" s="210"/>
      <c r="G15" s="210"/>
      <c r="H15" s="210"/>
      <c r="I15" s="211">
        <v>-77907962.930000007</v>
      </c>
      <c r="J15" s="212"/>
      <c r="M15" s="207"/>
      <c r="N15" s="208"/>
    </row>
    <row r="16" spans="2:14" hidden="1" outlineLevel="1" x14ac:dyDescent="0.25">
      <c r="B16" s="209" t="s">
        <v>196</v>
      </c>
      <c r="C16" s="210"/>
      <c r="D16" s="210"/>
      <c r="E16" s="210"/>
      <c r="F16" s="210"/>
      <c r="G16" s="210"/>
      <c r="H16" s="210"/>
      <c r="I16" s="211">
        <v>-1750930627.6299999</v>
      </c>
      <c r="J16" s="212"/>
      <c r="M16" s="207"/>
      <c r="N16" s="208"/>
    </row>
    <row r="17" spans="2:14" hidden="1" outlineLevel="1" x14ac:dyDescent="0.25">
      <c r="B17" s="209" t="s">
        <v>195</v>
      </c>
      <c r="C17" s="210"/>
      <c r="D17" s="210"/>
      <c r="E17" s="210"/>
      <c r="F17" s="210"/>
      <c r="G17" s="210"/>
      <c r="H17" s="210"/>
      <c r="I17" s="211">
        <v>-3356996240.8899999</v>
      </c>
      <c r="J17" s="212"/>
      <c r="M17" s="207"/>
      <c r="N17" s="208"/>
    </row>
    <row r="18" spans="2:14" hidden="1" outlineLevel="1" x14ac:dyDescent="0.25">
      <c r="B18" s="209" t="s">
        <v>197</v>
      </c>
      <c r="C18" s="210"/>
      <c r="D18" s="210"/>
      <c r="E18" s="210"/>
      <c r="F18" s="210"/>
      <c r="G18" s="210"/>
      <c r="H18" s="210"/>
      <c r="I18" s="211">
        <v>-321992179.48000002</v>
      </c>
      <c r="J18" s="212"/>
      <c r="M18" s="207"/>
      <c r="N18" s="208"/>
    </row>
    <row r="19" spans="2:14" ht="26.1" customHeight="1" collapsed="1" x14ac:dyDescent="0.25">
      <c r="B19" s="400" t="s">
        <v>234</v>
      </c>
      <c r="C19" s="401"/>
      <c r="D19" s="401"/>
      <c r="E19" s="401"/>
      <c r="F19" s="401"/>
      <c r="G19" s="401"/>
      <c r="H19" s="401"/>
      <c r="I19" s="213">
        <v>1366495274.5699997</v>
      </c>
      <c r="J19" s="214">
        <v>3582591574</v>
      </c>
      <c r="M19" s="207"/>
      <c r="N19" s="208"/>
    </row>
    <row r="20" spans="2:14" x14ac:dyDescent="0.25">
      <c r="B20" s="400" t="s">
        <v>235</v>
      </c>
      <c r="C20" s="401"/>
      <c r="D20" s="401"/>
      <c r="E20" s="401"/>
      <c r="F20" s="401"/>
      <c r="G20" s="401"/>
      <c r="H20" s="401"/>
      <c r="I20" s="213">
        <v>0</v>
      </c>
      <c r="J20" s="214">
        <v>0</v>
      </c>
      <c r="M20" s="207"/>
      <c r="N20" s="208"/>
    </row>
    <row r="21" spans="2:14" x14ac:dyDescent="0.25">
      <c r="B21" s="203" t="s">
        <v>236</v>
      </c>
      <c r="C21" s="215"/>
      <c r="D21" s="204"/>
      <c r="E21" s="204"/>
      <c r="F21" s="204"/>
      <c r="G21" s="204"/>
      <c r="H21" s="204"/>
      <c r="I21" s="216">
        <v>0</v>
      </c>
      <c r="J21" s="217">
        <v>0</v>
      </c>
      <c r="N21" s="218"/>
    </row>
    <row r="22" spans="2:14" x14ac:dyDescent="0.25">
      <c r="B22" s="400" t="s">
        <v>237</v>
      </c>
      <c r="C22" s="401"/>
      <c r="D22" s="401"/>
      <c r="E22" s="401"/>
      <c r="F22" s="401"/>
      <c r="G22" s="401"/>
      <c r="H22" s="401"/>
      <c r="I22" s="213">
        <v>-5856935967.7000008</v>
      </c>
      <c r="J22" s="214">
        <v>0</v>
      </c>
      <c r="M22" s="207"/>
      <c r="N22" s="208"/>
    </row>
    <row r="23" spans="2:14" x14ac:dyDescent="0.25">
      <c r="B23" s="203" t="s">
        <v>238</v>
      </c>
      <c r="C23" s="204"/>
      <c r="D23" s="204"/>
      <c r="E23" s="204"/>
      <c r="F23" s="204"/>
      <c r="G23" s="204"/>
      <c r="H23" s="204"/>
      <c r="I23" s="216">
        <v>-5856935967.7000008</v>
      </c>
      <c r="J23" s="217">
        <v>0</v>
      </c>
      <c r="M23" s="207"/>
      <c r="N23" s="208"/>
    </row>
    <row r="24" spans="2:14" hidden="1" outlineLevel="1" x14ac:dyDescent="0.25">
      <c r="B24" s="209" t="s">
        <v>239</v>
      </c>
      <c r="C24" s="210"/>
      <c r="D24" s="210"/>
      <c r="E24" s="210"/>
      <c r="F24" s="210"/>
      <c r="G24" s="210"/>
      <c r="H24" s="210"/>
      <c r="I24" s="211">
        <v>-5306060211.3900003</v>
      </c>
      <c r="J24" s="212"/>
      <c r="M24" s="207"/>
      <c r="N24" s="208"/>
    </row>
    <row r="25" spans="2:14" hidden="1" outlineLevel="1" x14ac:dyDescent="0.25">
      <c r="B25" s="209" t="s">
        <v>240</v>
      </c>
      <c r="C25" s="210"/>
      <c r="D25" s="210"/>
      <c r="E25" s="210"/>
      <c r="F25" s="210"/>
      <c r="G25" s="210"/>
      <c r="H25" s="210"/>
      <c r="I25" s="211">
        <v>0</v>
      </c>
      <c r="J25" s="212"/>
      <c r="M25" s="207"/>
      <c r="N25" s="208"/>
    </row>
    <row r="26" spans="2:14" hidden="1" outlineLevel="1" x14ac:dyDescent="0.25">
      <c r="B26" s="209" t="s">
        <v>241</v>
      </c>
      <c r="C26" s="210"/>
      <c r="D26" s="210"/>
      <c r="E26" s="210"/>
      <c r="F26" s="210"/>
      <c r="G26" s="210"/>
      <c r="H26" s="210"/>
      <c r="I26" s="211">
        <v>4574523922.2399998</v>
      </c>
      <c r="J26" s="212"/>
      <c r="M26" s="207"/>
      <c r="N26" s="208"/>
    </row>
    <row r="27" spans="2:14" hidden="1" outlineLevel="1" x14ac:dyDescent="0.25">
      <c r="B27" s="209" t="s">
        <v>242</v>
      </c>
      <c r="C27" s="210"/>
      <c r="D27" s="210"/>
      <c r="E27" s="210"/>
      <c r="F27" s="210"/>
      <c r="G27" s="210"/>
      <c r="H27" s="210"/>
      <c r="I27" s="211">
        <v>-4574523922.2399998</v>
      </c>
      <c r="J27" s="212"/>
      <c r="M27" s="207"/>
      <c r="N27" s="208"/>
    </row>
    <row r="28" spans="2:14" hidden="1" outlineLevel="1" x14ac:dyDescent="0.25">
      <c r="B28" s="209" t="s">
        <v>243</v>
      </c>
      <c r="C28" s="210"/>
      <c r="D28" s="210"/>
      <c r="E28" s="210"/>
      <c r="F28" s="210"/>
      <c r="G28" s="210"/>
      <c r="H28" s="210"/>
      <c r="I28" s="211">
        <v>-39873773.539999999</v>
      </c>
      <c r="J28" s="212"/>
      <c r="M28" s="207"/>
      <c r="N28" s="208"/>
    </row>
    <row r="29" spans="2:14" hidden="1" outlineLevel="1" x14ac:dyDescent="0.25">
      <c r="B29" s="209" t="s">
        <v>244</v>
      </c>
      <c r="C29" s="210"/>
      <c r="D29" s="210"/>
      <c r="E29" s="210"/>
      <c r="F29" s="210"/>
      <c r="G29" s="210"/>
      <c r="H29" s="210"/>
      <c r="I29" s="211">
        <v>414890971.68000001</v>
      </c>
      <c r="J29" s="212"/>
      <c r="M29" s="207"/>
      <c r="N29" s="208"/>
    </row>
    <row r="30" spans="2:14" hidden="1" outlineLevel="1" x14ac:dyDescent="0.25">
      <c r="B30" s="209" t="s">
        <v>245</v>
      </c>
      <c r="C30" s="210"/>
      <c r="D30" s="210"/>
      <c r="E30" s="210"/>
      <c r="F30" s="210"/>
      <c r="G30" s="210"/>
      <c r="H30" s="210"/>
      <c r="I30" s="211">
        <v>50474497.5</v>
      </c>
      <c r="J30" s="212"/>
      <c r="M30" s="207"/>
      <c r="N30" s="208"/>
    </row>
    <row r="31" spans="2:14" hidden="1" outlineLevel="1" x14ac:dyDescent="0.25">
      <c r="B31" s="209" t="s">
        <v>207</v>
      </c>
      <c r="C31" s="210"/>
      <c r="D31" s="210"/>
      <c r="E31" s="210"/>
      <c r="F31" s="210"/>
      <c r="G31" s="210"/>
      <c r="H31" s="210"/>
      <c r="I31" s="211">
        <v>-26977857.050000001</v>
      </c>
      <c r="J31" s="212"/>
      <c r="M31" s="207"/>
      <c r="N31" s="208"/>
    </row>
    <row r="32" spans="2:14" hidden="1" outlineLevel="1" x14ac:dyDescent="0.25">
      <c r="B32" s="209" t="s">
        <v>211</v>
      </c>
      <c r="C32" s="210"/>
      <c r="D32" s="210"/>
      <c r="E32" s="210"/>
      <c r="F32" s="210"/>
      <c r="G32" s="210"/>
      <c r="H32" s="210"/>
      <c r="I32" s="211">
        <v>-64356087.220000006</v>
      </c>
      <c r="J32" s="212"/>
      <c r="M32" s="207"/>
      <c r="N32" s="208"/>
    </row>
    <row r="33" spans="2:15" hidden="1" outlineLevel="1" x14ac:dyDescent="0.25">
      <c r="B33" s="209" t="s">
        <v>201</v>
      </c>
      <c r="C33" s="210"/>
      <c r="D33" s="210"/>
      <c r="E33" s="210"/>
      <c r="F33" s="210"/>
      <c r="G33" s="210"/>
      <c r="H33" s="210"/>
      <c r="I33" s="211">
        <v>-872559490.2299999</v>
      </c>
      <c r="J33" s="212"/>
      <c r="M33" s="207"/>
      <c r="N33" s="208"/>
    </row>
    <row r="34" spans="2:15" hidden="1" outlineLevel="1" x14ac:dyDescent="0.25">
      <c r="B34" s="209" t="s">
        <v>219</v>
      </c>
      <c r="C34" s="210"/>
      <c r="D34" s="210"/>
      <c r="E34" s="210"/>
      <c r="F34" s="210"/>
      <c r="G34" s="210"/>
      <c r="H34" s="210"/>
      <c r="I34" s="211">
        <v>-9175101.7700000014</v>
      </c>
      <c r="J34" s="212"/>
      <c r="M34" s="207"/>
      <c r="N34" s="208"/>
    </row>
    <row r="35" spans="2:15" hidden="1" outlineLevel="1" x14ac:dyDescent="0.25">
      <c r="B35" s="209" t="s">
        <v>246</v>
      </c>
      <c r="C35" s="210"/>
      <c r="D35" s="210"/>
      <c r="E35" s="210"/>
      <c r="F35" s="210"/>
      <c r="G35" s="210"/>
      <c r="H35" s="210"/>
      <c r="I35" s="211">
        <v>6751129.6299999999</v>
      </c>
      <c r="J35" s="212"/>
      <c r="M35" s="207"/>
      <c r="N35" s="208"/>
    </row>
    <row r="36" spans="2:15" hidden="1" outlineLevel="1" x14ac:dyDescent="0.25">
      <c r="B36" s="209" t="s">
        <v>247</v>
      </c>
      <c r="C36" s="210"/>
      <c r="D36" s="210"/>
      <c r="E36" s="210"/>
      <c r="F36" s="210"/>
      <c r="G36" s="210"/>
      <c r="H36" s="210"/>
      <c r="I36" s="211">
        <v>-5444351.5399999991</v>
      </c>
      <c r="J36" s="212"/>
      <c r="M36" s="207"/>
      <c r="N36" s="208"/>
    </row>
    <row r="37" spans="2:15" hidden="1" outlineLevel="1" x14ac:dyDescent="0.25">
      <c r="B37" s="209" t="s">
        <v>248</v>
      </c>
      <c r="C37" s="210"/>
      <c r="D37" s="210"/>
      <c r="E37" s="210"/>
      <c r="F37" s="210"/>
      <c r="G37" s="210"/>
      <c r="H37" s="210"/>
      <c r="I37" s="211">
        <v>18682762.190000001</v>
      </c>
      <c r="J37" s="212"/>
      <c r="M37" s="207"/>
      <c r="N37" s="208"/>
    </row>
    <row r="38" spans="2:15" hidden="1" outlineLevel="1" x14ac:dyDescent="0.25">
      <c r="B38" s="209" t="s">
        <v>249</v>
      </c>
      <c r="C38" s="210"/>
      <c r="D38" s="210"/>
      <c r="E38" s="210"/>
      <c r="F38" s="210"/>
      <c r="G38" s="210"/>
      <c r="H38" s="210"/>
      <c r="I38" s="211">
        <v>1030773.09</v>
      </c>
      <c r="J38" s="212"/>
      <c r="M38" s="207"/>
      <c r="N38" s="208"/>
    </row>
    <row r="39" spans="2:15" hidden="1" outlineLevel="1" x14ac:dyDescent="0.25">
      <c r="B39" s="209" t="s">
        <v>206</v>
      </c>
      <c r="C39" s="210"/>
      <c r="D39" s="210"/>
      <c r="E39" s="210"/>
      <c r="F39" s="210"/>
      <c r="G39" s="210"/>
      <c r="H39" s="210"/>
      <c r="I39" s="211">
        <v>-44423401.049999997</v>
      </c>
      <c r="J39" s="212"/>
      <c r="M39" s="207"/>
      <c r="N39" s="208"/>
    </row>
    <row r="40" spans="2:15" hidden="1" outlineLevel="1" x14ac:dyDescent="0.25">
      <c r="B40" s="209" t="s">
        <v>250</v>
      </c>
      <c r="C40" s="210"/>
      <c r="D40" s="210"/>
      <c r="E40" s="210"/>
      <c r="F40" s="210"/>
      <c r="G40" s="210"/>
      <c r="H40" s="210"/>
      <c r="I40" s="211">
        <v>20104172</v>
      </c>
      <c r="J40" s="212"/>
    </row>
    <row r="41" spans="2:15" collapsed="1" x14ac:dyDescent="0.25">
      <c r="B41" s="400" t="s">
        <v>251</v>
      </c>
      <c r="C41" s="401"/>
      <c r="D41" s="401"/>
      <c r="E41" s="401"/>
      <c r="F41" s="401"/>
      <c r="G41" s="401"/>
      <c r="H41" s="401"/>
      <c r="I41" s="213">
        <v>-4490440693.1300011</v>
      </c>
      <c r="J41" s="214">
        <v>3582591574</v>
      </c>
      <c r="M41" s="207"/>
      <c r="N41" s="208"/>
      <c r="O41" s="219"/>
    </row>
    <row r="42" spans="2:15" x14ac:dyDescent="0.25">
      <c r="B42" s="203" t="s">
        <v>252</v>
      </c>
      <c r="C42" s="204"/>
      <c r="D42" s="204"/>
      <c r="E42" s="204"/>
      <c r="F42" s="204"/>
      <c r="G42" s="204"/>
      <c r="H42" s="204"/>
      <c r="I42" s="216">
        <v>0</v>
      </c>
      <c r="J42" s="206">
        <v>0</v>
      </c>
      <c r="M42" s="207"/>
      <c r="N42" s="208"/>
    </row>
    <row r="43" spans="2:15" hidden="1" outlineLevel="1" x14ac:dyDescent="0.25">
      <c r="B43" s="209" t="s">
        <v>252</v>
      </c>
      <c r="C43" s="210"/>
      <c r="D43" s="210"/>
      <c r="E43" s="210"/>
      <c r="F43" s="210"/>
      <c r="G43" s="210"/>
      <c r="H43" s="210"/>
      <c r="I43" s="211">
        <v>458133265</v>
      </c>
      <c r="J43" s="212"/>
      <c r="M43" s="207"/>
      <c r="N43" s="208"/>
    </row>
    <row r="44" spans="2:15" hidden="1" outlineLevel="1" x14ac:dyDescent="0.25">
      <c r="B44" s="209" t="s">
        <v>253</v>
      </c>
      <c r="C44" s="210"/>
      <c r="D44" s="210"/>
      <c r="E44" s="210"/>
      <c r="F44" s="210"/>
      <c r="G44" s="210"/>
      <c r="H44" s="210"/>
      <c r="I44" s="211">
        <v>-458133265</v>
      </c>
      <c r="J44" s="212"/>
      <c r="M44" s="207"/>
      <c r="N44" s="208"/>
    </row>
    <row r="45" spans="2:15" collapsed="1" x14ac:dyDescent="0.25">
      <c r="B45" s="203" t="s">
        <v>254</v>
      </c>
      <c r="C45" s="204"/>
      <c r="D45" s="204"/>
      <c r="E45" s="204"/>
      <c r="F45" s="204"/>
      <c r="G45" s="204"/>
      <c r="H45" s="204"/>
      <c r="I45" s="216">
        <v>148049763.42000031</v>
      </c>
      <c r="J45" s="217">
        <v>-39305952</v>
      </c>
      <c r="M45" s="207"/>
      <c r="N45" s="208"/>
    </row>
    <row r="46" spans="2:15" hidden="1" outlineLevel="1" x14ac:dyDescent="0.25">
      <c r="B46" s="209" t="s">
        <v>255</v>
      </c>
      <c r="C46" s="210"/>
      <c r="D46" s="210"/>
      <c r="E46" s="210"/>
      <c r="F46" s="210"/>
      <c r="G46" s="210"/>
      <c r="H46" s="210"/>
      <c r="I46" s="211">
        <v>75859586.140000299</v>
      </c>
      <c r="J46" s="212"/>
      <c r="M46" s="207"/>
      <c r="N46" s="208"/>
    </row>
    <row r="47" spans="2:15" hidden="1" outlineLevel="1" x14ac:dyDescent="0.25">
      <c r="B47" s="209" t="s">
        <v>256</v>
      </c>
      <c r="C47" s="210"/>
      <c r="D47" s="210"/>
      <c r="E47" s="210"/>
      <c r="F47" s="210"/>
      <c r="G47" s="210"/>
      <c r="H47" s="210"/>
      <c r="I47" s="211">
        <v>-19102622.719999999</v>
      </c>
      <c r="J47" s="212"/>
      <c r="M47" s="207"/>
      <c r="N47" s="208"/>
    </row>
    <row r="48" spans="2:15" hidden="1" outlineLevel="1" x14ac:dyDescent="0.25">
      <c r="B48" s="209" t="s">
        <v>257</v>
      </c>
      <c r="C48" s="210"/>
      <c r="D48" s="210"/>
      <c r="E48" s="210"/>
      <c r="F48" s="210"/>
      <c r="G48" s="210"/>
      <c r="H48" s="210"/>
      <c r="I48" s="211">
        <v>0</v>
      </c>
      <c r="J48" s="212"/>
      <c r="M48" s="207"/>
      <c r="N48" s="208"/>
    </row>
    <row r="49" spans="2:15" hidden="1" outlineLevel="1" x14ac:dyDescent="0.25">
      <c r="B49" s="209" t="s">
        <v>258</v>
      </c>
      <c r="C49" s="210"/>
      <c r="D49" s="210"/>
      <c r="E49" s="210"/>
      <c r="F49" s="210"/>
      <c r="G49" s="210"/>
      <c r="H49" s="210"/>
      <c r="I49" s="211">
        <v>91292800</v>
      </c>
      <c r="J49" s="212"/>
      <c r="M49" s="207"/>
      <c r="N49" s="208"/>
    </row>
    <row r="50" spans="2:15" collapsed="1" x14ac:dyDescent="0.25">
      <c r="B50" s="400" t="s">
        <v>259</v>
      </c>
      <c r="C50" s="401"/>
      <c r="D50" s="401"/>
      <c r="E50" s="401"/>
      <c r="F50" s="401"/>
      <c r="G50" s="401"/>
      <c r="H50" s="401"/>
      <c r="I50" s="213">
        <v>-4342390929.710001</v>
      </c>
      <c r="J50" s="214">
        <v>3543285622</v>
      </c>
      <c r="M50" s="207"/>
      <c r="N50" s="208"/>
      <c r="O50" s="219"/>
    </row>
    <row r="51" spans="2:15" x14ac:dyDescent="0.25">
      <c r="B51" s="406" t="s">
        <v>260</v>
      </c>
      <c r="C51" s="407"/>
      <c r="D51" s="407"/>
      <c r="E51" s="407"/>
      <c r="F51" s="407"/>
      <c r="G51" s="407"/>
      <c r="H51" s="407"/>
      <c r="I51" s="216"/>
      <c r="J51" s="220"/>
    </row>
    <row r="52" spans="2:15" x14ac:dyDescent="0.25">
      <c r="B52" s="221" t="s">
        <v>261</v>
      </c>
      <c r="C52" s="222"/>
      <c r="D52" s="222"/>
      <c r="E52" s="222"/>
      <c r="F52" s="222"/>
      <c r="G52" s="222"/>
      <c r="H52" s="222"/>
      <c r="I52" s="216">
        <v>0</v>
      </c>
      <c r="J52" s="206">
        <v>0</v>
      </c>
    </row>
    <row r="53" spans="2:15" x14ac:dyDescent="0.25">
      <c r="B53" s="221" t="s">
        <v>262</v>
      </c>
      <c r="C53" s="222"/>
      <c r="D53" s="222"/>
      <c r="E53" s="222"/>
      <c r="F53" s="222"/>
      <c r="G53" s="222"/>
      <c r="H53" s="222"/>
      <c r="I53" s="223">
        <v>522956005.46999991</v>
      </c>
      <c r="J53" s="206">
        <v>-966349768</v>
      </c>
    </row>
    <row r="54" spans="2:15" hidden="1" outlineLevel="1" x14ac:dyDescent="0.25">
      <c r="B54" s="209" t="s">
        <v>263</v>
      </c>
      <c r="C54" s="210"/>
      <c r="D54" s="210"/>
      <c r="E54" s="210"/>
      <c r="F54" s="210"/>
      <c r="G54" s="210"/>
      <c r="H54" s="210"/>
      <c r="I54" s="211">
        <v>1556750043.3699999</v>
      </c>
      <c r="J54" s="212"/>
    </row>
    <row r="55" spans="2:15" hidden="1" outlineLevel="1" x14ac:dyDescent="0.25">
      <c r="B55" s="209" t="s">
        <v>264</v>
      </c>
      <c r="C55" s="210"/>
      <c r="D55" s="210"/>
      <c r="E55" s="210"/>
      <c r="F55" s="210"/>
      <c r="G55" s="210"/>
      <c r="H55" s="210"/>
      <c r="I55" s="211">
        <v>-1033794037.9</v>
      </c>
      <c r="J55" s="212"/>
    </row>
    <row r="56" spans="2:15" collapsed="1" x14ac:dyDescent="0.25">
      <c r="B56" s="221" t="s">
        <v>265</v>
      </c>
      <c r="C56" s="222"/>
      <c r="D56" s="222"/>
      <c r="E56" s="222"/>
      <c r="F56" s="222"/>
      <c r="G56" s="222"/>
      <c r="H56" s="222"/>
      <c r="I56" s="216">
        <v>0</v>
      </c>
      <c r="J56" s="206">
        <v>0</v>
      </c>
    </row>
    <row r="57" spans="2:15" x14ac:dyDescent="0.25">
      <c r="B57" s="221" t="s">
        <v>266</v>
      </c>
      <c r="C57" s="222"/>
      <c r="D57" s="222"/>
      <c r="E57" s="222"/>
      <c r="F57" s="222"/>
      <c r="G57" s="222"/>
      <c r="H57" s="222"/>
      <c r="I57" s="216">
        <v>-4909090.91</v>
      </c>
      <c r="J57" s="206">
        <v>-4350909</v>
      </c>
    </row>
    <row r="58" spans="2:15" hidden="1" outlineLevel="1" x14ac:dyDescent="0.25">
      <c r="B58" s="209" t="s">
        <v>267</v>
      </c>
      <c r="C58" s="210"/>
      <c r="D58" s="210"/>
      <c r="E58" s="210"/>
      <c r="F58" s="210"/>
      <c r="G58" s="210"/>
      <c r="H58" s="210"/>
      <c r="I58" s="211">
        <v>-4909090.91</v>
      </c>
      <c r="J58" s="212"/>
    </row>
    <row r="59" spans="2:15" collapsed="1" x14ac:dyDescent="0.25">
      <c r="B59" s="221" t="s">
        <v>268</v>
      </c>
      <c r="C59" s="222"/>
      <c r="D59" s="222"/>
      <c r="E59" s="222"/>
      <c r="F59" s="222"/>
      <c r="G59" s="222"/>
      <c r="H59" s="222"/>
      <c r="I59" s="216">
        <v>3371954.5</v>
      </c>
      <c r="J59" s="206">
        <v>-4350909</v>
      </c>
    </row>
    <row r="60" spans="2:15" hidden="1" outlineLevel="1" x14ac:dyDescent="0.25">
      <c r="B60" s="209" t="s">
        <v>269</v>
      </c>
      <c r="C60" s="210"/>
      <c r="D60" s="210"/>
      <c r="E60" s="210"/>
      <c r="F60" s="210"/>
      <c r="G60" s="210"/>
      <c r="H60" s="210"/>
      <c r="I60" s="224">
        <v>3371954.5</v>
      </c>
      <c r="J60" s="212"/>
    </row>
    <row r="61" spans="2:15" collapsed="1" x14ac:dyDescent="0.25">
      <c r="B61" s="221" t="s">
        <v>270</v>
      </c>
      <c r="C61" s="222"/>
      <c r="D61" s="222"/>
      <c r="E61" s="222"/>
      <c r="F61" s="222"/>
      <c r="G61" s="222"/>
      <c r="H61" s="222"/>
      <c r="I61" s="216">
        <v>0</v>
      </c>
      <c r="J61" s="206">
        <v>0</v>
      </c>
    </row>
    <row r="62" spans="2:15" x14ac:dyDescent="0.25">
      <c r="B62" s="221" t="s">
        <v>271</v>
      </c>
      <c r="C62" s="222"/>
      <c r="D62" s="222"/>
      <c r="E62" s="222"/>
      <c r="F62" s="222"/>
      <c r="G62" s="222"/>
      <c r="H62" s="222"/>
      <c r="I62" s="216">
        <v>0</v>
      </c>
      <c r="J62" s="220">
        <v>0</v>
      </c>
    </row>
    <row r="63" spans="2:15" x14ac:dyDescent="0.25">
      <c r="B63" s="221" t="s">
        <v>272</v>
      </c>
      <c r="C63" s="222"/>
      <c r="D63" s="222"/>
      <c r="E63" s="222"/>
      <c r="F63" s="222"/>
      <c r="G63" s="222"/>
      <c r="H63" s="222"/>
      <c r="I63" s="216">
        <v>0</v>
      </c>
      <c r="J63" s="220">
        <v>0</v>
      </c>
    </row>
    <row r="64" spans="2:15" x14ac:dyDescent="0.25">
      <c r="B64" s="221" t="s">
        <v>273</v>
      </c>
      <c r="C64" s="222"/>
      <c r="D64" s="222"/>
      <c r="E64" s="222"/>
      <c r="F64" s="222"/>
      <c r="G64" s="222"/>
      <c r="H64" s="222"/>
      <c r="I64" s="216">
        <v>0</v>
      </c>
      <c r="J64" s="220">
        <v>0</v>
      </c>
    </row>
    <row r="65" spans="2:10" hidden="1" outlineLevel="1" x14ac:dyDescent="0.25">
      <c r="B65" s="225" t="s">
        <v>274</v>
      </c>
      <c r="C65" s="226"/>
      <c r="D65" s="226"/>
      <c r="E65" s="226"/>
      <c r="F65" s="226"/>
      <c r="G65" s="226"/>
      <c r="H65" s="226"/>
      <c r="I65" s="224">
        <v>0</v>
      </c>
      <c r="J65" s="212"/>
    </row>
    <row r="66" spans="2:10" hidden="1" outlineLevel="1" x14ac:dyDescent="0.25">
      <c r="B66" s="225" t="s">
        <v>275</v>
      </c>
      <c r="C66" s="226"/>
      <c r="D66" s="226"/>
      <c r="E66" s="226"/>
      <c r="F66" s="226"/>
      <c r="G66" s="226"/>
      <c r="H66" s="226"/>
      <c r="I66" s="224">
        <v>0</v>
      </c>
      <c r="J66" s="212"/>
    </row>
    <row r="67" spans="2:10" collapsed="1" x14ac:dyDescent="0.25">
      <c r="B67" s="400" t="s">
        <v>276</v>
      </c>
      <c r="C67" s="401"/>
      <c r="D67" s="401"/>
      <c r="E67" s="401"/>
      <c r="F67" s="401"/>
      <c r="G67" s="401"/>
      <c r="H67" s="401"/>
      <c r="I67" s="213">
        <v>521418869.05999988</v>
      </c>
      <c r="J67" s="214">
        <v>-970700677</v>
      </c>
    </row>
    <row r="68" spans="2:10" x14ac:dyDescent="0.25">
      <c r="B68" s="406" t="s">
        <v>277</v>
      </c>
      <c r="C68" s="407"/>
      <c r="D68" s="407"/>
      <c r="E68" s="407"/>
      <c r="F68" s="407"/>
      <c r="G68" s="407"/>
      <c r="H68" s="407"/>
      <c r="I68" s="227"/>
      <c r="J68" s="220"/>
    </row>
    <row r="69" spans="2:10" x14ac:dyDescent="0.25">
      <c r="B69" s="203" t="s">
        <v>278</v>
      </c>
      <c r="C69" s="204"/>
      <c r="D69" s="204"/>
      <c r="E69" s="204"/>
      <c r="F69" s="204"/>
      <c r="G69" s="204"/>
      <c r="H69" s="204"/>
      <c r="I69" s="216">
        <v>4574523922.2399998</v>
      </c>
      <c r="J69" s="206">
        <v>0</v>
      </c>
    </row>
    <row r="70" spans="2:10" x14ac:dyDescent="0.25">
      <c r="B70" s="203" t="s">
        <v>279</v>
      </c>
      <c r="C70" s="204"/>
      <c r="D70" s="204"/>
      <c r="E70" s="204"/>
      <c r="F70" s="204"/>
      <c r="G70" s="204"/>
      <c r="H70" s="204"/>
      <c r="I70" s="216">
        <v>-4151425.44</v>
      </c>
      <c r="J70" s="206">
        <v>0</v>
      </c>
    </row>
    <row r="71" spans="2:10" hidden="1" outlineLevel="2" x14ac:dyDescent="0.25">
      <c r="B71" s="209" t="s">
        <v>280</v>
      </c>
      <c r="C71" s="210"/>
      <c r="D71" s="210"/>
      <c r="E71" s="210"/>
      <c r="F71" s="210"/>
      <c r="G71" s="210"/>
      <c r="H71" s="210"/>
      <c r="I71" s="224">
        <v>-4151425.44</v>
      </c>
      <c r="J71" s="212"/>
    </row>
    <row r="72" spans="2:10" hidden="1" outlineLevel="2" x14ac:dyDescent="0.25">
      <c r="B72" s="209" t="s">
        <v>281</v>
      </c>
      <c r="C72" s="210"/>
      <c r="D72" s="210"/>
      <c r="E72" s="210"/>
      <c r="F72" s="210"/>
      <c r="G72" s="210"/>
      <c r="H72" s="210"/>
      <c r="I72" s="224">
        <v>0</v>
      </c>
      <c r="J72" s="212"/>
    </row>
    <row r="73" spans="2:10" collapsed="1" x14ac:dyDescent="0.25">
      <c r="B73" s="203" t="s">
        <v>282</v>
      </c>
      <c r="C73" s="204"/>
      <c r="D73" s="204"/>
      <c r="E73" s="204"/>
      <c r="F73" s="204"/>
      <c r="G73" s="204"/>
      <c r="H73" s="204"/>
      <c r="I73" s="216">
        <v>0</v>
      </c>
      <c r="J73" s="206">
        <v>0</v>
      </c>
    </row>
    <row r="74" spans="2:10" x14ac:dyDescent="0.25">
      <c r="B74" s="203" t="s">
        <v>283</v>
      </c>
      <c r="C74" s="204"/>
      <c r="D74" s="204"/>
      <c r="E74" s="204"/>
      <c r="F74" s="204"/>
      <c r="G74" s="204"/>
      <c r="H74" s="204"/>
      <c r="I74" s="216">
        <v>0</v>
      </c>
      <c r="J74" s="206">
        <v>0</v>
      </c>
    </row>
    <row r="75" spans="2:10" x14ac:dyDescent="0.25">
      <c r="B75" s="400" t="s">
        <v>284</v>
      </c>
      <c r="C75" s="401"/>
      <c r="D75" s="401"/>
      <c r="E75" s="401"/>
      <c r="F75" s="401"/>
      <c r="G75" s="401"/>
      <c r="H75" s="401"/>
      <c r="I75" s="228">
        <v>4570372496.8000002</v>
      </c>
      <c r="J75" s="229">
        <v>0</v>
      </c>
    </row>
    <row r="76" spans="2:10" x14ac:dyDescent="0.25">
      <c r="B76" s="400" t="s">
        <v>285</v>
      </c>
      <c r="C76" s="401"/>
      <c r="D76" s="401"/>
      <c r="E76" s="401"/>
      <c r="F76" s="401"/>
      <c r="G76" s="401"/>
      <c r="H76" s="401"/>
      <c r="I76" s="213">
        <v>-90769288.030000001</v>
      </c>
      <c r="J76" s="214">
        <v>219756083</v>
      </c>
    </row>
    <row r="77" spans="2:10" x14ac:dyDescent="0.25">
      <c r="B77" s="230" t="s">
        <v>286</v>
      </c>
      <c r="C77" s="231"/>
      <c r="D77" s="231"/>
      <c r="E77" s="231"/>
      <c r="F77" s="231"/>
      <c r="G77" s="231"/>
      <c r="H77" s="231"/>
      <c r="I77" s="227">
        <v>658631148.11999917</v>
      </c>
      <c r="J77" s="232">
        <v>2792341028</v>
      </c>
    </row>
    <row r="78" spans="2:10" x14ac:dyDescent="0.25">
      <c r="B78" s="230" t="s">
        <v>287</v>
      </c>
      <c r="C78" s="231"/>
      <c r="D78" s="231"/>
      <c r="E78" s="231"/>
      <c r="F78" s="231"/>
      <c r="G78" s="231"/>
      <c r="H78" s="231"/>
      <c r="I78" s="233">
        <v>2792341028</v>
      </c>
      <c r="J78" s="234">
        <v>0</v>
      </c>
    </row>
    <row r="79" spans="2:10" ht="16.5" thickBot="1" x14ac:dyDescent="0.3">
      <c r="B79" s="408" t="s">
        <v>288</v>
      </c>
      <c r="C79" s="409"/>
      <c r="D79" s="409"/>
      <c r="E79" s="409"/>
      <c r="F79" s="409"/>
      <c r="G79" s="409"/>
      <c r="H79" s="409"/>
      <c r="I79" s="235">
        <v>3450972176.1199989</v>
      </c>
      <c r="J79" s="236">
        <v>2792341028</v>
      </c>
    </row>
    <row r="80" spans="2:10" x14ac:dyDescent="0.25">
      <c r="I80" s="237"/>
      <c r="J80" s="237"/>
    </row>
    <row r="81" spans="2:13" x14ac:dyDescent="0.25">
      <c r="I81" s="218"/>
      <c r="J81" s="218"/>
    </row>
    <row r="82" spans="2:13" x14ac:dyDescent="0.25">
      <c r="B82" s="41" t="s">
        <v>171</v>
      </c>
      <c r="I82" s="238"/>
      <c r="J82"/>
    </row>
    <row r="83" spans="2:13" x14ac:dyDescent="0.25">
      <c r="I83" s="239"/>
      <c r="J83"/>
    </row>
    <row r="84" spans="2:13" x14ac:dyDescent="0.25">
      <c r="M84" s="67"/>
    </row>
    <row r="87" spans="2:13" x14ac:dyDescent="0.25">
      <c r="B87" s="48"/>
      <c r="C87" s="48" t="s">
        <v>97</v>
      </c>
      <c r="F87" s="387" t="s">
        <v>101</v>
      </c>
      <c r="G87" s="387"/>
      <c r="H87" s="387"/>
      <c r="I87" s="240"/>
      <c r="J87" s="240" t="s">
        <v>102</v>
      </c>
    </row>
    <row r="88" spans="2:13" x14ac:dyDescent="0.25">
      <c r="B88" s="48"/>
      <c r="C88" s="48" t="s">
        <v>37</v>
      </c>
      <c r="F88" s="387" t="s">
        <v>42</v>
      </c>
      <c r="G88" s="387"/>
      <c r="H88" s="387"/>
      <c r="I88" s="240"/>
      <c r="J88" s="240" t="s">
        <v>103</v>
      </c>
    </row>
  </sheetData>
  <mergeCells count="18">
    <mergeCell ref="F88:H88"/>
    <mergeCell ref="B20:H20"/>
    <mergeCell ref="B22:H22"/>
    <mergeCell ref="B41:H41"/>
    <mergeCell ref="B50:H50"/>
    <mergeCell ref="B51:H51"/>
    <mergeCell ref="B67:H67"/>
    <mergeCell ref="B68:H68"/>
    <mergeCell ref="B75:H75"/>
    <mergeCell ref="B76:H76"/>
    <mergeCell ref="B79:H79"/>
    <mergeCell ref="F87:H87"/>
    <mergeCell ref="B19:H19"/>
    <mergeCell ref="B1:J1"/>
    <mergeCell ref="B3:J4"/>
    <mergeCell ref="B5:J5"/>
    <mergeCell ref="B7:H7"/>
    <mergeCell ref="B8:H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271C7-CAF1-BE45-8942-F5FE121C32F6}">
  <sheetPr>
    <tabColor theme="4" tint="0.39997558519241921"/>
  </sheetPr>
  <dimension ref="B1:Q54"/>
  <sheetViews>
    <sheetView showGridLines="0" workbookViewId="0">
      <selection activeCell="Q19" sqref="Q19"/>
    </sheetView>
  </sheetViews>
  <sheetFormatPr defaultColWidth="11.5" defaultRowHeight="12.75" outlineLevelCol="1" x14ac:dyDescent="0.2"/>
  <cols>
    <col min="1" max="1" width="2" style="197" customWidth="1"/>
    <col min="2" max="2" width="10.5" style="197" customWidth="1"/>
    <col min="3" max="3" width="30.875" style="197" customWidth="1"/>
    <col min="4" max="4" width="14.375" style="197" customWidth="1"/>
    <col min="5" max="5" width="14.5" style="197" customWidth="1"/>
    <col min="6" max="6" width="14.125" style="197" bestFit="1" customWidth="1"/>
    <col min="7" max="7" width="18.5" style="197" customWidth="1"/>
    <col min="8" max="8" width="10.5" style="197" customWidth="1"/>
    <col min="9" max="9" width="14" style="197" hidden="1" customWidth="1" outlineLevel="1"/>
    <col min="10" max="10" width="10.625" style="197" customWidth="1" collapsed="1"/>
    <col min="11" max="11" width="12.875" style="197" bestFit="1" customWidth="1"/>
    <col min="12" max="13" width="14.5" style="197" customWidth="1"/>
    <col min="14" max="14" width="18.875" style="197" customWidth="1"/>
    <col min="15" max="15" width="2.125" style="197" customWidth="1"/>
    <col min="16" max="16" width="14.125" style="197" bestFit="1" customWidth="1"/>
    <col min="17" max="17" width="12.375" style="197" bestFit="1" customWidth="1"/>
    <col min="18" max="261" width="11.5" style="197"/>
    <col min="262" max="262" width="30.875" style="197" customWidth="1"/>
    <col min="263" max="266" width="10.5" style="197" customWidth="1"/>
    <col min="267" max="267" width="12.125" style="197" customWidth="1"/>
    <col min="268" max="269" width="12.875" style="197" customWidth="1"/>
    <col min="270" max="517" width="11.5" style="197"/>
    <col min="518" max="518" width="30.875" style="197" customWidth="1"/>
    <col min="519" max="522" width="10.5" style="197" customWidth="1"/>
    <col min="523" max="523" width="12.125" style="197" customWidth="1"/>
    <col min="524" max="525" width="12.875" style="197" customWidth="1"/>
    <col min="526" max="773" width="11.5" style="197"/>
    <col min="774" max="774" width="30.875" style="197" customWidth="1"/>
    <col min="775" max="778" width="10.5" style="197" customWidth="1"/>
    <col min="779" max="779" width="12.125" style="197" customWidth="1"/>
    <col min="780" max="781" width="12.875" style="197" customWidth="1"/>
    <col min="782" max="1029" width="11.5" style="197"/>
    <col min="1030" max="1030" width="30.875" style="197" customWidth="1"/>
    <col min="1031" max="1034" width="10.5" style="197" customWidth="1"/>
    <col min="1035" max="1035" width="12.125" style="197" customWidth="1"/>
    <col min="1036" max="1037" width="12.875" style="197" customWidth="1"/>
    <col min="1038" max="1285" width="11.5" style="197"/>
    <col min="1286" max="1286" width="30.875" style="197" customWidth="1"/>
    <col min="1287" max="1290" width="10.5" style="197" customWidth="1"/>
    <col min="1291" max="1291" width="12.125" style="197" customWidth="1"/>
    <col min="1292" max="1293" width="12.875" style="197" customWidth="1"/>
    <col min="1294" max="1541" width="11.5" style="197"/>
    <col min="1542" max="1542" width="30.875" style="197" customWidth="1"/>
    <col min="1543" max="1546" width="10.5" style="197" customWidth="1"/>
    <col min="1547" max="1547" width="12.125" style="197" customWidth="1"/>
    <col min="1548" max="1549" width="12.875" style="197" customWidth="1"/>
    <col min="1550" max="1797" width="11.5" style="197"/>
    <col min="1798" max="1798" width="30.875" style="197" customWidth="1"/>
    <col min="1799" max="1802" width="10.5" style="197" customWidth="1"/>
    <col min="1803" max="1803" width="12.125" style="197" customWidth="1"/>
    <col min="1804" max="1805" width="12.875" style="197" customWidth="1"/>
    <col min="1806" max="2053" width="11.5" style="197"/>
    <col min="2054" max="2054" width="30.875" style="197" customWidth="1"/>
    <col min="2055" max="2058" width="10.5" style="197" customWidth="1"/>
    <col min="2059" max="2059" width="12.125" style="197" customWidth="1"/>
    <col min="2060" max="2061" width="12.875" style="197" customWidth="1"/>
    <col min="2062" max="2309" width="11.5" style="197"/>
    <col min="2310" max="2310" width="30.875" style="197" customWidth="1"/>
    <col min="2311" max="2314" width="10.5" style="197" customWidth="1"/>
    <col min="2315" max="2315" width="12.125" style="197" customWidth="1"/>
    <col min="2316" max="2317" width="12.875" style="197" customWidth="1"/>
    <col min="2318" max="2565" width="11.5" style="197"/>
    <col min="2566" max="2566" width="30.875" style="197" customWidth="1"/>
    <col min="2567" max="2570" width="10.5" style="197" customWidth="1"/>
    <col min="2571" max="2571" width="12.125" style="197" customWidth="1"/>
    <col min="2572" max="2573" width="12.875" style="197" customWidth="1"/>
    <col min="2574" max="2821" width="11.5" style="197"/>
    <col min="2822" max="2822" width="30.875" style="197" customWidth="1"/>
    <col min="2823" max="2826" width="10.5" style="197" customWidth="1"/>
    <col min="2827" max="2827" width="12.125" style="197" customWidth="1"/>
    <col min="2828" max="2829" width="12.875" style="197" customWidth="1"/>
    <col min="2830" max="3077" width="11.5" style="197"/>
    <col min="3078" max="3078" width="30.875" style="197" customWidth="1"/>
    <col min="3079" max="3082" width="10.5" style="197" customWidth="1"/>
    <col min="3083" max="3083" width="12.125" style="197" customWidth="1"/>
    <col min="3084" max="3085" width="12.875" style="197" customWidth="1"/>
    <col min="3086" max="3333" width="11.5" style="197"/>
    <col min="3334" max="3334" width="30.875" style="197" customWidth="1"/>
    <col min="3335" max="3338" width="10.5" style="197" customWidth="1"/>
    <col min="3339" max="3339" width="12.125" style="197" customWidth="1"/>
    <col min="3340" max="3341" width="12.875" style="197" customWidth="1"/>
    <col min="3342" max="3589" width="11.5" style="197"/>
    <col min="3590" max="3590" width="30.875" style="197" customWidth="1"/>
    <col min="3591" max="3594" width="10.5" style="197" customWidth="1"/>
    <col min="3595" max="3595" width="12.125" style="197" customWidth="1"/>
    <col min="3596" max="3597" width="12.875" style="197" customWidth="1"/>
    <col min="3598" max="3845" width="11.5" style="197"/>
    <col min="3846" max="3846" width="30.875" style="197" customWidth="1"/>
    <col min="3847" max="3850" width="10.5" style="197" customWidth="1"/>
    <col min="3851" max="3851" width="12.125" style="197" customWidth="1"/>
    <col min="3852" max="3853" width="12.875" style="197" customWidth="1"/>
    <col min="3854" max="4101" width="11.5" style="197"/>
    <col min="4102" max="4102" width="30.875" style="197" customWidth="1"/>
    <col min="4103" max="4106" width="10.5" style="197" customWidth="1"/>
    <col min="4107" max="4107" width="12.125" style="197" customWidth="1"/>
    <col min="4108" max="4109" width="12.875" style="197" customWidth="1"/>
    <col min="4110" max="4357" width="11.5" style="197"/>
    <col min="4358" max="4358" width="30.875" style="197" customWidth="1"/>
    <col min="4359" max="4362" width="10.5" style="197" customWidth="1"/>
    <col min="4363" max="4363" width="12.125" style="197" customWidth="1"/>
    <col min="4364" max="4365" width="12.875" style="197" customWidth="1"/>
    <col min="4366" max="4613" width="11.5" style="197"/>
    <col min="4614" max="4614" width="30.875" style="197" customWidth="1"/>
    <col min="4615" max="4618" width="10.5" style="197" customWidth="1"/>
    <col min="4619" max="4619" width="12.125" style="197" customWidth="1"/>
    <col min="4620" max="4621" width="12.875" style="197" customWidth="1"/>
    <col min="4622" max="4869" width="11.5" style="197"/>
    <col min="4870" max="4870" width="30.875" style="197" customWidth="1"/>
    <col min="4871" max="4874" width="10.5" style="197" customWidth="1"/>
    <col min="4875" max="4875" width="12.125" style="197" customWidth="1"/>
    <col min="4876" max="4877" width="12.875" style="197" customWidth="1"/>
    <col min="4878" max="5125" width="11.5" style="197"/>
    <col min="5126" max="5126" width="30.875" style="197" customWidth="1"/>
    <col min="5127" max="5130" width="10.5" style="197" customWidth="1"/>
    <col min="5131" max="5131" width="12.125" style="197" customWidth="1"/>
    <col min="5132" max="5133" width="12.875" style="197" customWidth="1"/>
    <col min="5134" max="5381" width="11.5" style="197"/>
    <col min="5382" max="5382" width="30.875" style="197" customWidth="1"/>
    <col min="5383" max="5386" width="10.5" style="197" customWidth="1"/>
    <col min="5387" max="5387" width="12.125" style="197" customWidth="1"/>
    <col min="5388" max="5389" width="12.875" style="197" customWidth="1"/>
    <col min="5390" max="5637" width="11.5" style="197"/>
    <col min="5638" max="5638" width="30.875" style="197" customWidth="1"/>
    <col min="5639" max="5642" width="10.5" style="197" customWidth="1"/>
    <col min="5643" max="5643" width="12.125" style="197" customWidth="1"/>
    <col min="5644" max="5645" width="12.875" style="197" customWidth="1"/>
    <col min="5646" max="5893" width="11.5" style="197"/>
    <col min="5894" max="5894" width="30.875" style="197" customWidth="1"/>
    <col min="5895" max="5898" width="10.5" style="197" customWidth="1"/>
    <col min="5899" max="5899" width="12.125" style="197" customWidth="1"/>
    <col min="5900" max="5901" width="12.875" style="197" customWidth="1"/>
    <col min="5902" max="6149" width="11.5" style="197"/>
    <col min="6150" max="6150" width="30.875" style="197" customWidth="1"/>
    <col min="6151" max="6154" width="10.5" style="197" customWidth="1"/>
    <col min="6155" max="6155" width="12.125" style="197" customWidth="1"/>
    <col min="6156" max="6157" width="12.875" style="197" customWidth="1"/>
    <col min="6158" max="6405" width="11.5" style="197"/>
    <col min="6406" max="6406" width="30.875" style="197" customWidth="1"/>
    <col min="6407" max="6410" width="10.5" style="197" customWidth="1"/>
    <col min="6411" max="6411" width="12.125" style="197" customWidth="1"/>
    <col min="6412" max="6413" width="12.875" style="197" customWidth="1"/>
    <col min="6414" max="6661" width="11.5" style="197"/>
    <col min="6662" max="6662" width="30.875" style="197" customWidth="1"/>
    <col min="6663" max="6666" width="10.5" style="197" customWidth="1"/>
    <col min="6667" max="6667" width="12.125" style="197" customWidth="1"/>
    <col min="6668" max="6669" width="12.875" style="197" customWidth="1"/>
    <col min="6670" max="6917" width="11.5" style="197"/>
    <col min="6918" max="6918" width="30.875" style="197" customWidth="1"/>
    <col min="6919" max="6922" width="10.5" style="197" customWidth="1"/>
    <col min="6923" max="6923" width="12.125" style="197" customWidth="1"/>
    <col min="6924" max="6925" width="12.875" style="197" customWidth="1"/>
    <col min="6926" max="7173" width="11.5" style="197"/>
    <col min="7174" max="7174" width="30.875" style="197" customWidth="1"/>
    <col min="7175" max="7178" width="10.5" style="197" customWidth="1"/>
    <col min="7179" max="7179" width="12.125" style="197" customWidth="1"/>
    <col min="7180" max="7181" width="12.875" style="197" customWidth="1"/>
    <col min="7182" max="7429" width="11.5" style="197"/>
    <col min="7430" max="7430" width="30.875" style="197" customWidth="1"/>
    <col min="7431" max="7434" width="10.5" style="197" customWidth="1"/>
    <col min="7435" max="7435" width="12.125" style="197" customWidth="1"/>
    <col min="7436" max="7437" width="12.875" style="197" customWidth="1"/>
    <col min="7438" max="7685" width="11.5" style="197"/>
    <col min="7686" max="7686" width="30.875" style="197" customWidth="1"/>
    <col min="7687" max="7690" width="10.5" style="197" customWidth="1"/>
    <col min="7691" max="7691" width="12.125" style="197" customWidth="1"/>
    <col min="7692" max="7693" width="12.875" style="197" customWidth="1"/>
    <col min="7694" max="7941" width="11.5" style="197"/>
    <col min="7942" max="7942" width="30.875" style="197" customWidth="1"/>
    <col min="7943" max="7946" width="10.5" style="197" customWidth="1"/>
    <col min="7947" max="7947" width="12.125" style="197" customWidth="1"/>
    <col min="7948" max="7949" width="12.875" style="197" customWidth="1"/>
    <col min="7950" max="8197" width="11.5" style="197"/>
    <col min="8198" max="8198" width="30.875" style="197" customWidth="1"/>
    <col min="8199" max="8202" width="10.5" style="197" customWidth="1"/>
    <col min="8203" max="8203" width="12.125" style="197" customWidth="1"/>
    <col min="8204" max="8205" width="12.875" style="197" customWidth="1"/>
    <col min="8206" max="8453" width="11.5" style="197"/>
    <col min="8454" max="8454" width="30.875" style="197" customWidth="1"/>
    <col min="8455" max="8458" width="10.5" style="197" customWidth="1"/>
    <col min="8459" max="8459" width="12.125" style="197" customWidth="1"/>
    <col min="8460" max="8461" width="12.875" style="197" customWidth="1"/>
    <col min="8462" max="8709" width="11.5" style="197"/>
    <col min="8710" max="8710" width="30.875" style="197" customWidth="1"/>
    <col min="8711" max="8714" width="10.5" style="197" customWidth="1"/>
    <col min="8715" max="8715" width="12.125" style="197" customWidth="1"/>
    <col min="8716" max="8717" width="12.875" style="197" customWidth="1"/>
    <col min="8718" max="8965" width="11.5" style="197"/>
    <col min="8966" max="8966" width="30.875" style="197" customWidth="1"/>
    <col min="8967" max="8970" width="10.5" style="197" customWidth="1"/>
    <col min="8971" max="8971" width="12.125" style="197" customWidth="1"/>
    <col min="8972" max="8973" width="12.875" style="197" customWidth="1"/>
    <col min="8974" max="9221" width="11.5" style="197"/>
    <col min="9222" max="9222" width="30.875" style="197" customWidth="1"/>
    <col min="9223" max="9226" width="10.5" style="197" customWidth="1"/>
    <col min="9227" max="9227" width="12.125" style="197" customWidth="1"/>
    <col min="9228" max="9229" width="12.875" style="197" customWidth="1"/>
    <col min="9230" max="9477" width="11.5" style="197"/>
    <col min="9478" max="9478" width="30.875" style="197" customWidth="1"/>
    <col min="9479" max="9482" width="10.5" style="197" customWidth="1"/>
    <col min="9483" max="9483" width="12.125" style="197" customWidth="1"/>
    <col min="9484" max="9485" width="12.875" style="197" customWidth="1"/>
    <col min="9486" max="9733" width="11.5" style="197"/>
    <col min="9734" max="9734" width="30.875" style="197" customWidth="1"/>
    <col min="9735" max="9738" width="10.5" style="197" customWidth="1"/>
    <col min="9739" max="9739" width="12.125" style="197" customWidth="1"/>
    <col min="9740" max="9741" width="12.875" style="197" customWidth="1"/>
    <col min="9742" max="9989" width="11.5" style="197"/>
    <col min="9990" max="9990" width="30.875" style="197" customWidth="1"/>
    <col min="9991" max="9994" width="10.5" style="197" customWidth="1"/>
    <col min="9995" max="9995" width="12.125" style="197" customWidth="1"/>
    <col min="9996" max="9997" width="12.875" style="197" customWidth="1"/>
    <col min="9998" max="10245" width="11.5" style="197"/>
    <col min="10246" max="10246" width="30.875" style="197" customWidth="1"/>
    <col min="10247" max="10250" width="10.5" style="197" customWidth="1"/>
    <col min="10251" max="10251" width="12.125" style="197" customWidth="1"/>
    <col min="10252" max="10253" width="12.875" style="197" customWidth="1"/>
    <col min="10254" max="10501" width="11.5" style="197"/>
    <col min="10502" max="10502" width="30.875" style="197" customWidth="1"/>
    <col min="10503" max="10506" width="10.5" style="197" customWidth="1"/>
    <col min="10507" max="10507" width="12.125" style="197" customWidth="1"/>
    <col min="10508" max="10509" width="12.875" style="197" customWidth="1"/>
    <col min="10510" max="10757" width="11.5" style="197"/>
    <col min="10758" max="10758" width="30.875" style="197" customWidth="1"/>
    <col min="10759" max="10762" width="10.5" style="197" customWidth="1"/>
    <col min="10763" max="10763" width="12.125" style="197" customWidth="1"/>
    <col min="10764" max="10765" width="12.875" style="197" customWidth="1"/>
    <col min="10766" max="11013" width="11.5" style="197"/>
    <col min="11014" max="11014" width="30.875" style="197" customWidth="1"/>
    <col min="11015" max="11018" width="10.5" style="197" customWidth="1"/>
    <col min="11019" max="11019" width="12.125" style="197" customWidth="1"/>
    <col min="11020" max="11021" width="12.875" style="197" customWidth="1"/>
    <col min="11022" max="11269" width="11.5" style="197"/>
    <col min="11270" max="11270" width="30.875" style="197" customWidth="1"/>
    <col min="11271" max="11274" width="10.5" style="197" customWidth="1"/>
    <col min="11275" max="11275" width="12.125" style="197" customWidth="1"/>
    <col min="11276" max="11277" width="12.875" style="197" customWidth="1"/>
    <col min="11278" max="11525" width="11.5" style="197"/>
    <col min="11526" max="11526" width="30.875" style="197" customWidth="1"/>
    <col min="11527" max="11530" width="10.5" style="197" customWidth="1"/>
    <col min="11531" max="11531" width="12.125" style="197" customWidth="1"/>
    <col min="11532" max="11533" width="12.875" style="197" customWidth="1"/>
    <col min="11534" max="11781" width="11.5" style="197"/>
    <col min="11782" max="11782" width="30.875" style="197" customWidth="1"/>
    <col min="11783" max="11786" width="10.5" style="197" customWidth="1"/>
    <col min="11787" max="11787" width="12.125" style="197" customWidth="1"/>
    <col min="11788" max="11789" width="12.875" style="197" customWidth="1"/>
    <col min="11790" max="12037" width="11.5" style="197"/>
    <col min="12038" max="12038" width="30.875" style="197" customWidth="1"/>
    <col min="12039" max="12042" width="10.5" style="197" customWidth="1"/>
    <col min="12043" max="12043" width="12.125" style="197" customWidth="1"/>
    <col min="12044" max="12045" width="12.875" style="197" customWidth="1"/>
    <col min="12046" max="12293" width="11.5" style="197"/>
    <col min="12294" max="12294" width="30.875" style="197" customWidth="1"/>
    <col min="12295" max="12298" width="10.5" style="197" customWidth="1"/>
    <col min="12299" max="12299" width="12.125" style="197" customWidth="1"/>
    <col min="12300" max="12301" width="12.875" style="197" customWidth="1"/>
    <col min="12302" max="12549" width="11.5" style="197"/>
    <col min="12550" max="12550" width="30.875" style="197" customWidth="1"/>
    <col min="12551" max="12554" width="10.5" style="197" customWidth="1"/>
    <col min="12555" max="12555" width="12.125" style="197" customWidth="1"/>
    <col min="12556" max="12557" width="12.875" style="197" customWidth="1"/>
    <col min="12558" max="12805" width="11.5" style="197"/>
    <col min="12806" max="12806" width="30.875" style="197" customWidth="1"/>
    <col min="12807" max="12810" width="10.5" style="197" customWidth="1"/>
    <col min="12811" max="12811" width="12.125" style="197" customWidth="1"/>
    <col min="12812" max="12813" width="12.875" style="197" customWidth="1"/>
    <col min="12814" max="13061" width="11.5" style="197"/>
    <col min="13062" max="13062" width="30.875" style="197" customWidth="1"/>
    <col min="13063" max="13066" width="10.5" style="197" customWidth="1"/>
    <col min="13067" max="13067" width="12.125" style="197" customWidth="1"/>
    <col min="13068" max="13069" width="12.875" style="197" customWidth="1"/>
    <col min="13070" max="13317" width="11.5" style="197"/>
    <col min="13318" max="13318" width="30.875" style="197" customWidth="1"/>
    <col min="13319" max="13322" width="10.5" style="197" customWidth="1"/>
    <col min="13323" max="13323" width="12.125" style="197" customWidth="1"/>
    <col min="13324" max="13325" width="12.875" style="197" customWidth="1"/>
    <col min="13326" max="13573" width="11.5" style="197"/>
    <col min="13574" max="13574" width="30.875" style="197" customWidth="1"/>
    <col min="13575" max="13578" width="10.5" style="197" customWidth="1"/>
    <col min="13579" max="13579" width="12.125" style="197" customWidth="1"/>
    <col min="13580" max="13581" width="12.875" style="197" customWidth="1"/>
    <col min="13582" max="13829" width="11.5" style="197"/>
    <col min="13830" max="13830" width="30.875" style="197" customWidth="1"/>
    <col min="13831" max="13834" width="10.5" style="197" customWidth="1"/>
    <col min="13835" max="13835" width="12.125" style="197" customWidth="1"/>
    <col min="13836" max="13837" width="12.875" style="197" customWidth="1"/>
    <col min="13838" max="14085" width="11.5" style="197"/>
    <col min="14086" max="14086" width="30.875" style="197" customWidth="1"/>
    <col min="14087" max="14090" width="10.5" style="197" customWidth="1"/>
    <col min="14091" max="14091" width="12.125" style="197" customWidth="1"/>
    <col min="14092" max="14093" width="12.875" style="197" customWidth="1"/>
    <col min="14094" max="14341" width="11.5" style="197"/>
    <col min="14342" max="14342" width="30.875" style="197" customWidth="1"/>
    <col min="14343" max="14346" width="10.5" style="197" customWidth="1"/>
    <col min="14347" max="14347" width="12.125" style="197" customWidth="1"/>
    <col min="14348" max="14349" width="12.875" style="197" customWidth="1"/>
    <col min="14350" max="14597" width="11.5" style="197"/>
    <col min="14598" max="14598" width="30.875" style="197" customWidth="1"/>
    <col min="14599" max="14602" width="10.5" style="197" customWidth="1"/>
    <col min="14603" max="14603" width="12.125" style="197" customWidth="1"/>
    <col min="14604" max="14605" width="12.875" style="197" customWidth="1"/>
    <col min="14606" max="14853" width="11.5" style="197"/>
    <col min="14854" max="14854" width="30.875" style="197" customWidth="1"/>
    <col min="14855" max="14858" width="10.5" style="197" customWidth="1"/>
    <col min="14859" max="14859" width="12.125" style="197" customWidth="1"/>
    <col min="14860" max="14861" width="12.875" style="197" customWidth="1"/>
    <col min="14862" max="15109" width="11.5" style="197"/>
    <col min="15110" max="15110" width="30.875" style="197" customWidth="1"/>
    <col min="15111" max="15114" width="10.5" style="197" customWidth="1"/>
    <col min="15115" max="15115" width="12.125" style="197" customWidth="1"/>
    <col min="15116" max="15117" width="12.875" style="197" customWidth="1"/>
    <col min="15118" max="15365" width="11.5" style="197"/>
    <col min="15366" max="15366" width="30.875" style="197" customWidth="1"/>
    <col min="15367" max="15370" width="10.5" style="197" customWidth="1"/>
    <col min="15371" max="15371" width="12.125" style="197" customWidth="1"/>
    <col min="15372" max="15373" width="12.875" style="197" customWidth="1"/>
    <col min="15374" max="15621" width="11.5" style="197"/>
    <col min="15622" max="15622" width="30.875" style="197" customWidth="1"/>
    <col min="15623" max="15626" width="10.5" style="197" customWidth="1"/>
    <col min="15627" max="15627" width="12.125" style="197" customWidth="1"/>
    <col min="15628" max="15629" width="12.875" style="197" customWidth="1"/>
    <col min="15630" max="15877" width="11.5" style="197"/>
    <col min="15878" max="15878" width="30.875" style="197" customWidth="1"/>
    <col min="15879" max="15882" width="10.5" style="197" customWidth="1"/>
    <col min="15883" max="15883" width="12.125" style="197" customWidth="1"/>
    <col min="15884" max="15885" width="12.875" style="197" customWidth="1"/>
    <col min="15886" max="16133" width="11.5" style="197"/>
    <col min="16134" max="16134" width="30.875" style="197" customWidth="1"/>
    <col min="16135" max="16138" width="10.5" style="197" customWidth="1"/>
    <col min="16139" max="16139" width="12.125" style="197" customWidth="1"/>
    <col min="16140" max="16141" width="12.875" style="197" customWidth="1"/>
    <col min="16142" max="16384" width="11.5" style="197"/>
  </cols>
  <sheetData>
    <row r="1" spans="2:17" x14ac:dyDescent="0.2">
      <c r="B1" s="402" t="s">
        <v>0</v>
      </c>
      <c r="C1" s="402"/>
      <c r="D1" s="402"/>
      <c r="E1" s="402"/>
      <c r="F1" s="402"/>
      <c r="G1" s="402"/>
      <c r="H1" s="402"/>
      <c r="I1" s="402"/>
      <c r="J1" s="402"/>
      <c r="K1" s="402"/>
      <c r="L1" s="402"/>
      <c r="M1" s="402"/>
      <c r="N1" s="402"/>
    </row>
    <row r="2" spans="2:17" x14ac:dyDescent="0.2">
      <c r="B2" s="241"/>
      <c r="C2" s="241"/>
      <c r="D2" s="241"/>
      <c r="E2" s="241"/>
      <c r="F2" s="241"/>
      <c r="G2" s="241"/>
      <c r="H2" s="241"/>
      <c r="I2" s="241"/>
      <c r="J2" s="241"/>
      <c r="K2" s="241"/>
      <c r="L2" s="241"/>
      <c r="M2" s="241"/>
      <c r="N2" s="241"/>
    </row>
    <row r="3" spans="2:17" x14ac:dyDescent="0.2">
      <c r="B3" s="412" t="s">
        <v>289</v>
      </c>
      <c r="C3" s="412"/>
      <c r="D3" s="412"/>
      <c r="E3" s="412"/>
      <c r="F3" s="412"/>
      <c r="G3" s="412"/>
      <c r="H3" s="412"/>
      <c r="I3" s="412"/>
      <c r="J3" s="412"/>
      <c r="K3" s="412"/>
      <c r="L3" s="412"/>
      <c r="M3" s="412"/>
      <c r="N3" s="412"/>
    </row>
    <row r="4" spans="2:17" x14ac:dyDescent="0.2">
      <c r="B4" s="402" t="s">
        <v>105</v>
      </c>
      <c r="C4" s="402"/>
      <c r="D4" s="402"/>
      <c r="E4" s="402"/>
      <c r="F4" s="402"/>
      <c r="G4" s="402"/>
      <c r="H4" s="402"/>
      <c r="I4" s="402"/>
      <c r="J4" s="402"/>
      <c r="K4" s="402"/>
      <c r="L4" s="402"/>
      <c r="M4" s="402"/>
      <c r="N4" s="402"/>
    </row>
    <row r="5" spans="2:17" ht="13.5" thickBot="1" x14ac:dyDescent="0.25">
      <c r="B5" s="413"/>
      <c r="C5" s="413"/>
      <c r="D5" s="413"/>
      <c r="E5" s="413"/>
      <c r="F5" s="413"/>
      <c r="G5" s="413"/>
      <c r="H5" s="413"/>
      <c r="I5" s="413"/>
      <c r="J5" s="413"/>
      <c r="K5" s="413"/>
      <c r="L5" s="413"/>
      <c r="M5" s="413"/>
      <c r="N5" s="413"/>
    </row>
    <row r="6" spans="2:17" x14ac:dyDescent="0.2">
      <c r="B6" s="414" t="s">
        <v>290</v>
      </c>
      <c r="C6" s="415"/>
      <c r="D6" s="418" t="s">
        <v>291</v>
      </c>
      <c r="E6" s="419"/>
      <c r="F6" s="419"/>
      <c r="G6" s="420"/>
      <c r="H6" s="418" t="s">
        <v>292</v>
      </c>
      <c r="I6" s="419"/>
      <c r="J6" s="419"/>
      <c r="K6" s="420"/>
      <c r="L6" s="415" t="s">
        <v>293</v>
      </c>
      <c r="M6" s="415"/>
      <c r="N6" s="242" t="s">
        <v>162</v>
      </c>
      <c r="O6" s="243"/>
    </row>
    <row r="7" spans="2:17" ht="25.5" x14ac:dyDescent="0.2">
      <c r="B7" s="416"/>
      <c r="C7" s="417"/>
      <c r="D7" s="244" t="s">
        <v>294</v>
      </c>
      <c r="E7" s="244" t="s">
        <v>295</v>
      </c>
      <c r="F7" s="244" t="s">
        <v>296</v>
      </c>
      <c r="G7" s="244" t="s">
        <v>297</v>
      </c>
      <c r="H7" s="244" t="s">
        <v>298</v>
      </c>
      <c r="I7" s="244" t="s">
        <v>299</v>
      </c>
      <c r="J7" s="244" t="s">
        <v>300</v>
      </c>
      <c r="K7" s="244" t="s">
        <v>301</v>
      </c>
      <c r="L7" s="244" t="s">
        <v>302</v>
      </c>
      <c r="M7" s="244" t="s">
        <v>303</v>
      </c>
      <c r="N7" s="245">
        <v>2020</v>
      </c>
      <c r="O7" s="243"/>
    </row>
    <row r="8" spans="2:17" x14ac:dyDescent="0.2">
      <c r="B8" s="421" t="s">
        <v>304</v>
      </c>
      <c r="C8" s="422"/>
      <c r="D8" s="246">
        <v>2600000000</v>
      </c>
      <c r="E8" s="247">
        <v>-867978762</v>
      </c>
      <c r="F8" s="248">
        <v>1732021238</v>
      </c>
      <c r="G8" s="248"/>
      <c r="H8" s="248">
        <v>0</v>
      </c>
      <c r="I8" s="248">
        <v>0</v>
      </c>
      <c r="J8" s="248">
        <v>3849500</v>
      </c>
      <c r="K8" s="248">
        <v>481334526</v>
      </c>
      <c r="L8" s="249">
        <v>-402425164.88999999</v>
      </c>
      <c r="M8" s="249">
        <v>-1864656886.01</v>
      </c>
      <c r="N8" s="250">
        <v>-49876786.899999857</v>
      </c>
      <c r="O8" s="243"/>
      <c r="P8" s="237"/>
      <c r="Q8" s="239"/>
    </row>
    <row r="9" spans="2:17" x14ac:dyDescent="0.2">
      <c r="B9" s="423" t="s">
        <v>305</v>
      </c>
      <c r="C9" s="424"/>
      <c r="D9" s="251">
        <v>0</v>
      </c>
      <c r="E9" s="251">
        <v>0</v>
      </c>
      <c r="F9" s="251">
        <v>0</v>
      </c>
      <c r="G9" s="251"/>
      <c r="H9" s="251">
        <v>0</v>
      </c>
      <c r="I9" s="251">
        <v>0</v>
      </c>
      <c r="J9" s="251"/>
      <c r="K9" s="251"/>
      <c r="L9" s="251">
        <v>0</v>
      </c>
      <c r="M9" s="251">
        <v>0</v>
      </c>
      <c r="N9" s="252">
        <v>0</v>
      </c>
      <c r="O9" s="243"/>
    </row>
    <row r="10" spans="2:17" x14ac:dyDescent="0.2">
      <c r="B10" s="410" t="s">
        <v>306</v>
      </c>
      <c r="C10" s="411"/>
      <c r="D10" s="253"/>
      <c r="E10" s="254">
        <v>0</v>
      </c>
      <c r="F10" s="251"/>
      <c r="G10" s="251"/>
      <c r="H10" s="251">
        <v>0</v>
      </c>
      <c r="I10" s="251">
        <v>0</v>
      </c>
      <c r="J10" s="251">
        <v>0</v>
      </c>
      <c r="K10" s="251">
        <v>0</v>
      </c>
      <c r="L10" s="251">
        <v>0</v>
      </c>
      <c r="M10" s="251">
        <v>0</v>
      </c>
      <c r="N10" s="252">
        <v>0</v>
      </c>
    </row>
    <row r="11" spans="2:17" x14ac:dyDescent="0.2">
      <c r="B11" s="410" t="s">
        <v>307</v>
      </c>
      <c r="C11" s="411"/>
      <c r="D11" s="251">
        <v>0</v>
      </c>
      <c r="E11" s="254">
        <v>867978762</v>
      </c>
      <c r="F11" s="251">
        <v>867978762</v>
      </c>
      <c r="G11" s="251"/>
      <c r="H11" s="251">
        <v>0</v>
      </c>
      <c r="I11" s="251">
        <v>0</v>
      </c>
      <c r="J11" s="251">
        <v>0</v>
      </c>
      <c r="K11" s="251">
        <v>0</v>
      </c>
      <c r="L11" s="251">
        <v>0</v>
      </c>
      <c r="M11" s="251">
        <v>0</v>
      </c>
      <c r="N11" s="252">
        <v>867978762</v>
      </c>
    </row>
    <row r="12" spans="2:17" x14ac:dyDescent="0.2">
      <c r="B12" s="410" t="s">
        <v>308</v>
      </c>
      <c r="C12" s="411"/>
      <c r="D12" s="251"/>
      <c r="F12" s="251"/>
      <c r="G12" s="255">
        <v>3706545160.2399998</v>
      </c>
      <c r="H12" s="251"/>
      <c r="I12" s="251"/>
      <c r="J12" s="251"/>
      <c r="K12" s="251"/>
      <c r="L12" s="251"/>
      <c r="M12" s="251"/>
      <c r="N12" s="252">
        <v>3706545160.2399998</v>
      </c>
    </row>
    <row r="13" spans="2:17" x14ac:dyDescent="0.2">
      <c r="B13" s="410" t="s">
        <v>309</v>
      </c>
      <c r="C13" s="411"/>
      <c r="D13" s="251">
        <v>0</v>
      </c>
      <c r="E13" s="251">
        <v>0</v>
      </c>
      <c r="F13" s="251">
        <v>0</v>
      </c>
      <c r="G13" s="251"/>
      <c r="H13" s="251">
        <v>0</v>
      </c>
      <c r="I13" s="251">
        <v>0</v>
      </c>
      <c r="J13" s="251">
        <v>0</v>
      </c>
      <c r="K13" s="251">
        <v>0</v>
      </c>
      <c r="L13" s="256">
        <v>-1864656886.01</v>
      </c>
      <c r="M13" s="251">
        <v>1864656886.01</v>
      </c>
      <c r="N13" s="252">
        <v>0</v>
      </c>
    </row>
    <row r="14" spans="2:17" x14ac:dyDescent="0.2">
      <c r="B14" s="410" t="s">
        <v>245</v>
      </c>
      <c r="C14" s="411"/>
      <c r="D14" s="251">
        <v>0</v>
      </c>
      <c r="E14" s="251">
        <v>0</v>
      </c>
      <c r="F14" s="251">
        <v>0</v>
      </c>
      <c r="G14" s="251"/>
      <c r="H14" s="251">
        <v>0</v>
      </c>
      <c r="I14" s="251">
        <v>0</v>
      </c>
      <c r="J14" s="251">
        <v>0</v>
      </c>
      <c r="K14" s="251">
        <v>0</v>
      </c>
      <c r="L14" s="251">
        <v>50474497.5</v>
      </c>
      <c r="M14" s="251">
        <v>0</v>
      </c>
      <c r="N14" s="252">
        <v>50474497.5</v>
      </c>
    </row>
    <row r="15" spans="2:17" x14ac:dyDescent="0.2">
      <c r="B15" s="410" t="s">
        <v>310</v>
      </c>
      <c r="C15" s="411"/>
      <c r="D15" s="251">
        <v>0</v>
      </c>
      <c r="E15" s="251">
        <v>0</v>
      </c>
      <c r="F15" s="251">
        <v>0</v>
      </c>
      <c r="G15" s="251"/>
      <c r="H15" s="251"/>
      <c r="I15" s="251">
        <v>0</v>
      </c>
      <c r="J15" s="251">
        <v>0</v>
      </c>
      <c r="K15" s="251">
        <v>0</v>
      </c>
      <c r="L15" s="251">
        <v>0</v>
      </c>
      <c r="M15" s="251">
        <v>0</v>
      </c>
      <c r="N15" s="252">
        <v>0</v>
      </c>
    </row>
    <row r="16" spans="2:17" x14ac:dyDescent="0.2">
      <c r="B16" s="410" t="s">
        <v>311</v>
      </c>
      <c r="C16" s="411"/>
      <c r="D16" s="251">
        <v>0</v>
      </c>
      <c r="E16" s="251">
        <v>0</v>
      </c>
      <c r="F16" s="251">
        <v>0</v>
      </c>
      <c r="G16" s="251"/>
      <c r="H16" s="251">
        <v>0</v>
      </c>
      <c r="I16" s="251">
        <v>0</v>
      </c>
      <c r="J16" s="251">
        <v>0</v>
      </c>
      <c r="K16" s="251">
        <v>101000000</v>
      </c>
      <c r="L16" s="251">
        <v>0</v>
      </c>
      <c r="M16" s="251">
        <v>0</v>
      </c>
      <c r="N16" s="252">
        <v>101000000</v>
      </c>
    </row>
    <row r="17" spans="2:17" x14ac:dyDescent="0.2">
      <c r="B17" s="423" t="s">
        <v>312</v>
      </c>
      <c r="C17" s="424"/>
      <c r="D17" s="251">
        <v>0</v>
      </c>
      <c r="E17" s="251">
        <v>0</v>
      </c>
      <c r="F17" s="251">
        <v>0</v>
      </c>
      <c r="G17" s="251"/>
      <c r="H17" s="251">
        <v>0</v>
      </c>
      <c r="I17" s="251">
        <v>0</v>
      </c>
      <c r="J17" s="251">
        <v>0</v>
      </c>
      <c r="K17" s="251">
        <v>0</v>
      </c>
      <c r="L17" s="251">
        <v>0</v>
      </c>
      <c r="M17" s="251">
        <v>-186488518.53000051</v>
      </c>
      <c r="N17" s="252">
        <v>-186488518.53000051</v>
      </c>
    </row>
    <row r="18" spans="2:17" x14ac:dyDescent="0.2">
      <c r="B18" s="421" t="s">
        <v>313</v>
      </c>
      <c r="C18" s="422"/>
      <c r="D18" s="248">
        <v>2600000000</v>
      </c>
      <c r="E18" s="248">
        <v>0</v>
      </c>
      <c r="F18" s="248">
        <v>2600000000</v>
      </c>
      <c r="G18" s="248">
        <v>3706545160.2399998</v>
      </c>
      <c r="H18" s="248">
        <v>0</v>
      </c>
      <c r="I18" s="248">
        <v>0</v>
      </c>
      <c r="J18" s="248">
        <v>3849500</v>
      </c>
      <c r="K18" s="248">
        <v>582334526</v>
      </c>
      <c r="L18" s="249">
        <v>-2216607553.4000001</v>
      </c>
      <c r="M18" s="248">
        <v>-186488518.53000051</v>
      </c>
      <c r="N18" s="257">
        <v>4489633114.3099995</v>
      </c>
      <c r="O18" s="258">
        <v>-248636186</v>
      </c>
    </row>
    <row r="19" spans="2:17" ht="13.5" thickBot="1" x14ac:dyDescent="0.25">
      <c r="B19" s="426" t="s">
        <v>314</v>
      </c>
      <c r="C19" s="427"/>
      <c r="D19" s="259">
        <v>2600000000</v>
      </c>
      <c r="E19" s="260">
        <v>-867978762</v>
      </c>
      <c r="F19" s="259">
        <v>1732021238</v>
      </c>
      <c r="G19" s="259">
        <v>0</v>
      </c>
      <c r="H19" s="259">
        <v>0</v>
      </c>
      <c r="I19" s="259">
        <v>0</v>
      </c>
      <c r="J19" s="259">
        <v>3849500</v>
      </c>
      <c r="K19" s="259">
        <v>481334526</v>
      </c>
      <c r="L19" s="260">
        <v>-402425164.88999999</v>
      </c>
      <c r="M19" s="260">
        <v>-1864656886.01</v>
      </c>
      <c r="N19" s="261">
        <v>-49876786.899999857</v>
      </c>
      <c r="O19" s="258">
        <v>-248636186</v>
      </c>
    </row>
    <row r="20" spans="2:17" x14ac:dyDescent="0.2">
      <c r="N20" s="262"/>
    </row>
    <row r="21" spans="2:17" x14ac:dyDescent="0.2">
      <c r="B21" s="41" t="s">
        <v>171</v>
      </c>
      <c r="N21" s="239"/>
      <c r="Q21" s="67"/>
    </row>
    <row r="27" spans="2:17" x14ac:dyDescent="0.2">
      <c r="B27" s="428"/>
      <c r="C27" s="428"/>
      <c r="N27" s="262"/>
    </row>
    <row r="28" spans="2:17" x14ac:dyDescent="0.2">
      <c r="B28" s="428"/>
      <c r="C28" s="428"/>
    </row>
    <row r="29" spans="2:17" x14ac:dyDescent="0.2">
      <c r="C29" s="48" t="s">
        <v>97</v>
      </c>
      <c r="D29" s="48"/>
      <c r="E29" s="48"/>
      <c r="G29" s="390" t="s">
        <v>101</v>
      </c>
      <c r="H29" s="390"/>
      <c r="L29" s="48"/>
      <c r="M29" s="48" t="s">
        <v>102</v>
      </c>
      <c r="N29" s="48"/>
    </row>
    <row r="30" spans="2:17" x14ac:dyDescent="0.2">
      <c r="C30" s="48" t="s">
        <v>37</v>
      </c>
      <c r="D30" s="48"/>
      <c r="E30" s="48"/>
      <c r="G30" s="387" t="s">
        <v>42</v>
      </c>
      <c r="H30" s="387"/>
      <c r="L30" s="48"/>
      <c r="M30" s="48" t="s">
        <v>103</v>
      </c>
      <c r="N30" s="48"/>
    </row>
    <row r="31" spans="2:17" x14ac:dyDescent="0.2">
      <c r="C31" s="263"/>
      <c r="D31" s="263"/>
      <c r="E31" s="263"/>
    </row>
    <row r="32" spans="2:17" x14ac:dyDescent="0.2">
      <c r="C32" s="264"/>
      <c r="D32" s="264"/>
      <c r="E32" s="264"/>
    </row>
    <row r="34" spans="2:17" x14ac:dyDescent="0.2">
      <c r="B34" s="265"/>
      <c r="C34" s="265"/>
      <c r="D34" s="265"/>
      <c r="E34" s="265"/>
      <c r="F34" s="265"/>
      <c r="G34" s="265"/>
      <c r="H34" s="265"/>
      <c r="I34" s="265"/>
      <c r="J34" s="265"/>
      <c r="K34" s="265"/>
      <c r="L34" s="265"/>
      <c r="M34" s="265"/>
      <c r="N34" s="265"/>
      <c r="O34" s="265"/>
    </row>
    <row r="35" spans="2:17" x14ac:dyDescent="0.2">
      <c r="B35" s="425" t="s">
        <v>315</v>
      </c>
      <c r="C35" s="425"/>
      <c r="D35" s="265"/>
      <c r="E35" s="265"/>
      <c r="F35" s="265">
        <v>-2600000000</v>
      </c>
      <c r="G35" s="265">
        <v>-3706545160.2399998</v>
      </c>
      <c r="H35" s="265"/>
      <c r="I35" s="265"/>
      <c r="J35" s="265">
        <v>-3849500</v>
      </c>
      <c r="K35" s="265">
        <v>-582334526</v>
      </c>
      <c r="L35" s="265">
        <v>2216607553.8499999</v>
      </c>
      <c r="M35" s="265">
        <v>186488518.43000001</v>
      </c>
      <c r="N35" s="265">
        <v>-4489633113.96</v>
      </c>
      <c r="O35" s="265"/>
      <c r="Q35" s="266"/>
    </row>
    <row r="36" spans="2:17" x14ac:dyDescent="0.2">
      <c r="B36" s="425" t="s">
        <v>316</v>
      </c>
      <c r="C36" s="425"/>
      <c r="D36" s="265"/>
      <c r="E36" s="265"/>
      <c r="F36" s="265">
        <f>+F18+F35</f>
        <v>0</v>
      </c>
      <c r="G36" s="265">
        <f>+G35+G12</f>
        <v>0</v>
      </c>
      <c r="H36" s="265"/>
      <c r="I36" s="265"/>
      <c r="J36" s="265">
        <f>+J18+J35</f>
        <v>0</v>
      </c>
      <c r="K36" s="265">
        <f>+K18+K35</f>
        <v>0</v>
      </c>
      <c r="L36" s="265">
        <f>+L18+L35</f>
        <v>0.44999980926513672</v>
      </c>
      <c r="M36" s="265">
        <f>+M18+M35</f>
        <v>-0.10000050067901611</v>
      </c>
      <c r="N36" s="265">
        <f>+N18+N35</f>
        <v>0.34999942779541016</v>
      </c>
      <c r="O36" s="265"/>
    </row>
    <row r="51" spans="4:16" x14ac:dyDescent="0.2">
      <c r="E51" s="237"/>
      <c r="F51" s="237"/>
      <c r="G51" s="237"/>
      <c r="J51" s="237"/>
      <c r="K51" s="237"/>
      <c r="L51" s="237"/>
      <c r="M51" s="237"/>
      <c r="N51" s="237"/>
    </row>
    <row r="52" spans="4:16" x14ac:dyDescent="0.2">
      <c r="D52" s="239"/>
      <c r="E52" s="239"/>
      <c r="F52" s="239"/>
      <c r="G52" s="239"/>
      <c r="J52" s="239"/>
      <c r="K52" s="239"/>
      <c r="L52" s="238"/>
      <c r="M52" s="239"/>
      <c r="N52" s="238"/>
      <c r="P52" s="239"/>
    </row>
    <row r="54" spans="4:16" x14ac:dyDescent="0.2">
      <c r="N54" s="239"/>
    </row>
  </sheetData>
  <mergeCells count="26">
    <mergeCell ref="G29:H29"/>
    <mergeCell ref="G30:H30"/>
    <mergeCell ref="B35:C35"/>
    <mergeCell ref="B36:C36"/>
    <mergeCell ref="B14:C14"/>
    <mergeCell ref="B15:C15"/>
    <mergeCell ref="B16:C16"/>
    <mergeCell ref="B17:C17"/>
    <mergeCell ref="B18:C18"/>
    <mergeCell ref="B19:C19"/>
    <mergeCell ref="B27:C27"/>
    <mergeCell ref="B28:C28"/>
    <mergeCell ref="B13:C13"/>
    <mergeCell ref="B1:N1"/>
    <mergeCell ref="B3:N3"/>
    <mergeCell ref="B4:N4"/>
    <mergeCell ref="B5:N5"/>
    <mergeCell ref="B6:C7"/>
    <mergeCell ref="D6:G6"/>
    <mergeCell ref="H6:K6"/>
    <mergeCell ref="L6:M6"/>
    <mergeCell ref="B8:C8"/>
    <mergeCell ref="B9:C9"/>
    <mergeCell ref="B10:C10"/>
    <mergeCell ref="B11:C11"/>
    <mergeCell ref="B12:C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DD328-E91C-AF4C-BDD8-8C21F6AB49E1}">
  <sheetPr>
    <tabColor theme="4" tint="0.39997558519241921"/>
  </sheetPr>
  <dimension ref="A1:T397"/>
  <sheetViews>
    <sheetView showGridLines="0" topLeftCell="A230" workbookViewId="0">
      <selection activeCell="G252" sqref="G252"/>
    </sheetView>
  </sheetViews>
  <sheetFormatPr defaultColWidth="9.125" defaultRowHeight="12.75" x14ac:dyDescent="0.2"/>
  <cols>
    <col min="1" max="1" width="0.375" style="1" customWidth="1"/>
    <col min="2" max="2" width="13" style="1" customWidth="1"/>
    <col min="3" max="3" width="42.625" style="1" customWidth="1"/>
    <col min="4" max="4" width="15.625" style="1" customWidth="1"/>
    <col min="5" max="5" width="14.375" style="1" customWidth="1"/>
    <col min="6" max="6" width="15.5" style="1" customWidth="1"/>
    <col min="7" max="7" width="14.375" style="1" customWidth="1"/>
    <col min="8" max="8" width="13.5" style="1" customWidth="1"/>
    <col min="9" max="9" width="14.5" style="1" customWidth="1"/>
    <col min="10" max="10" width="13.5" style="1" customWidth="1"/>
    <col min="11" max="11" width="15.375" style="1" customWidth="1"/>
    <col min="12" max="13" width="13.5" style="1" customWidth="1"/>
    <col min="14" max="16" width="13.625" style="1" bestFit="1" customWidth="1"/>
    <col min="17" max="17" width="14.625" style="1" bestFit="1" customWidth="1"/>
    <col min="18" max="18" width="11.125" style="1" customWidth="1"/>
    <col min="19" max="19" width="11.375" style="1" customWidth="1"/>
    <col min="20" max="16384" width="9.125" style="1"/>
  </cols>
  <sheetData>
    <row r="1" spans="2:17" x14ac:dyDescent="0.2">
      <c r="B1" s="430" t="s">
        <v>317</v>
      </c>
      <c r="C1" s="430"/>
      <c r="D1" s="430"/>
      <c r="E1" s="430"/>
      <c r="F1" s="430"/>
      <c r="G1" s="430"/>
      <c r="H1" s="430"/>
      <c r="I1" s="430"/>
      <c r="J1" s="430"/>
      <c r="K1" s="430"/>
      <c r="L1" s="430"/>
      <c r="M1" s="430"/>
      <c r="N1" s="267"/>
      <c r="O1" s="267"/>
    </row>
    <row r="3" spans="2:17" x14ac:dyDescent="0.2">
      <c r="B3" s="268" t="s">
        <v>318</v>
      </c>
    </row>
    <row r="4" spans="2:17" ht="12.75" customHeight="1" x14ac:dyDescent="0.2">
      <c r="B4" s="429" t="s">
        <v>319</v>
      </c>
      <c r="C4" s="429"/>
      <c r="D4" s="429"/>
      <c r="E4" s="429"/>
      <c r="F4" s="429"/>
      <c r="G4" s="429"/>
      <c r="H4" s="429"/>
      <c r="I4" s="429"/>
      <c r="J4" s="429"/>
      <c r="K4" s="429"/>
      <c r="L4" s="429"/>
      <c r="M4" s="429"/>
      <c r="N4" s="269"/>
      <c r="O4" s="269"/>
      <c r="Q4" s="42"/>
    </row>
    <row r="5" spans="2:17" x14ac:dyDescent="0.2">
      <c r="B5" s="429"/>
      <c r="C5" s="429"/>
      <c r="D5" s="429"/>
      <c r="E5" s="429"/>
      <c r="F5" s="429"/>
      <c r="G5" s="429"/>
      <c r="H5" s="429"/>
      <c r="I5" s="429"/>
      <c r="J5" s="429"/>
      <c r="K5" s="429"/>
      <c r="L5" s="429"/>
      <c r="M5" s="429"/>
      <c r="N5" s="269"/>
      <c r="O5" s="269"/>
      <c r="Q5" s="42"/>
    </row>
    <row r="6" spans="2:17" x14ac:dyDescent="0.2">
      <c r="B6" s="429"/>
      <c r="C6" s="429"/>
      <c r="D6" s="429"/>
      <c r="E6" s="429"/>
      <c r="F6" s="429"/>
      <c r="G6" s="429"/>
      <c r="H6" s="429"/>
      <c r="I6" s="429"/>
      <c r="J6" s="429"/>
      <c r="K6" s="429"/>
      <c r="L6" s="429"/>
      <c r="M6" s="429"/>
      <c r="N6" s="269"/>
      <c r="O6" s="269"/>
    </row>
    <row r="8" spans="2:17" x14ac:dyDescent="0.2">
      <c r="B8" s="270" t="s">
        <v>320</v>
      </c>
    </row>
    <row r="9" spans="2:17" ht="12.95" customHeight="1" x14ac:dyDescent="0.2">
      <c r="B9" s="429" t="s">
        <v>321</v>
      </c>
      <c r="C9" s="429"/>
      <c r="D9" s="429"/>
      <c r="E9" s="429"/>
      <c r="F9" s="429"/>
      <c r="G9" s="429"/>
      <c r="H9" s="429"/>
      <c r="I9" s="429"/>
      <c r="J9" s="429"/>
      <c r="K9" s="429"/>
      <c r="L9" s="429"/>
      <c r="M9" s="429"/>
      <c r="N9" s="271"/>
      <c r="O9" s="271"/>
    </row>
    <row r="10" spans="2:17" ht="12.95" customHeight="1" x14ac:dyDescent="0.2">
      <c r="B10" s="429"/>
      <c r="C10" s="429"/>
      <c r="D10" s="429"/>
      <c r="E10" s="429"/>
      <c r="F10" s="429"/>
      <c r="G10" s="429"/>
      <c r="H10" s="429"/>
      <c r="I10" s="429"/>
      <c r="J10" s="429"/>
      <c r="K10" s="429"/>
      <c r="L10" s="429"/>
      <c r="M10" s="429"/>
      <c r="N10" s="271"/>
      <c r="O10" s="271"/>
    </row>
    <row r="11" spans="2:17" ht="12.95" customHeight="1" x14ac:dyDescent="0.2">
      <c r="B11" s="429"/>
      <c r="C11" s="429"/>
      <c r="D11" s="429"/>
      <c r="E11" s="429"/>
      <c r="F11" s="429"/>
      <c r="G11" s="429"/>
      <c r="H11" s="429"/>
      <c r="I11" s="429"/>
      <c r="J11" s="429"/>
      <c r="K11" s="429"/>
      <c r="L11" s="429"/>
      <c r="M11" s="429"/>
      <c r="N11" s="271"/>
      <c r="O11" s="271"/>
    </row>
    <row r="12" spans="2:17" ht="12.95" customHeight="1" x14ac:dyDescent="0.2">
      <c r="B12" s="429"/>
      <c r="C12" s="429"/>
      <c r="D12" s="429"/>
      <c r="E12" s="429"/>
      <c r="F12" s="429"/>
      <c r="G12" s="429"/>
      <c r="H12" s="429"/>
      <c r="I12" s="429"/>
      <c r="J12" s="429"/>
      <c r="K12" s="429"/>
      <c r="L12" s="429"/>
      <c r="M12" s="429"/>
      <c r="N12" s="271"/>
      <c r="O12" s="271"/>
    </row>
    <row r="13" spans="2:17" ht="12.95" customHeight="1" x14ac:dyDescent="0.2">
      <c r="B13" s="429"/>
      <c r="C13" s="429"/>
      <c r="D13" s="429"/>
      <c r="E13" s="429"/>
      <c r="F13" s="429"/>
      <c r="G13" s="429"/>
      <c r="H13" s="429"/>
      <c r="I13" s="429"/>
      <c r="J13" s="429"/>
      <c r="K13" s="429"/>
      <c r="L13" s="429"/>
      <c r="M13" s="429"/>
      <c r="N13" s="271"/>
      <c r="O13" s="271"/>
    </row>
    <row r="14" spans="2:17" ht="12.95" customHeight="1" x14ac:dyDescent="0.2">
      <c r="B14" s="429" t="s">
        <v>322</v>
      </c>
      <c r="C14" s="429"/>
      <c r="D14" s="429"/>
      <c r="E14" s="429"/>
      <c r="F14" s="429"/>
      <c r="G14" s="429"/>
      <c r="H14" s="429"/>
      <c r="I14" s="429"/>
      <c r="J14" s="429"/>
      <c r="K14" s="429"/>
      <c r="L14" s="429"/>
      <c r="M14" s="429"/>
      <c r="N14" s="271"/>
      <c r="O14" s="271"/>
    </row>
    <row r="15" spans="2:17" ht="12.95" customHeight="1" x14ac:dyDescent="0.2">
      <c r="B15" s="429"/>
      <c r="C15" s="429"/>
      <c r="D15" s="429"/>
      <c r="E15" s="429"/>
      <c r="F15" s="429"/>
      <c r="G15" s="429"/>
      <c r="H15" s="429"/>
      <c r="I15" s="429"/>
      <c r="J15" s="429"/>
      <c r="K15" s="429"/>
      <c r="L15" s="429"/>
      <c r="M15" s="429"/>
      <c r="N15" s="271"/>
      <c r="O15" s="271"/>
    </row>
    <row r="16" spans="2:17" ht="12.95" customHeight="1" x14ac:dyDescent="0.2">
      <c r="B16" s="429" t="s">
        <v>323</v>
      </c>
      <c r="C16" s="429"/>
      <c r="D16" s="429"/>
      <c r="E16" s="429"/>
      <c r="F16" s="429"/>
      <c r="G16" s="429"/>
      <c r="H16" s="429"/>
      <c r="I16" s="429"/>
      <c r="J16" s="429"/>
      <c r="K16" s="429"/>
      <c r="L16" s="429"/>
      <c r="M16" s="429"/>
      <c r="N16" s="271"/>
      <c r="O16" s="271"/>
    </row>
    <row r="17" spans="1:17" ht="12.95" customHeight="1" x14ac:dyDescent="0.2">
      <c r="B17" s="429"/>
      <c r="C17" s="429"/>
      <c r="D17" s="429"/>
      <c r="E17" s="429"/>
      <c r="F17" s="429"/>
      <c r="G17" s="429"/>
      <c r="H17" s="429"/>
      <c r="I17" s="429"/>
      <c r="J17" s="429"/>
      <c r="K17" s="429"/>
      <c r="L17" s="429"/>
      <c r="M17" s="429"/>
      <c r="N17" s="271"/>
      <c r="O17" s="271"/>
    </row>
    <row r="18" spans="1:17" x14ac:dyDescent="0.2">
      <c r="B18" s="1" t="s">
        <v>324</v>
      </c>
    </row>
    <row r="19" spans="1:17" ht="12.75" customHeight="1" x14ac:dyDescent="0.2">
      <c r="A19" s="429" t="s">
        <v>325</v>
      </c>
      <c r="B19" s="429"/>
      <c r="C19" s="429"/>
      <c r="D19" s="429"/>
      <c r="E19" s="429"/>
      <c r="F19" s="429"/>
      <c r="G19" s="429"/>
      <c r="H19" s="429"/>
      <c r="I19" s="429"/>
      <c r="J19" s="429"/>
      <c r="K19" s="429"/>
      <c r="L19" s="429"/>
      <c r="M19" s="429"/>
      <c r="N19" s="269"/>
      <c r="O19" s="269"/>
    </row>
    <row r="20" spans="1:17" ht="12.75" customHeight="1" x14ac:dyDescent="0.2">
      <c r="A20" s="429" t="s">
        <v>326</v>
      </c>
      <c r="B20" s="429"/>
      <c r="C20" s="429"/>
      <c r="D20" s="429"/>
      <c r="E20" s="429"/>
      <c r="F20" s="429"/>
      <c r="G20" s="429"/>
      <c r="H20" s="429"/>
      <c r="I20" s="429"/>
      <c r="J20" s="429"/>
      <c r="K20" s="429"/>
      <c r="L20" s="429"/>
      <c r="M20" s="429"/>
      <c r="N20" s="269"/>
      <c r="O20" s="271"/>
      <c r="Q20" s="42"/>
    </row>
    <row r="21" spans="1:17" ht="12.75" customHeight="1" x14ac:dyDescent="0.2">
      <c r="A21" s="431" t="s">
        <v>327</v>
      </c>
      <c r="B21" s="431"/>
      <c r="C21" s="431"/>
      <c r="D21" s="431"/>
      <c r="E21" s="431"/>
      <c r="F21" s="431"/>
      <c r="G21" s="431"/>
      <c r="H21" s="431"/>
      <c r="I21" s="431"/>
      <c r="J21" s="431"/>
      <c r="K21" s="431"/>
      <c r="L21" s="431"/>
      <c r="M21" s="431"/>
    </row>
    <row r="22" spans="1:17" ht="12.95" customHeight="1" x14ac:dyDescent="0.2">
      <c r="A22" s="432" t="s">
        <v>328</v>
      </c>
      <c r="B22" s="432"/>
      <c r="C22" s="432"/>
      <c r="D22" s="432"/>
      <c r="E22" s="432"/>
      <c r="F22" s="432"/>
      <c r="G22" s="432"/>
      <c r="H22" s="432"/>
      <c r="I22" s="432"/>
      <c r="J22" s="432"/>
      <c r="K22" s="432"/>
      <c r="L22" s="432"/>
    </row>
    <row r="23" spans="1:17" ht="12.95" customHeight="1" x14ac:dyDescent="0.2">
      <c r="A23" s="432" t="s">
        <v>329</v>
      </c>
      <c r="B23" s="432"/>
      <c r="C23" s="432"/>
      <c r="D23" s="432"/>
      <c r="E23" s="432"/>
      <c r="F23" s="432"/>
      <c r="G23" s="432"/>
      <c r="H23" s="432"/>
      <c r="I23" s="432"/>
      <c r="J23" s="432"/>
      <c r="K23" s="432"/>
      <c r="L23" s="432"/>
    </row>
    <row r="24" spans="1:17" ht="12.95" customHeight="1" x14ac:dyDescent="0.2">
      <c r="A24" s="432" t="s">
        <v>330</v>
      </c>
      <c r="B24" s="432"/>
      <c r="C24" s="432"/>
      <c r="D24" s="432"/>
      <c r="E24" s="432"/>
      <c r="F24" s="432"/>
      <c r="G24" s="432"/>
      <c r="H24" s="432"/>
      <c r="I24" s="432"/>
      <c r="J24" s="432"/>
      <c r="K24" s="432"/>
      <c r="L24" s="432"/>
    </row>
    <row r="25" spans="1:17" ht="12.75" customHeight="1" x14ac:dyDescent="0.2">
      <c r="A25" s="429" t="s">
        <v>331</v>
      </c>
      <c r="B25" s="429"/>
      <c r="C25" s="429"/>
      <c r="D25" s="429"/>
      <c r="E25" s="429"/>
      <c r="F25" s="429"/>
      <c r="G25" s="429"/>
      <c r="H25" s="429"/>
      <c r="I25" s="429"/>
      <c r="J25" s="429"/>
      <c r="K25" s="429"/>
      <c r="L25" s="429"/>
      <c r="M25" s="269"/>
      <c r="N25" s="269"/>
      <c r="O25" s="269"/>
    </row>
    <row r="26" spans="1:17" ht="15" customHeight="1" x14ac:dyDescent="0.2">
      <c r="A26" s="429" t="s">
        <v>332</v>
      </c>
      <c r="B26" s="429"/>
      <c r="C26" s="429"/>
      <c r="D26" s="429"/>
      <c r="E26" s="429"/>
      <c r="F26" s="429"/>
      <c r="G26" s="429"/>
      <c r="H26" s="429"/>
      <c r="I26" s="429"/>
      <c r="J26" s="429"/>
      <c r="K26" s="429"/>
      <c r="L26" s="429"/>
      <c r="M26" s="429"/>
      <c r="N26" s="269"/>
      <c r="O26" s="269"/>
    </row>
    <row r="27" spans="1:17" ht="12.75" customHeight="1" x14ac:dyDescent="0.2">
      <c r="A27" s="431" t="s">
        <v>333</v>
      </c>
      <c r="B27" s="431"/>
      <c r="C27" s="431"/>
      <c r="D27" s="431"/>
      <c r="E27" s="431"/>
      <c r="F27" s="431"/>
      <c r="G27" s="431"/>
      <c r="H27" s="431"/>
      <c r="I27" s="431"/>
      <c r="J27" s="431"/>
      <c r="K27" s="431"/>
      <c r="L27" s="431"/>
      <c r="M27" s="431"/>
    </row>
    <row r="28" spans="1:17" ht="12.75" customHeight="1" x14ac:dyDescent="0.2">
      <c r="A28" s="429" t="s">
        <v>334</v>
      </c>
      <c r="B28" s="429"/>
      <c r="C28" s="429"/>
      <c r="D28" s="429"/>
      <c r="E28" s="429"/>
      <c r="F28" s="429"/>
      <c r="G28" s="429"/>
      <c r="H28" s="429"/>
      <c r="I28" s="429"/>
      <c r="J28" s="429"/>
      <c r="K28" s="429"/>
      <c r="L28" s="429"/>
      <c r="M28" s="429"/>
      <c r="N28" s="269"/>
      <c r="O28" s="269"/>
    </row>
    <row r="29" spans="1:17" ht="12.95" customHeight="1" x14ac:dyDescent="0.2">
      <c r="B29" s="269"/>
      <c r="C29" s="269"/>
      <c r="D29" s="269"/>
      <c r="E29" s="269"/>
      <c r="F29" s="269"/>
      <c r="G29" s="269"/>
      <c r="H29" s="269"/>
      <c r="I29" s="269"/>
      <c r="J29" s="269"/>
      <c r="K29" s="269"/>
      <c r="L29" s="269"/>
      <c r="M29" s="269"/>
      <c r="N29" s="269"/>
      <c r="O29" s="269"/>
    </row>
    <row r="30" spans="1:17" ht="12.75" customHeight="1" x14ac:dyDescent="0.2">
      <c r="A30" s="429" t="s">
        <v>335</v>
      </c>
      <c r="B30" s="429"/>
      <c r="C30" s="429"/>
      <c r="D30" s="429"/>
      <c r="E30" s="429"/>
      <c r="F30" s="429"/>
      <c r="G30" s="429"/>
      <c r="H30" s="429"/>
      <c r="I30" s="429"/>
      <c r="J30" s="429"/>
      <c r="K30" s="429"/>
      <c r="L30" s="429"/>
      <c r="M30" s="429"/>
      <c r="N30" s="269"/>
      <c r="O30" s="269"/>
    </row>
    <row r="31" spans="1:17" ht="12.95" customHeight="1" x14ac:dyDescent="0.2">
      <c r="A31" s="429"/>
      <c r="B31" s="429"/>
      <c r="C31" s="429"/>
      <c r="D31" s="429"/>
      <c r="E31" s="429"/>
      <c r="F31" s="429"/>
      <c r="G31" s="429"/>
      <c r="H31" s="429"/>
      <c r="I31" s="429"/>
      <c r="J31" s="429"/>
      <c r="K31" s="429"/>
      <c r="L31" s="429"/>
      <c r="M31" s="429"/>
      <c r="N31" s="269"/>
      <c r="O31" s="269"/>
    </row>
    <row r="32" spans="1:17" ht="12.95" customHeight="1" x14ac:dyDescent="0.2">
      <c r="A32" s="429"/>
      <c r="B32" s="429"/>
      <c r="C32" s="429"/>
      <c r="D32" s="429"/>
      <c r="E32" s="429"/>
      <c r="F32" s="429"/>
      <c r="G32" s="429"/>
      <c r="H32" s="429"/>
      <c r="I32" s="429"/>
      <c r="J32" s="429"/>
      <c r="K32" s="429"/>
      <c r="L32" s="429"/>
      <c r="M32" s="429"/>
      <c r="N32" s="269"/>
      <c r="O32" s="269"/>
    </row>
    <row r="33" spans="2:15" ht="3.95" customHeight="1" x14ac:dyDescent="0.2">
      <c r="B33" s="429" t="s">
        <v>336</v>
      </c>
      <c r="C33" s="429"/>
      <c r="D33" s="429"/>
      <c r="E33" s="429"/>
      <c r="F33" s="429"/>
      <c r="G33" s="429"/>
      <c r="H33" s="429"/>
      <c r="I33" s="429"/>
      <c r="J33" s="429"/>
      <c r="K33" s="429"/>
      <c r="L33" s="429"/>
      <c r="M33" s="429"/>
      <c r="N33" s="271"/>
      <c r="O33" s="271"/>
    </row>
    <row r="34" spans="2:15" ht="12.95" customHeight="1" x14ac:dyDescent="0.2">
      <c r="B34" s="429"/>
      <c r="C34" s="429"/>
      <c r="D34" s="429"/>
      <c r="E34" s="429"/>
      <c r="F34" s="429"/>
      <c r="G34" s="429"/>
      <c r="H34" s="429"/>
      <c r="I34" s="429"/>
      <c r="J34" s="429"/>
      <c r="K34" s="429"/>
      <c r="L34" s="429"/>
      <c r="M34" s="429"/>
      <c r="N34" s="271"/>
      <c r="O34" s="271"/>
    </row>
    <row r="35" spans="2:15" ht="12.95" customHeight="1" x14ac:dyDescent="0.2">
      <c r="B35" s="429"/>
      <c r="C35" s="429"/>
      <c r="D35" s="429"/>
      <c r="E35" s="429"/>
      <c r="F35" s="429"/>
      <c r="G35" s="429"/>
      <c r="H35" s="429"/>
      <c r="I35" s="429"/>
      <c r="J35" s="429"/>
      <c r="K35" s="429"/>
      <c r="L35" s="429"/>
      <c r="M35" s="429"/>
      <c r="N35" s="271"/>
      <c r="O35" s="271"/>
    </row>
    <row r="36" spans="2:15" ht="12.95" customHeight="1" x14ac:dyDescent="0.2">
      <c r="B36" s="429"/>
      <c r="C36" s="429"/>
      <c r="D36" s="429"/>
      <c r="E36" s="429"/>
      <c r="F36" s="429"/>
      <c r="G36" s="429"/>
      <c r="H36" s="429"/>
      <c r="I36" s="429"/>
      <c r="J36" s="429"/>
      <c r="K36" s="429"/>
      <c r="L36" s="429"/>
      <c r="M36" s="429"/>
      <c r="N36" s="271"/>
      <c r="O36" s="271"/>
    </row>
    <row r="37" spans="2:15" ht="12.95" customHeight="1" x14ac:dyDescent="0.2">
      <c r="B37" s="429"/>
      <c r="C37" s="429"/>
      <c r="D37" s="429"/>
      <c r="E37" s="429"/>
      <c r="F37" s="429"/>
      <c r="G37" s="429"/>
      <c r="H37" s="429"/>
      <c r="I37" s="429"/>
      <c r="J37" s="429"/>
      <c r="K37" s="429"/>
      <c r="L37" s="429"/>
      <c r="M37" s="429"/>
      <c r="N37" s="271"/>
      <c r="O37" s="271"/>
    </row>
    <row r="38" spans="2:15" x14ac:dyDescent="0.2">
      <c r="B38" s="44"/>
      <c r="C38" s="44"/>
      <c r="D38" s="44"/>
      <c r="E38" s="44"/>
      <c r="F38" s="44"/>
      <c r="G38" s="44"/>
      <c r="H38" s="44"/>
      <c r="I38" s="44"/>
      <c r="J38" s="44"/>
      <c r="K38" s="44"/>
      <c r="L38" s="44"/>
    </row>
    <row r="39" spans="2:15" x14ac:dyDescent="0.2">
      <c r="B39" s="268" t="s">
        <v>337</v>
      </c>
    </row>
    <row r="41" spans="2:15" x14ac:dyDescent="0.2">
      <c r="B41" s="4" t="s">
        <v>338</v>
      </c>
    </row>
    <row r="42" spans="2:15" ht="12.75" customHeight="1" x14ac:dyDescent="0.2">
      <c r="B42" s="429" t="s">
        <v>339</v>
      </c>
      <c r="C42" s="429"/>
      <c r="D42" s="429"/>
      <c r="E42" s="429"/>
      <c r="F42" s="429"/>
      <c r="G42" s="429"/>
      <c r="H42" s="429"/>
      <c r="I42" s="429"/>
      <c r="J42" s="429"/>
      <c r="K42" s="429"/>
      <c r="L42" s="429"/>
      <c r="M42" s="429"/>
      <c r="N42" s="269"/>
      <c r="O42" s="269"/>
    </row>
    <row r="43" spans="2:15" x14ac:dyDescent="0.2">
      <c r="B43" s="429"/>
      <c r="C43" s="429"/>
      <c r="D43" s="429"/>
      <c r="E43" s="429"/>
      <c r="F43" s="429"/>
      <c r="G43" s="429"/>
      <c r="H43" s="429"/>
      <c r="I43" s="429"/>
      <c r="J43" s="429"/>
      <c r="K43" s="429"/>
      <c r="L43" s="429"/>
      <c r="M43" s="429"/>
      <c r="N43" s="269"/>
      <c r="O43" s="269"/>
    </row>
    <row r="44" spans="2:15" x14ac:dyDescent="0.2">
      <c r="B44" s="429"/>
      <c r="C44" s="429"/>
      <c r="D44" s="429"/>
      <c r="E44" s="429"/>
      <c r="F44" s="429"/>
      <c r="G44" s="429"/>
      <c r="H44" s="429"/>
      <c r="I44" s="429"/>
      <c r="J44" s="429"/>
      <c r="K44" s="429"/>
      <c r="L44" s="429"/>
      <c r="M44" s="429"/>
      <c r="N44" s="269"/>
      <c r="O44" s="269"/>
    </row>
    <row r="45" spans="2:15" x14ac:dyDescent="0.2">
      <c r="B45" s="429"/>
      <c r="C45" s="429"/>
      <c r="D45" s="429"/>
      <c r="E45" s="429"/>
      <c r="F45" s="429"/>
      <c r="G45" s="429"/>
      <c r="H45" s="429"/>
      <c r="I45" s="429"/>
      <c r="J45" s="429"/>
      <c r="K45" s="429"/>
      <c r="L45" s="429"/>
      <c r="M45" s="429"/>
      <c r="N45" s="269"/>
      <c r="O45" s="269"/>
    </row>
    <row r="46" spans="2:15" x14ac:dyDescent="0.2">
      <c r="B46" s="429"/>
      <c r="C46" s="429"/>
      <c r="D46" s="429"/>
      <c r="E46" s="429"/>
      <c r="F46" s="429"/>
      <c r="G46" s="429"/>
      <c r="H46" s="429"/>
      <c r="I46" s="429"/>
      <c r="J46" s="429"/>
      <c r="K46" s="429"/>
      <c r="L46" s="429"/>
      <c r="M46" s="429"/>
      <c r="N46" s="269"/>
      <c r="O46" s="269"/>
    </row>
    <row r="47" spans="2:15" x14ac:dyDescent="0.2">
      <c r="B47" s="4" t="s">
        <v>340</v>
      </c>
    </row>
    <row r="48" spans="2:15" ht="8.1" customHeight="1" x14ac:dyDescent="0.2">
      <c r="B48" s="269"/>
      <c r="C48" s="269"/>
      <c r="D48" s="269"/>
      <c r="E48" s="269"/>
      <c r="F48" s="269"/>
      <c r="G48" s="269"/>
      <c r="H48" s="269"/>
      <c r="I48" s="269"/>
      <c r="J48" s="269"/>
      <c r="K48" s="269"/>
      <c r="L48" s="269"/>
      <c r="M48" s="271"/>
      <c r="N48" s="271"/>
      <c r="O48" s="271"/>
    </row>
    <row r="49" spans="2:15" ht="12.95" customHeight="1" x14ac:dyDescent="0.2">
      <c r="B49" s="433" t="s">
        <v>341</v>
      </c>
      <c r="C49" s="433"/>
      <c r="D49" s="433"/>
      <c r="E49" s="433"/>
      <c r="F49" s="433"/>
      <c r="G49" s="433"/>
      <c r="H49" s="433"/>
      <c r="I49" s="433"/>
      <c r="J49" s="433"/>
      <c r="K49" s="269"/>
      <c r="L49" s="269"/>
      <c r="M49" s="271"/>
      <c r="N49" s="271"/>
      <c r="O49" s="271"/>
    </row>
    <row r="50" spans="2:15" ht="6" customHeight="1" x14ac:dyDescent="0.25">
      <c r="B50" s="272"/>
      <c r="C50"/>
      <c r="D50"/>
      <c r="E50"/>
      <c r="F50"/>
      <c r="G50"/>
      <c r="H50"/>
      <c r="I50"/>
      <c r="J50"/>
      <c r="K50" s="269"/>
      <c r="L50" s="269"/>
      <c r="M50" s="271"/>
      <c r="N50" s="271"/>
      <c r="O50" s="271"/>
    </row>
    <row r="51" spans="2:15" ht="12.95" customHeight="1" x14ac:dyDescent="0.2">
      <c r="B51" s="434" t="s">
        <v>342</v>
      </c>
      <c r="C51" s="434"/>
      <c r="D51" s="434"/>
      <c r="E51" s="434"/>
      <c r="F51" s="434"/>
      <c r="G51" s="434"/>
      <c r="H51" s="434"/>
      <c r="I51" s="434"/>
      <c r="J51" s="434"/>
      <c r="K51" s="434"/>
      <c r="L51" s="434"/>
      <c r="M51" s="434"/>
      <c r="N51" s="273"/>
      <c r="O51" s="271"/>
    </row>
    <row r="52" spans="2:15" ht="12.95" customHeight="1" x14ac:dyDescent="0.25">
      <c r="B52" s="274"/>
      <c r="C52"/>
      <c r="D52"/>
      <c r="E52"/>
      <c r="F52"/>
      <c r="G52"/>
      <c r="H52"/>
      <c r="I52"/>
      <c r="J52"/>
      <c r="K52" s="269"/>
      <c r="L52" s="269"/>
      <c r="M52" s="271"/>
      <c r="N52" s="271"/>
      <c r="O52" s="271"/>
    </row>
    <row r="53" spans="2:15" ht="12.95" customHeight="1" x14ac:dyDescent="0.2">
      <c r="B53" s="433" t="s">
        <v>343</v>
      </c>
      <c r="C53" s="433"/>
      <c r="D53" s="433"/>
      <c r="E53" s="433"/>
      <c r="F53" s="433"/>
      <c r="G53" s="433"/>
      <c r="H53" s="433"/>
      <c r="I53" s="433"/>
      <c r="J53" s="433"/>
      <c r="K53" s="269"/>
      <c r="L53" s="269"/>
      <c r="M53" s="271"/>
      <c r="N53" s="271"/>
      <c r="O53" s="271"/>
    </row>
    <row r="54" spans="2:15" ht="6" customHeight="1" x14ac:dyDescent="0.25">
      <c r="B54" s="275"/>
      <c r="C54"/>
      <c r="D54"/>
      <c r="E54"/>
      <c r="F54"/>
      <c r="G54"/>
      <c r="H54"/>
      <c r="I54"/>
      <c r="J54"/>
      <c r="K54" s="269"/>
      <c r="L54" s="269"/>
      <c r="M54" s="271"/>
      <c r="N54" s="271"/>
      <c r="O54" s="271"/>
    </row>
    <row r="55" spans="2:15" ht="12.95" customHeight="1" x14ac:dyDescent="0.2">
      <c r="B55" s="433" t="s">
        <v>344</v>
      </c>
      <c r="C55" s="433"/>
      <c r="D55" s="433"/>
      <c r="E55" s="433"/>
      <c r="F55" s="433"/>
      <c r="G55" s="433"/>
      <c r="H55" s="433"/>
      <c r="I55" s="433"/>
      <c r="J55" s="433"/>
      <c r="K55" s="269"/>
      <c r="L55" s="269"/>
      <c r="M55" s="271"/>
      <c r="N55" s="271"/>
      <c r="O55" s="271"/>
    </row>
    <row r="56" spans="2:15" ht="3.95" customHeight="1" x14ac:dyDescent="0.25">
      <c r="B56" s="275"/>
      <c r="C56"/>
      <c r="D56"/>
      <c r="E56"/>
      <c r="F56"/>
      <c r="G56"/>
      <c r="H56"/>
      <c r="I56"/>
      <c r="J56"/>
      <c r="K56" s="269"/>
      <c r="L56" s="269"/>
      <c r="M56" s="271"/>
      <c r="N56" s="271"/>
      <c r="O56" s="271"/>
    </row>
    <row r="57" spans="2:15" ht="33" customHeight="1" x14ac:dyDescent="0.2">
      <c r="B57" s="434" t="s">
        <v>345</v>
      </c>
      <c r="C57" s="434"/>
      <c r="D57" s="434"/>
      <c r="E57" s="434"/>
      <c r="F57" s="434"/>
      <c r="G57" s="434"/>
      <c r="H57" s="434"/>
      <c r="I57" s="434"/>
      <c r="J57" s="434"/>
      <c r="K57" s="434"/>
      <c r="L57" s="434"/>
      <c r="M57" s="271"/>
      <c r="N57" s="271"/>
      <c r="O57" s="271"/>
    </row>
    <row r="58" spans="2:15" ht="6" customHeight="1" x14ac:dyDescent="0.25">
      <c r="B58" s="272"/>
      <c r="C58"/>
      <c r="D58"/>
      <c r="E58"/>
      <c r="F58"/>
      <c r="G58"/>
      <c r="H58"/>
      <c r="I58"/>
      <c r="J58"/>
      <c r="K58" s="269"/>
      <c r="L58" s="269"/>
      <c r="M58" s="271"/>
      <c r="N58" s="271"/>
      <c r="O58" s="271"/>
    </row>
    <row r="59" spans="2:15" ht="12.95" customHeight="1" x14ac:dyDescent="0.2">
      <c r="B59" s="435" t="s">
        <v>346</v>
      </c>
      <c r="C59" s="435"/>
      <c r="D59" s="435"/>
      <c r="E59" s="435"/>
      <c r="F59" s="435"/>
      <c r="G59" s="435"/>
      <c r="H59" s="435"/>
      <c r="I59" s="435"/>
      <c r="J59" s="435"/>
      <c r="K59" s="269"/>
      <c r="L59" s="269"/>
      <c r="M59" s="271"/>
      <c r="N59" s="271"/>
      <c r="O59" s="271"/>
    </row>
    <row r="60" spans="2:15" ht="6" customHeight="1" x14ac:dyDescent="0.2">
      <c r="B60" s="276"/>
      <c r="C60" s="276"/>
      <c r="D60" s="276"/>
      <c r="E60" s="276"/>
      <c r="F60" s="276"/>
      <c r="G60" s="276"/>
      <c r="H60" s="276"/>
      <c r="I60" s="276"/>
      <c r="J60" s="276"/>
      <c r="K60" s="269"/>
      <c r="L60" s="269"/>
      <c r="M60" s="271"/>
      <c r="N60" s="271"/>
      <c r="O60" s="271"/>
    </row>
    <row r="61" spans="2:15" ht="27.95" customHeight="1" x14ac:dyDescent="0.2">
      <c r="B61" s="434" t="s">
        <v>347</v>
      </c>
      <c r="C61" s="434"/>
      <c r="D61" s="434"/>
      <c r="E61" s="434"/>
      <c r="F61" s="434"/>
      <c r="G61" s="434"/>
      <c r="H61" s="434"/>
      <c r="I61" s="434"/>
      <c r="J61" s="434"/>
      <c r="K61" s="434"/>
      <c r="L61" s="269"/>
      <c r="M61" s="271"/>
      <c r="N61" s="271"/>
      <c r="O61" s="271"/>
    </row>
    <row r="62" spans="2:15" ht="12.95" customHeight="1" x14ac:dyDescent="0.2">
      <c r="B62" s="436"/>
      <c r="C62" s="436"/>
      <c r="D62" s="436"/>
      <c r="E62" s="436"/>
      <c r="F62" s="436"/>
      <c r="G62" s="436"/>
      <c r="H62" s="436"/>
      <c r="I62" s="436"/>
      <c r="J62" s="436"/>
      <c r="K62" s="436"/>
      <c r="L62" s="269"/>
      <c r="M62" s="271"/>
      <c r="N62" s="271"/>
      <c r="O62" s="271"/>
    </row>
    <row r="63" spans="2:15" x14ac:dyDescent="0.2">
      <c r="B63" s="4" t="s">
        <v>348</v>
      </c>
    </row>
    <row r="64" spans="2:15" ht="12.75" customHeight="1" x14ac:dyDescent="0.2">
      <c r="B64" s="429" t="s">
        <v>349</v>
      </c>
      <c r="C64" s="429"/>
      <c r="D64" s="429"/>
      <c r="E64" s="429"/>
      <c r="F64" s="429"/>
      <c r="G64" s="429"/>
      <c r="H64" s="429"/>
      <c r="I64" s="429"/>
      <c r="J64" s="429"/>
      <c r="K64" s="429"/>
      <c r="L64" s="429"/>
      <c r="M64" s="429"/>
      <c r="N64" s="271"/>
      <c r="O64" s="271"/>
    </row>
    <row r="65" spans="2:17" ht="12.95" customHeight="1" x14ac:dyDescent="0.2">
      <c r="B65" s="429"/>
      <c r="C65" s="429"/>
      <c r="D65" s="429"/>
      <c r="E65" s="429"/>
      <c r="F65" s="429"/>
      <c r="G65" s="429"/>
      <c r="H65" s="429"/>
      <c r="I65" s="429"/>
      <c r="J65" s="429"/>
      <c r="K65" s="429"/>
      <c r="L65" s="429"/>
      <c r="M65" s="429"/>
      <c r="N65" s="271"/>
      <c r="O65" s="271"/>
    </row>
    <row r="67" spans="2:17" x14ac:dyDescent="0.2">
      <c r="B67" s="4" t="s">
        <v>350</v>
      </c>
    </row>
    <row r="68" spans="2:17" ht="5.0999999999999996" customHeight="1" x14ac:dyDescent="0.2">
      <c r="B68" s="4"/>
    </row>
    <row r="69" spans="2:17" ht="12.75" customHeight="1" x14ac:dyDescent="0.2">
      <c r="B69" s="429" t="s">
        <v>351</v>
      </c>
      <c r="C69" s="429"/>
      <c r="D69" s="429"/>
      <c r="E69" s="429"/>
      <c r="F69" s="429"/>
      <c r="G69" s="429"/>
      <c r="H69" s="429"/>
      <c r="I69" s="429"/>
      <c r="J69" s="429"/>
      <c r="K69" s="429"/>
      <c r="L69" s="429"/>
      <c r="M69" s="429"/>
      <c r="N69" s="271"/>
      <c r="O69" s="271"/>
      <c r="Q69" s="42"/>
    </row>
    <row r="70" spans="2:17" ht="12.95" customHeight="1" x14ac:dyDescent="0.2">
      <c r="B70" s="429"/>
      <c r="C70" s="429"/>
      <c r="D70" s="429"/>
      <c r="E70" s="429"/>
      <c r="F70" s="429"/>
      <c r="G70" s="429"/>
      <c r="H70" s="429"/>
      <c r="I70" s="429"/>
      <c r="J70" s="429"/>
      <c r="K70" s="429"/>
      <c r="L70" s="429"/>
      <c r="M70" s="429"/>
      <c r="N70" s="271"/>
      <c r="O70" s="271"/>
    </row>
    <row r="71" spans="2:17" ht="12.95" customHeight="1" x14ac:dyDescent="0.2">
      <c r="B71" s="429"/>
      <c r="C71" s="429"/>
      <c r="D71" s="429"/>
      <c r="E71" s="429"/>
      <c r="F71" s="429"/>
      <c r="G71" s="429"/>
      <c r="H71" s="429"/>
      <c r="I71" s="429"/>
      <c r="J71" s="429"/>
      <c r="K71" s="429"/>
      <c r="L71" s="429"/>
      <c r="M71" s="429"/>
      <c r="N71" s="271"/>
      <c r="O71" s="271"/>
    </row>
    <row r="72" spans="2:17" x14ac:dyDescent="0.2">
      <c r="B72" s="13"/>
      <c r="C72" s="13"/>
      <c r="D72" s="13"/>
      <c r="E72" s="13"/>
      <c r="F72" s="13"/>
      <c r="G72" s="13"/>
      <c r="H72" s="13"/>
      <c r="I72" s="13"/>
      <c r="J72" s="13"/>
      <c r="K72" s="13"/>
      <c r="L72" s="13"/>
    </row>
    <row r="73" spans="2:17" x14ac:dyDescent="0.2">
      <c r="B73" s="4" t="s">
        <v>352</v>
      </c>
    </row>
    <row r="74" spans="2:17" ht="5.0999999999999996" customHeight="1" x14ac:dyDescent="0.2">
      <c r="B74" s="4"/>
    </row>
    <row r="75" spans="2:17" ht="12.75" customHeight="1" x14ac:dyDescent="0.2">
      <c r="B75" s="272" t="s">
        <v>353</v>
      </c>
      <c r="C75" s="272"/>
      <c r="D75" s="272"/>
      <c r="E75" s="272"/>
      <c r="F75" s="272"/>
      <c r="G75" s="272"/>
      <c r="H75" s="272"/>
      <c r="I75" s="272"/>
      <c r="J75" s="272"/>
      <c r="K75" s="272"/>
      <c r="L75" s="272"/>
      <c r="M75" s="277"/>
      <c r="N75" s="277"/>
      <c r="O75" s="277"/>
    </row>
    <row r="77" spans="2:17" x14ac:dyDescent="0.2">
      <c r="B77" s="4" t="s">
        <v>354</v>
      </c>
    </row>
    <row r="78" spans="2:17" ht="3.95" customHeight="1" x14ac:dyDescent="0.2">
      <c r="B78" s="4"/>
    </row>
    <row r="79" spans="2:17" ht="12.75" customHeight="1" x14ac:dyDescent="0.2">
      <c r="B79" s="429" t="s">
        <v>355</v>
      </c>
      <c r="C79" s="429"/>
      <c r="D79" s="429"/>
      <c r="E79" s="429"/>
      <c r="F79" s="429"/>
      <c r="G79" s="429"/>
      <c r="H79" s="429"/>
      <c r="I79" s="429"/>
      <c r="J79" s="429"/>
      <c r="K79" s="429"/>
      <c r="L79" s="429"/>
      <c r="M79" s="429"/>
      <c r="N79" s="271"/>
      <c r="O79" s="271"/>
    </row>
    <row r="80" spans="2:17" ht="12.95" customHeight="1" x14ac:dyDescent="0.2">
      <c r="B80" s="429"/>
      <c r="C80" s="429"/>
      <c r="D80" s="429"/>
      <c r="E80" s="429"/>
      <c r="F80" s="429"/>
      <c r="G80" s="429"/>
      <c r="H80" s="429"/>
      <c r="I80" s="429"/>
      <c r="J80" s="429"/>
      <c r="K80" s="429"/>
      <c r="L80" s="429"/>
      <c r="M80" s="429"/>
      <c r="N80" s="271"/>
      <c r="O80" s="271"/>
    </row>
    <row r="81" spans="2:17" ht="27" customHeight="1" x14ac:dyDescent="0.2">
      <c r="B81" s="429" t="s">
        <v>356</v>
      </c>
      <c r="C81" s="429"/>
      <c r="D81" s="429"/>
      <c r="E81" s="429"/>
      <c r="F81" s="429"/>
      <c r="G81" s="429"/>
      <c r="H81" s="429"/>
      <c r="I81" s="429"/>
      <c r="J81" s="429"/>
      <c r="K81" s="429"/>
      <c r="L81" s="429"/>
      <c r="M81" s="429"/>
      <c r="N81" s="271"/>
      <c r="O81" s="271"/>
    </row>
    <row r="82" spans="2:17" x14ac:dyDescent="0.2">
      <c r="B82" s="13"/>
      <c r="C82" s="13"/>
      <c r="D82" s="13"/>
      <c r="E82" s="13"/>
      <c r="F82" s="13"/>
      <c r="G82" s="13"/>
      <c r="H82" s="13"/>
      <c r="I82" s="13"/>
      <c r="J82" s="13"/>
      <c r="K82" s="13"/>
      <c r="L82" s="13"/>
    </row>
    <row r="83" spans="2:17" x14ac:dyDescent="0.2">
      <c r="B83" s="268" t="s">
        <v>357</v>
      </c>
    </row>
    <row r="84" spans="2:17" ht="5.0999999999999996" customHeight="1" x14ac:dyDescent="0.2">
      <c r="B84" s="268"/>
    </row>
    <row r="85" spans="2:17" ht="12.75" customHeight="1" x14ac:dyDescent="0.2">
      <c r="B85" s="272" t="s">
        <v>358</v>
      </c>
      <c r="C85" s="272"/>
      <c r="D85" s="272"/>
      <c r="E85" s="272"/>
      <c r="F85" s="272"/>
      <c r="G85" s="272"/>
      <c r="H85" s="272"/>
      <c r="I85" s="272"/>
      <c r="J85" s="272"/>
      <c r="K85" s="272"/>
      <c r="L85" s="272"/>
      <c r="M85" s="277"/>
      <c r="N85" s="277"/>
      <c r="O85" s="277"/>
      <c r="Q85" s="42"/>
    </row>
    <row r="86" spans="2:17" ht="12.75" customHeight="1" x14ac:dyDescent="0.2">
      <c r="B86" s="272"/>
      <c r="C86" s="272"/>
      <c r="D86" s="272"/>
      <c r="E86" s="272"/>
      <c r="F86" s="272"/>
      <c r="G86" s="272"/>
      <c r="H86" s="272"/>
      <c r="I86" s="272"/>
      <c r="J86" s="272"/>
      <c r="K86" s="272"/>
      <c r="L86" s="272"/>
      <c r="M86" s="277"/>
      <c r="N86" s="277"/>
      <c r="O86" s="277"/>
      <c r="Q86" s="42"/>
    </row>
    <row r="87" spans="2:17" x14ac:dyDescent="0.2">
      <c r="B87" s="268" t="s">
        <v>359</v>
      </c>
    </row>
    <row r="88" spans="2:17" ht="3.95" customHeight="1" x14ac:dyDescent="0.2">
      <c r="B88" s="268"/>
    </row>
    <row r="89" spans="2:17" x14ac:dyDescent="0.2">
      <c r="B89" s="12" t="s">
        <v>360</v>
      </c>
    </row>
    <row r="90" spans="2:17" ht="12.75" customHeight="1" x14ac:dyDescent="0.2">
      <c r="B90" s="429" t="s">
        <v>361</v>
      </c>
      <c r="C90" s="429"/>
      <c r="D90" s="429"/>
      <c r="E90" s="429"/>
      <c r="F90" s="429"/>
      <c r="G90" s="429"/>
      <c r="H90" s="429"/>
      <c r="I90" s="429"/>
      <c r="J90" s="429"/>
      <c r="K90" s="429"/>
      <c r="L90" s="429"/>
      <c r="M90" s="429"/>
      <c r="N90" s="271"/>
      <c r="O90" s="271"/>
    </row>
    <row r="91" spans="2:17" ht="12.95" customHeight="1" x14ac:dyDescent="0.2">
      <c r="B91" s="429"/>
      <c r="C91" s="429"/>
      <c r="D91" s="429"/>
      <c r="E91" s="429"/>
      <c r="F91" s="429"/>
      <c r="G91" s="429"/>
      <c r="H91" s="429"/>
      <c r="I91" s="429"/>
      <c r="J91" s="429"/>
      <c r="K91" s="429"/>
      <c r="L91" s="429"/>
      <c r="M91" s="429"/>
      <c r="N91" s="271"/>
      <c r="O91" s="271"/>
    </row>
    <row r="92" spans="2:17" ht="12.95" customHeight="1" x14ac:dyDescent="0.2">
      <c r="B92" s="429"/>
      <c r="C92" s="429"/>
      <c r="D92" s="429"/>
      <c r="E92" s="429"/>
      <c r="F92" s="429"/>
      <c r="G92" s="429"/>
      <c r="H92" s="429"/>
      <c r="I92" s="429"/>
      <c r="J92" s="429"/>
      <c r="K92" s="429"/>
      <c r="L92" s="429"/>
      <c r="M92" s="429"/>
      <c r="N92" s="271"/>
      <c r="O92" s="271"/>
    </row>
    <row r="94" spans="2:17" ht="25.5" x14ac:dyDescent="0.2">
      <c r="D94" s="278" t="s">
        <v>362</v>
      </c>
      <c r="E94" s="279" t="s">
        <v>363</v>
      </c>
      <c r="F94" s="278">
        <v>2020</v>
      </c>
      <c r="G94" s="278">
        <v>2019</v>
      </c>
    </row>
    <row r="95" spans="2:17" ht="12.95" customHeight="1" x14ac:dyDescent="0.2">
      <c r="D95" s="438" t="s">
        <v>364</v>
      </c>
      <c r="E95" s="280" t="s">
        <v>365</v>
      </c>
      <c r="F95" s="281">
        <v>6891.96</v>
      </c>
      <c r="G95" s="281">
        <v>6442.33</v>
      </c>
    </row>
    <row r="96" spans="2:17" x14ac:dyDescent="0.2">
      <c r="D96" s="439"/>
      <c r="E96" s="280" t="s">
        <v>366</v>
      </c>
      <c r="F96" s="281">
        <v>6941.65</v>
      </c>
      <c r="G96" s="281">
        <v>6463.95</v>
      </c>
    </row>
    <row r="97" spans="2:9" ht="12.95" customHeight="1" x14ac:dyDescent="0.2">
      <c r="D97" s="438" t="s">
        <v>367</v>
      </c>
      <c r="E97" s="280" t="s">
        <v>365</v>
      </c>
      <c r="F97" s="281">
        <v>81.900000000000006</v>
      </c>
      <c r="G97" s="281">
        <v>107.45</v>
      </c>
    </row>
    <row r="98" spans="2:9" x14ac:dyDescent="0.2">
      <c r="D98" s="439"/>
      <c r="E98" s="280" t="s">
        <v>366</v>
      </c>
      <c r="F98" s="281">
        <v>82.5</v>
      </c>
      <c r="G98" s="281">
        <v>108.01</v>
      </c>
    </row>
    <row r="99" spans="2:9" ht="12.95" customHeight="1" x14ac:dyDescent="0.2">
      <c r="D99" s="438" t="s">
        <v>368</v>
      </c>
      <c r="E99" s="280" t="s">
        <v>365</v>
      </c>
      <c r="F99" s="281">
        <v>8466.08</v>
      </c>
      <c r="G99" s="281">
        <v>7216.7</v>
      </c>
    </row>
    <row r="100" spans="2:9" x14ac:dyDescent="0.2">
      <c r="D100" s="439"/>
      <c r="E100" s="280" t="s">
        <v>366</v>
      </c>
      <c r="F100" s="281">
        <v>8527.82</v>
      </c>
      <c r="G100" s="281">
        <v>7241.56</v>
      </c>
    </row>
    <row r="102" spans="2:9" x14ac:dyDescent="0.2">
      <c r="B102" s="4" t="s">
        <v>369</v>
      </c>
    </row>
    <row r="103" spans="2:9" ht="6.95" customHeight="1" x14ac:dyDescent="0.2"/>
    <row r="104" spans="2:9" x14ac:dyDescent="0.2">
      <c r="B104" s="434" t="s">
        <v>370</v>
      </c>
      <c r="C104" s="434"/>
      <c r="D104" s="434"/>
      <c r="E104" s="434"/>
      <c r="F104" s="434"/>
      <c r="G104" s="434"/>
      <c r="H104" s="434"/>
      <c r="I104" s="434"/>
    </row>
    <row r="106" spans="2:9" ht="68.099999999999994" customHeight="1" x14ac:dyDescent="0.2">
      <c r="C106" s="282" t="s">
        <v>371</v>
      </c>
      <c r="D106" s="282" t="s">
        <v>372</v>
      </c>
      <c r="E106" s="282" t="s">
        <v>373</v>
      </c>
      <c r="F106" s="282" t="s">
        <v>374</v>
      </c>
      <c r="G106" s="282" t="s">
        <v>375</v>
      </c>
      <c r="H106" s="282" t="s">
        <v>376</v>
      </c>
      <c r="I106" s="282" t="s">
        <v>377</v>
      </c>
    </row>
    <row r="107" spans="2:9" x14ac:dyDescent="0.2">
      <c r="C107" s="437" t="s">
        <v>106</v>
      </c>
      <c r="D107" s="437"/>
      <c r="E107" s="437"/>
      <c r="F107" s="437"/>
      <c r="G107" s="437"/>
      <c r="H107" s="437"/>
      <c r="I107" s="437"/>
    </row>
    <row r="108" spans="2:9" x14ac:dyDescent="0.2">
      <c r="C108" s="437" t="s">
        <v>378</v>
      </c>
      <c r="D108" s="437"/>
      <c r="E108" s="437"/>
      <c r="F108" s="437"/>
      <c r="G108" s="437"/>
      <c r="H108" s="437"/>
      <c r="I108" s="437"/>
    </row>
    <row r="109" spans="2:9" x14ac:dyDescent="0.2">
      <c r="C109" s="437" t="s">
        <v>113</v>
      </c>
      <c r="D109" s="437"/>
      <c r="E109" s="437"/>
      <c r="F109" s="437"/>
      <c r="G109" s="437"/>
      <c r="H109" s="437"/>
      <c r="I109" s="437"/>
    </row>
    <row r="110" spans="2:9" x14ac:dyDescent="0.2">
      <c r="C110" s="437" t="s">
        <v>379</v>
      </c>
      <c r="D110" s="437"/>
      <c r="E110" s="437"/>
      <c r="F110" s="437"/>
      <c r="G110" s="437"/>
      <c r="H110" s="437"/>
      <c r="I110" s="437"/>
    </row>
    <row r="111" spans="2:9" x14ac:dyDescent="0.2">
      <c r="C111" s="283" t="s">
        <v>380</v>
      </c>
      <c r="D111" s="284" t="s">
        <v>381</v>
      </c>
      <c r="E111" s="285">
        <v>340233.91</v>
      </c>
      <c r="F111" s="286">
        <v>6891.96</v>
      </c>
      <c r="G111" s="287">
        <v>2344878584.3400002</v>
      </c>
      <c r="H111" s="281">
        <v>6442.33</v>
      </c>
      <c r="I111" s="288">
        <v>487095945</v>
      </c>
    </row>
    <row r="112" spans="2:9" x14ac:dyDescent="0.2">
      <c r="C112" s="283" t="s">
        <v>382</v>
      </c>
      <c r="D112" s="284" t="s">
        <v>381</v>
      </c>
      <c r="E112" s="285">
        <v>43267.15</v>
      </c>
      <c r="F112" s="286">
        <v>6891.96</v>
      </c>
      <c r="G112" s="287">
        <v>298195478.05000001</v>
      </c>
      <c r="H112" s="281">
        <v>6442.33</v>
      </c>
      <c r="I112" s="288">
        <v>1779815530.27</v>
      </c>
    </row>
    <row r="113" spans="3:17" x14ac:dyDescent="0.2">
      <c r="C113" s="283" t="s">
        <v>383</v>
      </c>
      <c r="D113" s="284" t="s">
        <v>381</v>
      </c>
      <c r="E113" s="285">
        <v>30538.79</v>
      </c>
      <c r="F113" s="286">
        <v>6891.96</v>
      </c>
      <c r="G113" s="287">
        <v>210472126.84999999</v>
      </c>
      <c r="H113" s="281">
        <v>6442.33</v>
      </c>
      <c r="I113" s="288">
        <v>43121812.25</v>
      </c>
    </row>
    <row r="114" spans="3:17" x14ac:dyDescent="0.2">
      <c r="C114" s="283" t="s">
        <v>384</v>
      </c>
      <c r="D114" s="284" t="s">
        <v>381</v>
      </c>
      <c r="E114" s="285">
        <v>657.81</v>
      </c>
      <c r="F114" s="286">
        <v>6891.96</v>
      </c>
      <c r="G114" s="287">
        <v>4533600.37</v>
      </c>
      <c r="H114" s="281">
        <v>6442.33</v>
      </c>
      <c r="I114" s="288">
        <v>57740880.399999999</v>
      </c>
    </row>
    <row r="115" spans="3:17" x14ac:dyDescent="0.2">
      <c r="C115" s="283" t="s">
        <v>385</v>
      </c>
      <c r="D115" s="284" t="s">
        <v>381</v>
      </c>
      <c r="E115" s="285">
        <v>0</v>
      </c>
      <c r="F115" s="286">
        <v>6891.96</v>
      </c>
      <c r="G115" s="287">
        <v>296402</v>
      </c>
      <c r="H115" s="281">
        <v>6442.33</v>
      </c>
      <c r="I115" s="288">
        <v>456923.3</v>
      </c>
    </row>
    <row r="116" spans="3:17" x14ac:dyDescent="0.2">
      <c r="C116" s="283" t="s">
        <v>386</v>
      </c>
      <c r="D116" s="284" t="s">
        <v>381</v>
      </c>
      <c r="E116" s="285">
        <v>0</v>
      </c>
      <c r="F116" s="286">
        <v>6891.96</v>
      </c>
      <c r="G116" s="287">
        <v>0</v>
      </c>
      <c r="H116" s="281">
        <v>6442.33</v>
      </c>
      <c r="I116" s="288">
        <v>406438401.97000003</v>
      </c>
    </row>
    <row r="117" spans="3:17" x14ac:dyDescent="0.2">
      <c r="C117" s="283" t="s">
        <v>387</v>
      </c>
      <c r="D117" s="284" t="s">
        <v>381</v>
      </c>
      <c r="E117" s="285">
        <v>0</v>
      </c>
      <c r="F117" s="286">
        <v>6891.96</v>
      </c>
      <c r="G117" s="287">
        <v>0</v>
      </c>
      <c r="H117" s="281">
        <v>6442.33</v>
      </c>
      <c r="I117" s="289">
        <v>-4219727.32</v>
      </c>
      <c r="J117" s="290"/>
    </row>
    <row r="118" spans="3:17" x14ac:dyDescent="0.2">
      <c r="C118" s="291" t="s">
        <v>262</v>
      </c>
      <c r="D118" s="284"/>
      <c r="E118" s="285"/>
      <c r="F118" s="286"/>
      <c r="G118" s="287"/>
      <c r="H118" s="281"/>
      <c r="I118" s="289"/>
      <c r="J118" s="290"/>
    </row>
    <row r="119" spans="3:17" x14ac:dyDescent="0.2">
      <c r="C119" s="292" t="s">
        <v>128</v>
      </c>
      <c r="D119" s="284" t="s">
        <v>381</v>
      </c>
      <c r="E119" s="288">
        <v>150000</v>
      </c>
      <c r="F119" s="286">
        <v>6891.96</v>
      </c>
      <c r="G119" s="287">
        <v>1033794037.9</v>
      </c>
      <c r="H119" s="281">
        <v>6442.33</v>
      </c>
      <c r="I119" s="288">
        <v>966349768.37</v>
      </c>
    </row>
    <row r="120" spans="3:17" x14ac:dyDescent="0.2">
      <c r="C120" s="437" t="s">
        <v>142</v>
      </c>
      <c r="D120" s="437"/>
      <c r="E120" s="437"/>
      <c r="F120" s="437"/>
      <c r="G120" s="437"/>
      <c r="H120" s="437"/>
      <c r="I120" s="437"/>
      <c r="Q120" s="42"/>
    </row>
    <row r="121" spans="3:17" x14ac:dyDescent="0.2">
      <c r="C121" s="292" t="s">
        <v>147</v>
      </c>
      <c r="D121" s="284" t="s">
        <v>381</v>
      </c>
      <c r="E121" s="293">
        <v>0</v>
      </c>
      <c r="F121" s="286">
        <v>6891.96</v>
      </c>
      <c r="G121" s="287">
        <v>0</v>
      </c>
      <c r="H121" s="281">
        <v>6442.33</v>
      </c>
      <c r="I121" s="288">
        <v>18682762.190000001</v>
      </c>
    </row>
    <row r="122" spans="3:17" x14ac:dyDescent="0.2">
      <c r="C122" s="437" t="s">
        <v>110</v>
      </c>
      <c r="D122" s="437"/>
      <c r="E122" s="437"/>
      <c r="F122" s="437"/>
      <c r="G122" s="437"/>
      <c r="H122" s="437"/>
      <c r="I122" s="437"/>
    </row>
    <row r="123" spans="3:17" x14ac:dyDescent="0.2">
      <c r="C123" s="437" t="s">
        <v>388</v>
      </c>
      <c r="D123" s="437"/>
      <c r="E123" s="437"/>
      <c r="F123" s="437"/>
      <c r="G123" s="437"/>
      <c r="H123" s="437"/>
      <c r="I123" s="437"/>
    </row>
    <row r="124" spans="3:17" x14ac:dyDescent="0.2">
      <c r="C124" s="440" t="s">
        <v>389</v>
      </c>
      <c r="D124" s="440"/>
      <c r="E124" s="440"/>
      <c r="F124" s="440"/>
      <c r="G124" s="440"/>
      <c r="H124" s="440"/>
      <c r="I124" s="440"/>
    </row>
    <row r="125" spans="3:17" x14ac:dyDescent="0.2">
      <c r="C125" s="283" t="s">
        <v>390</v>
      </c>
      <c r="D125" s="284" t="s">
        <v>381</v>
      </c>
      <c r="E125" s="294">
        <v>0</v>
      </c>
      <c r="F125" s="295">
        <v>6941.65</v>
      </c>
      <c r="G125" s="296">
        <v>0</v>
      </c>
      <c r="H125" s="296">
        <v>6990.35</v>
      </c>
      <c r="I125" s="297">
        <v>-5546069</v>
      </c>
    </row>
    <row r="126" spans="3:17" x14ac:dyDescent="0.2">
      <c r="C126" s="292" t="s">
        <v>391</v>
      </c>
      <c r="D126" s="284" t="s">
        <v>381</v>
      </c>
      <c r="E126" s="294">
        <v>0</v>
      </c>
      <c r="F126" s="295">
        <v>6941.65</v>
      </c>
      <c r="G126" s="296">
        <v>0</v>
      </c>
      <c r="H126" s="296">
        <v>6990.35</v>
      </c>
      <c r="I126" s="297">
        <v>-7110345</v>
      </c>
    </row>
    <row r="127" spans="3:17" x14ac:dyDescent="0.2">
      <c r="C127" s="292" t="s">
        <v>392</v>
      </c>
      <c r="D127" s="284" t="s">
        <v>381</v>
      </c>
      <c r="E127" s="294">
        <v>0</v>
      </c>
      <c r="F127" s="295">
        <v>6941.65</v>
      </c>
      <c r="G127" s="296">
        <v>0</v>
      </c>
      <c r="H127" s="296">
        <v>6990.35</v>
      </c>
      <c r="I127" s="297">
        <v>-872633</v>
      </c>
    </row>
    <row r="128" spans="3:17" x14ac:dyDescent="0.2">
      <c r="C128" s="440" t="s">
        <v>393</v>
      </c>
      <c r="D128" s="440"/>
      <c r="E128" s="440"/>
      <c r="F128" s="440"/>
      <c r="G128" s="440"/>
      <c r="H128" s="440"/>
      <c r="I128" s="440"/>
    </row>
    <row r="129" spans="2:16" x14ac:dyDescent="0.2">
      <c r="C129" s="292" t="s">
        <v>394</v>
      </c>
      <c r="D129" s="284" t="s">
        <v>381</v>
      </c>
      <c r="E129" s="298">
        <v>0</v>
      </c>
      <c r="F129" s="295">
        <v>6941.65</v>
      </c>
      <c r="G129" s="299">
        <v>0</v>
      </c>
      <c r="H129" s="296">
        <v>6990.35</v>
      </c>
      <c r="I129" s="297">
        <v>-15441407</v>
      </c>
    </row>
    <row r="130" spans="2:16" x14ac:dyDescent="0.2">
      <c r="C130" s="440" t="s">
        <v>395</v>
      </c>
      <c r="D130" s="440"/>
      <c r="E130" s="440"/>
      <c r="F130" s="440"/>
      <c r="G130" s="440"/>
      <c r="H130" s="440"/>
      <c r="I130" s="440"/>
      <c r="P130" s="194"/>
    </row>
    <row r="131" spans="2:16" x14ac:dyDescent="0.2">
      <c r="C131" s="292" t="s">
        <v>396</v>
      </c>
      <c r="D131" s="284" t="s">
        <v>381</v>
      </c>
      <c r="E131" s="294">
        <v>0</v>
      </c>
      <c r="F131" s="295">
        <v>6941.65</v>
      </c>
      <c r="G131" s="300">
        <v>0</v>
      </c>
      <c r="H131" s="296">
        <v>6990.35</v>
      </c>
      <c r="I131" s="297">
        <v>-5306061344</v>
      </c>
      <c r="P131" s="194"/>
    </row>
    <row r="134" spans="2:16" x14ac:dyDescent="0.2">
      <c r="B134" s="4" t="s">
        <v>397</v>
      </c>
    </row>
    <row r="136" spans="2:16" ht="69" customHeight="1" x14ac:dyDescent="0.2">
      <c r="C136" s="282" t="s">
        <v>398</v>
      </c>
      <c r="D136" s="282" t="s">
        <v>399</v>
      </c>
      <c r="E136" s="282" t="s">
        <v>400</v>
      </c>
      <c r="F136" s="282" t="s">
        <v>401</v>
      </c>
      <c r="G136" s="282" t="s">
        <v>402</v>
      </c>
    </row>
    <row r="137" spans="2:16" x14ac:dyDescent="0.2">
      <c r="C137" s="292" t="s">
        <v>403</v>
      </c>
      <c r="D137" s="301">
        <v>6891.96</v>
      </c>
      <c r="E137" s="302">
        <v>112646264.45</v>
      </c>
      <c r="F137" s="281">
        <v>6442.33</v>
      </c>
      <c r="G137" s="303">
        <v>49256722.719999999</v>
      </c>
    </row>
    <row r="138" spans="2:16" x14ac:dyDescent="0.2">
      <c r="C138" s="292" t="s">
        <v>404</v>
      </c>
      <c r="D138" s="301">
        <v>8466.08</v>
      </c>
      <c r="E138" s="302">
        <v>-21876270.390000001</v>
      </c>
      <c r="F138" s="281">
        <v>107.45</v>
      </c>
      <c r="G138" s="300">
        <v>0</v>
      </c>
    </row>
    <row r="139" spans="2:16" x14ac:dyDescent="0.2">
      <c r="C139" s="292" t="s">
        <v>405</v>
      </c>
      <c r="D139" s="301">
        <v>81.900000000000006</v>
      </c>
      <c r="E139" s="302">
        <v>-706.03</v>
      </c>
      <c r="F139" s="304">
        <v>7216.7</v>
      </c>
      <c r="G139" s="300">
        <v>31773129.760000002</v>
      </c>
    </row>
    <row r="140" spans="2:16" x14ac:dyDescent="0.2">
      <c r="C140" s="305" t="s">
        <v>406</v>
      </c>
      <c r="D140" s="306"/>
      <c r="E140" s="307">
        <v>90769288.030000001</v>
      </c>
      <c r="F140" s="304"/>
      <c r="G140" s="307">
        <v>81029853.480000004</v>
      </c>
    </row>
    <row r="143" spans="2:16" x14ac:dyDescent="0.2">
      <c r="B143" s="4" t="s">
        <v>407</v>
      </c>
    </row>
    <row r="144" spans="2:16" ht="18" customHeight="1" x14ac:dyDescent="0.2">
      <c r="B144" s="1" t="s">
        <v>408</v>
      </c>
    </row>
    <row r="145" spans="3:18" x14ac:dyDescent="0.2">
      <c r="P145" s="194"/>
    </row>
    <row r="146" spans="3:18" ht="12.95" customHeight="1" x14ac:dyDescent="0.2">
      <c r="C146" s="441" t="s">
        <v>409</v>
      </c>
      <c r="D146" s="443" t="s">
        <v>410</v>
      </c>
      <c r="E146" s="445" t="s">
        <v>411</v>
      </c>
      <c r="F146" s="446"/>
      <c r="P146" s="194"/>
    </row>
    <row r="147" spans="3:18" ht="27" customHeight="1" x14ac:dyDescent="0.2">
      <c r="C147" s="442"/>
      <c r="D147" s="444"/>
      <c r="E147" s="278" t="s">
        <v>412</v>
      </c>
      <c r="F147" s="278" t="s">
        <v>413</v>
      </c>
      <c r="P147" s="38"/>
      <c r="Q147" s="38"/>
    </row>
    <row r="148" spans="3:18" x14ac:dyDescent="0.2">
      <c r="C148" s="305" t="s">
        <v>379</v>
      </c>
      <c r="D148" s="292"/>
      <c r="E148" s="292"/>
      <c r="F148" s="292"/>
      <c r="P148" s="38"/>
      <c r="Q148" s="38"/>
    </row>
    <row r="149" spans="3:18" x14ac:dyDescent="0.2">
      <c r="C149" s="283" t="s">
        <v>380</v>
      </c>
      <c r="D149" s="308">
        <v>340233.91</v>
      </c>
      <c r="E149" s="309">
        <v>2344878584.3400002</v>
      </c>
      <c r="F149" s="310">
        <v>487095945</v>
      </c>
      <c r="G149" s="311"/>
      <c r="P149" s="38"/>
      <c r="Q149" s="38"/>
    </row>
    <row r="150" spans="3:18" x14ac:dyDescent="0.2">
      <c r="C150" s="283" t="s">
        <v>382</v>
      </c>
      <c r="D150" s="308">
        <v>43267.15</v>
      </c>
      <c r="E150" s="309">
        <v>298195478.05000001</v>
      </c>
      <c r="F150" s="310">
        <v>1779815530.27</v>
      </c>
      <c r="G150" s="311"/>
    </row>
    <row r="151" spans="3:18" x14ac:dyDescent="0.2">
      <c r="C151" s="283" t="s">
        <v>383</v>
      </c>
      <c r="D151" s="308">
        <v>30538.79</v>
      </c>
      <c r="E151" s="309">
        <v>210472126.84999999</v>
      </c>
      <c r="F151" s="310">
        <v>43121812.25</v>
      </c>
      <c r="G151" s="311"/>
      <c r="P151" s="38"/>
      <c r="Q151" s="38"/>
    </row>
    <row r="152" spans="3:18" x14ac:dyDescent="0.2">
      <c r="C152" s="283" t="s">
        <v>414</v>
      </c>
      <c r="D152" s="308">
        <v>0</v>
      </c>
      <c r="E152" s="309">
        <v>12521611</v>
      </c>
      <c r="F152" s="310">
        <v>21389287</v>
      </c>
      <c r="G152" s="311"/>
      <c r="P152" s="38"/>
      <c r="Q152" s="38"/>
    </row>
    <row r="153" spans="3:18" x14ac:dyDescent="0.2">
      <c r="C153" s="283" t="s">
        <v>384</v>
      </c>
      <c r="D153" s="308">
        <v>657.81</v>
      </c>
      <c r="E153" s="309">
        <v>4533600.37</v>
      </c>
      <c r="F153" s="310">
        <v>57740880.399999999</v>
      </c>
      <c r="G153" s="311"/>
      <c r="O153" s="42"/>
      <c r="P153" s="312"/>
      <c r="Q153" s="312"/>
      <c r="R153" s="194"/>
    </row>
    <row r="154" spans="3:18" x14ac:dyDescent="0.2">
      <c r="C154" s="283" t="s">
        <v>385</v>
      </c>
      <c r="D154" s="308">
        <v>0</v>
      </c>
      <c r="E154" s="309">
        <v>296402.5</v>
      </c>
      <c r="F154" s="310">
        <v>456923.8</v>
      </c>
      <c r="G154" s="311"/>
      <c r="O154" s="42"/>
      <c r="P154" s="312"/>
      <c r="Q154" s="312"/>
      <c r="R154" s="194"/>
    </row>
    <row r="155" spans="3:18" x14ac:dyDescent="0.2">
      <c r="C155" s="283" t="s">
        <v>386</v>
      </c>
      <c r="D155" s="308">
        <v>0</v>
      </c>
      <c r="E155" s="309">
        <v>0</v>
      </c>
      <c r="F155" s="310">
        <v>406438401.97000003</v>
      </c>
      <c r="G155" s="311"/>
      <c r="O155" s="42"/>
      <c r="P155" s="312"/>
      <c r="Q155" s="312"/>
      <c r="R155" s="194"/>
    </row>
    <row r="156" spans="3:18" x14ac:dyDescent="0.2">
      <c r="C156" s="283" t="s">
        <v>415</v>
      </c>
      <c r="D156" s="313">
        <v>0</v>
      </c>
      <c r="E156" s="309">
        <v>0</v>
      </c>
      <c r="F156" s="310">
        <v>501975</v>
      </c>
      <c r="G156" s="311"/>
      <c r="O156" s="42"/>
      <c r="P156" s="312"/>
      <c r="Q156" s="312"/>
      <c r="R156" s="194"/>
    </row>
    <row r="157" spans="3:18" x14ac:dyDescent="0.2">
      <c r="C157" s="283" t="s">
        <v>387</v>
      </c>
      <c r="D157" s="308">
        <v>0</v>
      </c>
      <c r="E157" s="309">
        <v>0</v>
      </c>
      <c r="F157" s="310">
        <v>-4219727.32</v>
      </c>
      <c r="G157" s="311"/>
      <c r="O157" s="42"/>
      <c r="P157" s="312"/>
      <c r="Q157" s="312"/>
      <c r="R157" s="194"/>
    </row>
    <row r="158" spans="3:18" x14ac:dyDescent="0.2">
      <c r="C158" s="305" t="s">
        <v>416</v>
      </c>
      <c r="D158" s="292"/>
      <c r="E158" s="314">
        <v>2870897803.1100001</v>
      </c>
      <c r="F158" s="314">
        <v>2792341028.3700004</v>
      </c>
    </row>
    <row r="159" spans="3:18" x14ac:dyDescent="0.2">
      <c r="C159" s="305" t="s">
        <v>417</v>
      </c>
      <c r="D159" s="292"/>
      <c r="E159" s="314"/>
      <c r="F159" s="314"/>
    </row>
    <row r="160" spans="3:18" x14ac:dyDescent="0.2">
      <c r="C160" s="283" t="s">
        <v>418</v>
      </c>
      <c r="D160" s="308">
        <v>0</v>
      </c>
      <c r="E160" s="309">
        <v>74373</v>
      </c>
      <c r="F160" s="310">
        <v>0</v>
      </c>
    </row>
    <row r="161" spans="1:6" x14ac:dyDescent="0.2">
      <c r="C161" s="291" t="s">
        <v>419</v>
      </c>
      <c r="D161" s="308">
        <v>0</v>
      </c>
      <c r="E161" s="315">
        <v>74373</v>
      </c>
      <c r="F161" s="316">
        <v>0</v>
      </c>
    </row>
    <row r="162" spans="1:6" x14ac:dyDescent="0.2">
      <c r="C162" s="291" t="s">
        <v>420</v>
      </c>
      <c r="D162" s="308"/>
      <c r="E162" s="315"/>
      <c r="F162" s="316"/>
    </row>
    <row r="163" spans="1:6" x14ac:dyDescent="0.2">
      <c r="C163" s="283" t="s">
        <v>421</v>
      </c>
      <c r="D163" s="308">
        <v>0</v>
      </c>
      <c r="E163" s="309">
        <v>580000000</v>
      </c>
      <c r="F163" s="310">
        <v>0</v>
      </c>
    </row>
    <row r="164" spans="1:6" x14ac:dyDescent="0.2">
      <c r="C164" s="291" t="s">
        <v>422</v>
      </c>
      <c r="D164" s="308">
        <v>0</v>
      </c>
      <c r="E164" s="315">
        <v>580000000</v>
      </c>
      <c r="F164" s="316">
        <v>0</v>
      </c>
    </row>
    <row r="165" spans="1:6" x14ac:dyDescent="0.2">
      <c r="C165" s="305" t="s">
        <v>406</v>
      </c>
      <c r="D165" s="314"/>
      <c r="E165" s="314">
        <v>3450972176.1100001</v>
      </c>
      <c r="F165" s="314">
        <v>2792341028.3700004</v>
      </c>
    </row>
    <row r="166" spans="1:6" x14ac:dyDescent="0.2">
      <c r="C166" s="4"/>
      <c r="D166" s="317"/>
      <c r="E166" s="317"/>
      <c r="F166" s="317"/>
    </row>
    <row r="167" spans="1:6" x14ac:dyDescent="0.2">
      <c r="B167" s="1" t="s">
        <v>423</v>
      </c>
      <c r="C167" s="4"/>
      <c r="D167" s="317"/>
      <c r="E167" s="317"/>
      <c r="F167" s="317"/>
    </row>
    <row r="168" spans="1:6" x14ac:dyDescent="0.2">
      <c r="C168" s="4"/>
      <c r="D168" s="317"/>
      <c r="E168" s="317"/>
      <c r="F168" s="317"/>
    </row>
    <row r="169" spans="1:6" x14ac:dyDescent="0.2">
      <c r="E169" s="318"/>
      <c r="F169" s="33"/>
    </row>
    <row r="170" spans="1:6" x14ac:dyDescent="0.2">
      <c r="B170" s="4" t="s">
        <v>424</v>
      </c>
    </row>
    <row r="171" spans="1:6" x14ac:dyDescent="0.2">
      <c r="A171" s="1" t="s">
        <v>425</v>
      </c>
    </row>
    <row r="172" spans="1:6" x14ac:dyDescent="0.2">
      <c r="B172" s="4"/>
    </row>
    <row r="173" spans="1:6" x14ac:dyDescent="0.2">
      <c r="B173" s="4"/>
      <c r="C173" s="319" t="s">
        <v>398</v>
      </c>
      <c r="D173" s="319" t="s">
        <v>412</v>
      </c>
      <c r="E173" s="319" t="s">
        <v>413</v>
      </c>
    </row>
    <row r="174" spans="1:6" x14ac:dyDescent="0.2">
      <c r="B174" s="4"/>
      <c r="C174" s="292" t="s">
        <v>128</v>
      </c>
      <c r="D174" s="309">
        <v>1033794037.9</v>
      </c>
      <c r="E174" s="320">
        <v>966349768.37</v>
      </c>
    </row>
    <row r="175" spans="1:6" x14ac:dyDescent="0.2">
      <c r="B175" s="4"/>
      <c r="C175" s="283" t="s">
        <v>426</v>
      </c>
      <c r="D175" s="309">
        <v>0</v>
      </c>
      <c r="E175" s="320">
        <v>580000000</v>
      </c>
    </row>
    <row r="176" spans="1:6" x14ac:dyDescent="0.2">
      <c r="B176" s="4"/>
      <c r="C176" s="292" t="s">
        <v>132</v>
      </c>
      <c r="D176" s="309">
        <v>0</v>
      </c>
      <c r="E176" s="320">
        <v>21779396</v>
      </c>
    </row>
    <row r="177" spans="2:15" x14ac:dyDescent="0.2">
      <c r="B177" s="4"/>
      <c r="C177" s="292" t="s">
        <v>134</v>
      </c>
      <c r="D177" s="309">
        <v>0</v>
      </c>
      <c r="E177" s="321">
        <v>-11379121</v>
      </c>
    </row>
    <row r="178" spans="2:15" x14ac:dyDescent="0.2">
      <c r="B178" s="4"/>
      <c r="C178" s="305" t="s">
        <v>406</v>
      </c>
      <c r="D178" s="314">
        <v>1033794037.9</v>
      </c>
      <c r="E178" s="314">
        <v>1556750043.3699999</v>
      </c>
    </row>
    <row r="179" spans="2:15" x14ac:dyDescent="0.2">
      <c r="B179" s="4"/>
    </row>
    <row r="180" spans="2:15" x14ac:dyDescent="0.2">
      <c r="B180" s="4"/>
    </row>
    <row r="181" spans="2:15" ht="17.100000000000001" customHeight="1" x14ac:dyDescent="0.2">
      <c r="B181" s="1" t="s">
        <v>427</v>
      </c>
    </row>
    <row r="182" spans="2:15" x14ac:dyDescent="0.2">
      <c r="O182" s="194"/>
    </row>
    <row r="183" spans="2:15" x14ac:dyDescent="0.2">
      <c r="C183" s="447" t="s">
        <v>428</v>
      </c>
      <c r="D183" s="447"/>
      <c r="E183" s="447"/>
      <c r="F183" s="447"/>
      <c r="G183" s="447"/>
      <c r="H183" s="447"/>
      <c r="I183" s="447" t="s">
        <v>429</v>
      </c>
      <c r="J183" s="447"/>
      <c r="K183" s="447"/>
      <c r="O183" s="194"/>
    </row>
    <row r="184" spans="2:15" ht="25.5" x14ac:dyDescent="0.2">
      <c r="C184" s="278" t="s">
        <v>430</v>
      </c>
      <c r="D184" s="322" t="s">
        <v>431</v>
      </c>
      <c r="E184" s="279" t="s">
        <v>432</v>
      </c>
      <c r="F184" s="279" t="s">
        <v>433</v>
      </c>
      <c r="G184" s="322" t="s">
        <v>434</v>
      </c>
      <c r="H184" s="282" t="s">
        <v>132</v>
      </c>
      <c r="I184" s="282" t="s">
        <v>435</v>
      </c>
      <c r="J184" s="282" t="s">
        <v>436</v>
      </c>
      <c r="K184" s="282" t="s">
        <v>437</v>
      </c>
      <c r="O184" s="194"/>
    </row>
    <row r="185" spans="2:15" x14ac:dyDescent="0.2">
      <c r="C185" s="323" t="s">
        <v>438</v>
      </c>
      <c r="D185" s="280" t="s">
        <v>439</v>
      </c>
      <c r="E185" s="280">
        <v>1</v>
      </c>
      <c r="F185" s="324">
        <v>14500000</v>
      </c>
      <c r="G185" s="325">
        <v>851000000</v>
      </c>
      <c r="H185" s="326">
        <v>0</v>
      </c>
      <c r="I185" s="300">
        <v>8800000000</v>
      </c>
      <c r="J185" s="300">
        <v>2514750077</v>
      </c>
      <c r="K185" s="300">
        <v>16243251345</v>
      </c>
      <c r="L185" s="194"/>
      <c r="O185" s="194"/>
    </row>
    <row r="186" spans="2:15" x14ac:dyDescent="0.2">
      <c r="C186" s="305" t="s">
        <v>440</v>
      </c>
      <c r="D186" s="327"/>
      <c r="E186" s="327"/>
      <c r="F186" s="327"/>
      <c r="G186" s="328">
        <v>851000000</v>
      </c>
      <c r="H186" s="329"/>
      <c r="I186" s="329"/>
      <c r="J186" s="329"/>
      <c r="K186" s="329"/>
      <c r="O186" s="194"/>
    </row>
    <row r="187" spans="2:15" x14ac:dyDescent="0.2">
      <c r="C187" s="305" t="s">
        <v>441</v>
      </c>
      <c r="D187" s="327"/>
      <c r="E187" s="327"/>
      <c r="F187" s="327"/>
      <c r="G187" s="330">
        <v>750000000</v>
      </c>
      <c r="H187" s="329"/>
      <c r="I187" s="329"/>
      <c r="J187" s="329"/>
      <c r="K187" s="329"/>
      <c r="O187" s="194"/>
    </row>
    <row r="188" spans="2:15" x14ac:dyDescent="0.2">
      <c r="O188" s="194"/>
    </row>
    <row r="189" spans="2:15" x14ac:dyDescent="0.2">
      <c r="B189" s="4" t="s">
        <v>442</v>
      </c>
    </row>
    <row r="190" spans="2:15" ht="5.0999999999999996" customHeight="1" x14ac:dyDescent="0.2">
      <c r="B190" s="388" t="s">
        <v>443</v>
      </c>
      <c r="C190" s="388"/>
      <c r="D190" s="388"/>
      <c r="E190" s="388"/>
      <c r="F190" s="388"/>
      <c r="G190" s="388"/>
      <c r="H190" s="388"/>
      <c r="I190" s="388"/>
      <c r="J190" s="388"/>
      <c r="K190" s="388"/>
      <c r="L190" s="9"/>
    </row>
    <row r="191" spans="2:15" x14ac:dyDescent="0.2">
      <c r="B191" s="388"/>
      <c r="C191" s="388"/>
      <c r="D191" s="388"/>
      <c r="E191" s="388"/>
      <c r="F191" s="388"/>
      <c r="G191" s="388"/>
      <c r="H191" s="388"/>
      <c r="I191" s="388"/>
      <c r="J191" s="388"/>
      <c r="K191" s="388"/>
      <c r="L191" s="9"/>
    </row>
    <row r="192" spans="2:15" x14ac:dyDescent="0.2">
      <c r="B192" s="13"/>
      <c r="C192" s="13"/>
      <c r="D192" s="13"/>
      <c r="E192" s="13"/>
      <c r="F192" s="13"/>
      <c r="G192" s="13"/>
      <c r="H192" s="13"/>
      <c r="I192" s="13"/>
      <c r="J192" s="13"/>
      <c r="K192" s="13"/>
      <c r="L192" s="9"/>
    </row>
    <row r="193" spans="2:19" x14ac:dyDescent="0.2">
      <c r="C193" s="447" t="s">
        <v>444</v>
      </c>
      <c r="D193" s="447"/>
      <c r="E193" s="447"/>
      <c r="O193" s="194"/>
    </row>
    <row r="194" spans="2:19" x14ac:dyDescent="0.2">
      <c r="B194" s="13"/>
      <c r="C194" s="319" t="s">
        <v>398</v>
      </c>
      <c r="D194" s="319" t="s">
        <v>412</v>
      </c>
      <c r="E194" s="319" t="s">
        <v>413</v>
      </c>
      <c r="F194" s="13"/>
      <c r="G194" s="13"/>
      <c r="H194" s="13"/>
      <c r="I194" s="13"/>
      <c r="J194" s="13"/>
      <c r="K194" s="13"/>
      <c r="L194" s="9"/>
      <c r="P194" s="38"/>
      <c r="Q194" s="38"/>
    </row>
    <row r="195" spans="2:19" x14ac:dyDescent="0.2">
      <c r="B195" s="13"/>
      <c r="C195" s="292" t="s">
        <v>445</v>
      </c>
      <c r="D195" s="309">
        <v>19102622.719999999</v>
      </c>
      <c r="E195" s="320">
        <v>65034277.290000305</v>
      </c>
      <c r="F195" s="13"/>
      <c r="G195" s="13"/>
      <c r="H195" s="13"/>
      <c r="I195" s="13"/>
      <c r="J195" s="13"/>
      <c r="K195" s="13"/>
      <c r="L195" s="9"/>
      <c r="P195" s="38"/>
      <c r="Q195" s="38"/>
    </row>
    <row r="196" spans="2:19" x14ac:dyDescent="0.2">
      <c r="B196" s="13"/>
      <c r="C196" s="292" t="s">
        <v>446</v>
      </c>
      <c r="D196" s="309">
        <v>0</v>
      </c>
      <c r="E196" s="320">
        <v>10825308.85</v>
      </c>
      <c r="F196" s="13"/>
      <c r="G196" s="13"/>
      <c r="H196" s="13"/>
      <c r="I196" s="13"/>
      <c r="J196" s="13"/>
      <c r="K196" s="13"/>
      <c r="L196" s="9"/>
      <c r="P196" s="38"/>
      <c r="Q196" s="38"/>
    </row>
    <row r="197" spans="2:19" x14ac:dyDescent="0.2">
      <c r="C197" s="305" t="s">
        <v>406</v>
      </c>
      <c r="D197" s="314">
        <v>19102622.719999999</v>
      </c>
      <c r="E197" s="314">
        <v>75859586.140000299</v>
      </c>
      <c r="P197" s="331"/>
      <c r="Q197" s="332"/>
    </row>
    <row r="198" spans="2:19" x14ac:dyDescent="0.2">
      <c r="P198" s="332"/>
      <c r="Q198" s="332"/>
    </row>
    <row r="199" spans="2:19" x14ac:dyDescent="0.2">
      <c r="O199" s="194"/>
    </row>
    <row r="200" spans="2:19" x14ac:dyDescent="0.2">
      <c r="B200" s="4" t="s">
        <v>447</v>
      </c>
    </row>
    <row r="201" spans="2:19" ht="18" customHeight="1" x14ac:dyDescent="0.2">
      <c r="B201" s="1" t="s">
        <v>448</v>
      </c>
    </row>
    <row r="203" spans="2:19" x14ac:dyDescent="0.2">
      <c r="C203" s="448" t="s">
        <v>449</v>
      </c>
      <c r="D203" s="448" t="s">
        <v>450</v>
      </c>
      <c r="E203" s="448"/>
      <c r="F203" s="448"/>
      <c r="G203" s="448"/>
      <c r="H203" s="448"/>
      <c r="I203" s="445" t="s">
        <v>451</v>
      </c>
      <c r="J203" s="449"/>
      <c r="K203" s="449"/>
      <c r="L203" s="446"/>
    </row>
    <row r="204" spans="2:19" ht="38.25" x14ac:dyDescent="0.2">
      <c r="C204" s="448"/>
      <c r="D204" s="282" t="s">
        <v>452</v>
      </c>
      <c r="E204" s="282" t="s">
        <v>453</v>
      </c>
      <c r="F204" s="282" t="s">
        <v>454</v>
      </c>
      <c r="G204" s="282" t="s">
        <v>455</v>
      </c>
      <c r="H204" s="282" t="s">
        <v>456</v>
      </c>
      <c r="I204" s="282" t="s">
        <v>457</v>
      </c>
      <c r="J204" s="282" t="s">
        <v>458</v>
      </c>
      <c r="K204" s="282" t="s">
        <v>454</v>
      </c>
      <c r="L204" s="282" t="s">
        <v>459</v>
      </c>
      <c r="M204" s="282" t="s">
        <v>460</v>
      </c>
    </row>
    <row r="205" spans="2:19" x14ac:dyDescent="0.2">
      <c r="C205" s="292" t="s">
        <v>461</v>
      </c>
      <c r="D205" s="326">
        <v>62503449</v>
      </c>
      <c r="E205" s="326">
        <v>0</v>
      </c>
      <c r="F205" s="326">
        <v>0</v>
      </c>
      <c r="G205" s="326">
        <v>0</v>
      </c>
      <c r="H205" s="326">
        <v>62503449</v>
      </c>
      <c r="I205" s="310">
        <v>-6250345</v>
      </c>
      <c r="J205" s="310">
        <v>-5625310.4174759071</v>
      </c>
      <c r="K205" s="310">
        <v>0</v>
      </c>
      <c r="L205" s="310">
        <v>-11875655.417475907</v>
      </c>
      <c r="M205" s="326">
        <v>50627793.582524091</v>
      </c>
      <c r="Q205" s="194"/>
    </row>
    <row r="206" spans="2:19" x14ac:dyDescent="0.2">
      <c r="C206" s="292" t="s">
        <v>462</v>
      </c>
      <c r="D206" s="326">
        <v>62137091</v>
      </c>
      <c r="E206" s="326">
        <v>0</v>
      </c>
      <c r="F206" s="326">
        <v>0</v>
      </c>
      <c r="G206" s="326">
        <v>0</v>
      </c>
      <c r="H206" s="326">
        <v>62137091</v>
      </c>
      <c r="I206" s="310">
        <v>-12693076</v>
      </c>
      <c r="J206" s="310">
        <v>-10154460.965661919</v>
      </c>
      <c r="K206" s="310">
        <v>0</v>
      </c>
      <c r="L206" s="310">
        <v>-22847536.965661921</v>
      </c>
      <c r="M206" s="326">
        <v>39289554.034338079</v>
      </c>
      <c r="Q206" s="194"/>
    </row>
    <row r="207" spans="2:19" x14ac:dyDescent="0.2">
      <c r="C207" s="292" t="s">
        <v>463</v>
      </c>
      <c r="D207" s="326">
        <v>20547851</v>
      </c>
      <c r="E207" s="326">
        <v>0</v>
      </c>
      <c r="F207" s="326">
        <v>0</v>
      </c>
      <c r="G207" s="326">
        <v>0</v>
      </c>
      <c r="H207" s="326">
        <v>20547851</v>
      </c>
      <c r="I207" s="310">
        <v>-3717163</v>
      </c>
      <c r="J207" s="310">
        <v>-4324401.1414110065</v>
      </c>
      <c r="K207" s="310">
        <v>0</v>
      </c>
      <c r="L207" s="310">
        <v>-8041564.1414110065</v>
      </c>
      <c r="M207" s="326">
        <v>12506286.858588994</v>
      </c>
      <c r="R207" s="38"/>
      <c r="S207" s="38"/>
    </row>
    <row r="208" spans="2:19" x14ac:dyDescent="0.2">
      <c r="C208" s="292" t="s">
        <v>161</v>
      </c>
      <c r="D208" s="326">
        <v>0</v>
      </c>
      <c r="E208" s="326">
        <v>4909090.91</v>
      </c>
      <c r="F208" s="310">
        <v>3371954.5454545454</v>
      </c>
      <c r="G208" s="326">
        <v>0</v>
      </c>
      <c r="H208" s="326">
        <v>1537136.3645454547</v>
      </c>
      <c r="I208" s="310">
        <v>0</v>
      </c>
      <c r="J208" s="310">
        <v>0</v>
      </c>
      <c r="K208" s="310">
        <v>0</v>
      </c>
      <c r="L208" s="310">
        <v>0</v>
      </c>
      <c r="M208" s="326">
        <v>1537136.3645454547</v>
      </c>
      <c r="R208" s="331"/>
      <c r="S208" s="332"/>
    </row>
    <row r="209" spans="1:20" x14ac:dyDescent="0.2">
      <c r="C209" s="305" t="s">
        <v>464</v>
      </c>
      <c r="D209" s="333">
        <v>145188391</v>
      </c>
      <c r="E209" s="333">
        <v>4909090.91</v>
      </c>
      <c r="F209" s="333">
        <v>3371954.5454545454</v>
      </c>
      <c r="G209" s="333">
        <v>0</v>
      </c>
      <c r="H209" s="333">
        <v>146725527.36454546</v>
      </c>
      <c r="I209" s="316">
        <v>-22660584</v>
      </c>
      <c r="J209" s="316">
        <v>-20104172.524548832</v>
      </c>
      <c r="K209" s="316">
        <v>0</v>
      </c>
      <c r="L209" s="316">
        <v>-42764756.524548836</v>
      </c>
      <c r="M209" s="333">
        <v>103960770.83999662</v>
      </c>
      <c r="R209" s="332"/>
      <c r="S209" s="332"/>
    </row>
    <row r="210" spans="1:20" x14ac:dyDescent="0.2">
      <c r="C210" s="305" t="s">
        <v>465</v>
      </c>
      <c r="D210" s="333">
        <v>136987982</v>
      </c>
      <c r="E210" s="333">
        <v>4350909</v>
      </c>
      <c r="F210" s="333">
        <v>0</v>
      </c>
      <c r="G210" s="333">
        <v>3849500</v>
      </c>
      <c r="H210" s="333">
        <v>145188391</v>
      </c>
      <c r="I210" s="316">
        <v>0</v>
      </c>
      <c r="J210" s="316">
        <v>-20104172.524548832</v>
      </c>
      <c r="K210" s="316">
        <v>0</v>
      </c>
      <c r="L210" s="316">
        <v>-22660584</v>
      </c>
      <c r="M210" s="333">
        <v>122527807</v>
      </c>
      <c r="Q210" s="42"/>
      <c r="R210" s="312"/>
      <c r="S210" s="312"/>
      <c r="T210" s="194"/>
    </row>
    <row r="211" spans="1:20" x14ac:dyDescent="0.2">
      <c r="M211" s="33"/>
      <c r="Q211" s="42"/>
      <c r="R211" s="312"/>
      <c r="S211" s="312"/>
      <c r="T211" s="194"/>
    </row>
    <row r="212" spans="1:20" x14ac:dyDescent="0.2">
      <c r="B212" s="4" t="s">
        <v>466</v>
      </c>
      <c r="M212" s="334"/>
    </row>
    <row r="213" spans="1:20" ht="18" customHeight="1" x14ac:dyDescent="0.2">
      <c r="A213" s="1" t="s">
        <v>467</v>
      </c>
      <c r="B213" s="1" t="s">
        <v>468</v>
      </c>
    </row>
    <row r="215" spans="1:20" x14ac:dyDescent="0.2">
      <c r="B215" s="4" t="s">
        <v>469</v>
      </c>
    </row>
    <row r="216" spans="1:20" ht="18" customHeight="1" x14ac:dyDescent="0.2">
      <c r="B216" s="1" t="s">
        <v>468</v>
      </c>
    </row>
    <row r="217" spans="1:20" x14ac:dyDescent="0.2">
      <c r="P217" s="194"/>
    </row>
    <row r="218" spans="1:20" x14ac:dyDescent="0.2">
      <c r="B218" s="4" t="s">
        <v>470</v>
      </c>
    </row>
    <row r="219" spans="1:20" ht="17.100000000000001" customHeight="1" x14ac:dyDescent="0.2">
      <c r="B219" s="1" t="s">
        <v>468</v>
      </c>
      <c r="P219" s="194"/>
    </row>
    <row r="221" spans="1:20" x14ac:dyDescent="0.2">
      <c r="B221" s="4" t="s">
        <v>471</v>
      </c>
    </row>
    <row r="222" spans="1:20" ht="6" customHeight="1" x14ac:dyDescent="0.2">
      <c r="B222" s="4"/>
    </row>
    <row r="223" spans="1:20" x14ac:dyDescent="0.2">
      <c r="B223" s="272" t="s">
        <v>472</v>
      </c>
    </row>
    <row r="225" spans="2:5" x14ac:dyDescent="0.2">
      <c r="C225" s="319" t="s">
        <v>398</v>
      </c>
      <c r="D225" s="319" t="s">
        <v>473</v>
      </c>
    </row>
    <row r="226" spans="2:5" x14ac:dyDescent="0.2">
      <c r="C226" s="292" t="s">
        <v>144</v>
      </c>
      <c r="D226" s="326">
        <v>5444351.5399999991</v>
      </c>
    </row>
    <row r="227" spans="2:5" x14ac:dyDescent="0.2">
      <c r="C227" s="305" t="s">
        <v>474</v>
      </c>
      <c r="D227" s="333">
        <v>5444351.5399999991</v>
      </c>
    </row>
    <row r="228" spans="2:5" x14ac:dyDescent="0.2">
      <c r="C228" s="305" t="s">
        <v>475</v>
      </c>
      <c r="D228" s="333">
        <v>26464664.91</v>
      </c>
    </row>
    <row r="231" spans="2:5" x14ac:dyDescent="0.2">
      <c r="B231" s="4" t="s">
        <v>476</v>
      </c>
    </row>
    <row r="232" spans="2:5" ht="6" customHeight="1" x14ac:dyDescent="0.2"/>
    <row r="233" spans="2:5" x14ac:dyDescent="0.2">
      <c r="B233" s="272" t="s">
        <v>477</v>
      </c>
    </row>
    <row r="235" spans="2:5" x14ac:dyDescent="0.2">
      <c r="C235" s="447" t="s">
        <v>478</v>
      </c>
      <c r="D235" s="447"/>
      <c r="E235" s="447"/>
    </row>
    <row r="236" spans="2:5" x14ac:dyDescent="0.2">
      <c r="C236" s="319" t="s">
        <v>398</v>
      </c>
      <c r="D236" s="319" t="s">
        <v>479</v>
      </c>
      <c r="E236" s="319" t="s">
        <v>480</v>
      </c>
    </row>
    <row r="237" spans="2:5" x14ac:dyDescent="0.2">
      <c r="C237" s="292" t="s">
        <v>481</v>
      </c>
      <c r="D237" s="326">
        <v>0</v>
      </c>
      <c r="E237" s="326">
        <v>0</v>
      </c>
    </row>
    <row r="238" spans="2:5" x14ac:dyDescent="0.2">
      <c r="C238" s="305" t="s">
        <v>474</v>
      </c>
      <c r="D238" s="333">
        <v>0</v>
      </c>
      <c r="E238" s="333">
        <v>0</v>
      </c>
    </row>
    <row r="239" spans="2:5" x14ac:dyDescent="0.2">
      <c r="C239" s="305" t="s">
        <v>475</v>
      </c>
      <c r="D239" s="333">
        <v>4151425.44</v>
      </c>
      <c r="E239" s="333">
        <v>0</v>
      </c>
    </row>
    <row r="242" spans="2:14" x14ac:dyDescent="0.2">
      <c r="B242" s="4" t="s">
        <v>482</v>
      </c>
      <c r="N242" s="194"/>
    </row>
    <row r="243" spans="2:14" ht="6" customHeight="1" x14ac:dyDescent="0.2">
      <c r="B243" s="4"/>
      <c r="N243" s="194"/>
    </row>
    <row r="244" spans="2:14" x14ac:dyDescent="0.2">
      <c r="B244" s="272" t="s">
        <v>483</v>
      </c>
    </row>
    <row r="245" spans="2:14" x14ac:dyDescent="0.2">
      <c r="B245" s="272"/>
    </row>
    <row r="246" spans="2:14" x14ac:dyDescent="0.2">
      <c r="B246" s="272"/>
      <c r="C246" s="447" t="s">
        <v>484</v>
      </c>
      <c r="D246" s="447"/>
      <c r="E246" s="447"/>
    </row>
    <row r="247" spans="2:14" x14ac:dyDescent="0.2">
      <c r="B247" s="272"/>
      <c r="C247" s="319" t="s">
        <v>398</v>
      </c>
      <c r="D247" s="319" t="s">
        <v>479</v>
      </c>
      <c r="E247" s="319" t="s">
        <v>480</v>
      </c>
    </row>
    <row r="248" spans="2:14" x14ac:dyDescent="0.2">
      <c r="C248" s="292" t="s">
        <v>485</v>
      </c>
      <c r="D248" s="326">
        <v>2319349</v>
      </c>
      <c r="E248" s="326">
        <v>0</v>
      </c>
    </row>
    <row r="249" spans="2:14" ht="25.5" x14ac:dyDescent="0.2">
      <c r="C249" s="373" t="s">
        <v>569</v>
      </c>
      <c r="D249" s="374">
        <v>412571622.68000001</v>
      </c>
      <c r="E249" s="374">
        <v>0</v>
      </c>
    </row>
    <row r="250" spans="2:14" x14ac:dyDescent="0.2">
      <c r="C250" s="305" t="s">
        <v>474</v>
      </c>
      <c r="D250" s="333">
        <v>414890971.68000001</v>
      </c>
      <c r="E250" s="326">
        <v>0</v>
      </c>
    </row>
    <row r="251" spans="2:14" x14ac:dyDescent="0.2">
      <c r="C251" s="305" t="s">
        <v>475</v>
      </c>
      <c r="D251" s="333">
        <v>39873773.539999999</v>
      </c>
      <c r="E251" s="326">
        <v>0</v>
      </c>
    </row>
    <row r="254" spans="2:14" x14ac:dyDescent="0.2">
      <c r="B254" s="4" t="s">
        <v>486</v>
      </c>
    </row>
    <row r="255" spans="2:14" ht="17.100000000000001" customHeight="1" x14ac:dyDescent="0.2">
      <c r="B255" s="1" t="s">
        <v>468</v>
      </c>
    </row>
    <row r="257" spans="2:9" x14ac:dyDescent="0.2">
      <c r="B257" s="4" t="s">
        <v>487</v>
      </c>
    </row>
    <row r="258" spans="2:9" ht="18" customHeight="1" x14ac:dyDescent="0.2">
      <c r="B258" s="1" t="s">
        <v>468</v>
      </c>
    </row>
    <row r="260" spans="2:9" x14ac:dyDescent="0.2">
      <c r="B260" s="4" t="s">
        <v>488</v>
      </c>
    </row>
    <row r="261" spans="2:9" ht="15" customHeight="1" x14ac:dyDescent="0.2">
      <c r="B261" s="272" t="s">
        <v>489</v>
      </c>
    </row>
    <row r="263" spans="2:9" ht="25.5" x14ac:dyDescent="0.2">
      <c r="C263" s="319" t="s">
        <v>490</v>
      </c>
      <c r="D263" s="319" t="s">
        <v>491</v>
      </c>
      <c r="E263" s="335" t="s">
        <v>492</v>
      </c>
      <c r="F263" s="335" t="s">
        <v>493</v>
      </c>
      <c r="G263" s="319" t="s">
        <v>494</v>
      </c>
      <c r="H263" s="319" t="s">
        <v>412</v>
      </c>
      <c r="I263" s="319" t="s">
        <v>413</v>
      </c>
    </row>
    <row r="264" spans="2:9" ht="24.95" customHeight="1" x14ac:dyDescent="0.2">
      <c r="C264" s="336" t="s">
        <v>495</v>
      </c>
      <c r="D264" s="337" t="s">
        <v>496</v>
      </c>
      <c r="E264" s="337" t="s">
        <v>497</v>
      </c>
      <c r="F264" s="337" t="s">
        <v>498</v>
      </c>
      <c r="G264" s="337" t="s">
        <v>498</v>
      </c>
      <c r="H264" s="338">
        <v>0</v>
      </c>
      <c r="I264" s="338">
        <v>5306060210.3900003</v>
      </c>
    </row>
    <row r="265" spans="2:9" x14ac:dyDescent="0.2">
      <c r="C265" s="305" t="s">
        <v>406</v>
      </c>
      <c r="D265" s="292"/>
      <c r="E265" s="292"/>
      <c r="F265" s="292"/>
      <c r="G265" s="292"/>
      <c r="H265" s="314">
        <v>0</v>
      </c>
      <c r="I265" s="314">
        <v>5306060210.3900003</v>
      </c>
    </row>
    <row r="267" spans="2:9" x14ac:dyDescent="0.2">
      <c r="B267" s="4" t="s">
        <v>499</v>
      </c>
    </row>
    <row r="268" spans="2:9" x14ac:dyDescent="0.2">
      <c r="B268" s="1" t="s">
        <v>468</v>
      </c>
    </row>
    <row r="270" spans="2:9" x14ac:dyDescent="0.2">
      <c r="B270" s="4" t="s">
        <v>500</v>
      </c>
    </row>
    <row r="271" spans="2:9" ht="15.95" customHeight="1" x14ac:dyDescent="0.2">
      <c r="B271" s="272" t="s">
        <v>501</v>
      </c>
    </row>
    <row r="273" spans="2:7" x14ac:dyDescent="0.2">
      <c r="C273" s="450" t="s">
        <v>502</v>
      </c>
      <c r="D273" s="451"/>
    </row>
    <row r="274" spans="2:7" x14ac:dyDescent="0.2">
      <c r="C274" s="319" t="s">
        <v>398</v>
      </c>
      <c r="D274" s="319" t="s">
        <v>473</v>
      </c>
    </row>
    <row r="275" spans="2:7" x14ac:dyDescent="0.2">
      <c r="C275" s="292" t="s">
        <v>503</v>
      </c>
      <c r="D275" s="326">
        <v>7815842</v>
      </c>
    </row>
    <row r="276" spans="2:7" x14ac:dyDescent="0.2">
      <c r="C276" s="292" t="s">
        <v>504</v>
      </c>
      <c r="D276" s="326">
        <v>2507967</v>
      </c>
    </row>
    <row r="277" spans="2:7" x14ac:dyDescent="0.2">
      <c r="C277" s="305" t="s">
        <v>474</v>
      </c>
      <c r="D277" s="333">
        <v>10323809</v>
      </c>
    </row>
    <row r="278" spans="2:7" x14ac:dyDescent="0.2">
      <c r="C278" s="305" t="s">
        <v>475</v>
      </c>
      <c r="D278" s="333">
        <v>23734506.850000001</v>
      </c>
    </row>
    <row r="281" spans="2:7" x14ac:dyDescent="0.2">
      <c r="B281" s="4" t="s">
        <v>505</v>
      </c>
    </row>
    <row r="282" spans="2:7" ht="8.1" customHeight="1" x14ac:dyDescent="0.2">
      <c r="B282" s="4"/>
    </row>
    <row r="283" spans="2:7" x14ac:dyDescent="0.2">
      <c r="B283" s="272" t="s">
        <v>506</v>
      </c>
    </row>
    <row r="284" spans="2:7" x14ac:dyDescent="0.2">
      <c r="B284" s="4"/>
    </row>
    <row r="285" spans="2:7" ht="25.5" x14ac:dyDescent="0.2">
      <c r="C285" s="282" t="s">
        <v>490</v>
      </c>
      <c r="D285" s="282" t="s">
        <v>491</v>
      </c>
      <c r="E285" s="282" t="s">
        <v>492</v>
      </c>
      <c r="F285" s="282" t="s">
        <v>412</v>
      </c>
      <c r="G285" s="282" t="s">
        <v>413</v>
      </c>
    </row>
    <row r="286" spans="2:7" ht="24.95" customHeight="1" x14ac:dyDescent="0.2">
      <c r="B286" s="9"/>
      <c r="C286" s="336" t="s">
        <v>495</v>
      </c>
      <c r="D286" s="337" t="s">
        <v>496</v>
      </c>
      <c r="E286" s="337" t="s">
        <v>497</v>
      </c>
      <c r="F286" s="338">
        <v>0</v>
      </c>
      <c r="G286" s="339">
        <v>5306060210.3900003</v>
      </c>
    </row>
    <row r="287" spans="2:7" x14ac:dyDescent="0.2">
      <c r="B287" s="9"/>
      <c r="C287" s="340" t="s">
        <v>406</v>
      </c>
      <c r="D287" s="337"/>
      <c r="E287" s="337"/>
      <c r="F287" s="341">
        <v>0</v>
      </c>
      <c r="G287" s="342">
        <v>5306060210.3900003</v>
      </c>
    </row>
    <row r="288" spans="2:7" x14ac:dyDescent="0.2">
      <c r="B288" s="9"/>
    </row>
    <row r="289" spans="2:5" x14ac:dyDescent="0.2">
      <c r="B289" s="4" t="s">
        <v>507</v>
      </c>
    </row>
    <row r="290" spans="2:5" ht="5.0999999999999996" customHeight="1" x14ac:dyDescent="0.2"/>
    <row r="291" spans="2:5" x14ac:dyDescent="0.2">
      <c r="B291" s="46" t="s">
        <v>508</v>
      </c>
    </row>
    <row r="293" spans="2:5" x14ac:dyDescent="0.2">
      <c r="C293" s="282" t="s">
        <v>509</v>
      </c>
      <c r="D293" s="282" t="s">
        <v>510</v>
      </c>
      <c r="E293" s="282" t="s">
        <v>511</v>
      </c>
    </row>
    <row r="294" spans="2:5" x14ac:dyDescent="0.2">
      <c r="C294" s="336" t="s">
        <v>512</v>
      </c>
      <c r="D294" s="255">
        <v>0</v>
      </c>
      <c r="E294" s="343">
        <v>85054944</v>
      </c>
    </row>
    <row r="295" spans="2:5" x14ac:dyDescent="0.2">
      <c r="C295" s="336" t="s">
        <v>513</v>
      </c>
      <c r="D295" s="255">
        <v>0</v>
      </c>
      <c r="E295" s="343">
        <v>32967036</v>
      </c>
    </row>
    <row r="296" spans="2:5" x14ac:dyDescent="0.2">
      <c r="C296" s="336" t="s">
        <v>514</v>
      </c>
      <c r="D296" s="344">
        <v>0</v>
      </c>
      <c r="E296" s="345">
        <v>11799409</v>
      </c>
    </row>
    <row r="297" spans="2:5" x14ac:dyDescent="0.2">
      <c r="C297" s="336" t="s">
        <v>515</v>
      </c>
      <c r="D297" s="344">
        <v>2263256</v>
      </c>
      <c r="E297" s="345">
        <v>0</v>
      </c>
    </row>
    <row r="298" spans="2:5" x14ac:dyDescent="0.2">
      <c r="C298" s="305" t="s">
        <v>474</v>
      </c>
      <c r="D298" s="346">
        <v>2263256</v>
      </c>
      <c r="E298" s="346">
        <v>129821389</v>
      </c>
    </row>
    <row r="299" spans="2:5" x14ac:dyDescent="0.2">
      <c r="C299" s="305" t="s">
        <v>475</v>
      </c>
      <c r="D299" s="346">
        <v>0</v>
      </c>
      <c r="E299" s="347">
        <v>95815200</v>
      </c>
    </row>
    <row r="302" spans="2:5" x14ac:dyDescent="0.2">
      <c r="B302" s="4" t="s">
        <v>516</v>
      </c>
    </row>
    <row r="303" spans="2:5" ht="18.95" customHeight="1" x14ac:dyDescent="0.2">
      <c r="B303" s="1" t="s">
        <v>517</v>
      </c>
    </row>
    <row r="305" spans="2:17" ht="25.5" x14ac:dyDescent="0.2">
      <c r="C305" s="278" t="s">
        <v>398</v>
      </c>
      <c r="D305" s="282" t="s">
        <v>518</v>
      </c>
      <c r="E305" s="278" t="s">
        <v>519</v>
      </c>
      <c r="F305" s="278" t="s">
        <v>520</v>
      </c>
      <c r="G305" s="282" t="s">
        <v>521</v>
      </c>
      <c r="Q305" s="194"/>
    </row>
    <row r="306" spans="2:17" x14ac:dyDescent="0.2">
      <c r="C306" s="292" t="s">
        <v>522</v>
      </c>
      <c r="D306" s="310">
        <v>1732021238</v>
      </c>
      <c r="E306" s="326">
        <v>867978762</v>
      </c>
      <c r="F306" s="326">
        <v>0</v>
      </c>
      <c r="G306" s="348">
        <v>2600000000</v>
      </c>
    </row>
    <row r="307" spans="2:17" x14ac:dyDescent="0.2">
      <c r="C307" s="292" t="s">
        <v>308</v>
      </c>
      <c r="D307" s="310">
        <v>0</v>
      </c>
      <c r="E307" s="326">
        <v>3706545160.2399998</v>
      </c>
      <c r="F307" s="326">
        <v>0</v>
      </c>
      <c r="G307" s="348">
        <v>3706545160.2399998</v>
      </c>
    </row>
    <row r="308" spans="2:17" x14ac:dyDescent="0.2">
      <c r="C308" s="292" t="s">
        <v>523</v>
      </c>
      <c r="D308" s="310">
        <v>3849500</v>
      </c>
      <c r="E308" s="326">
        <v>0</v>
      </c>
      <c r="F308" s="326">
        <v>0</v>
      </c>
      <c r="G308" s="348">
        <v>3849500</v>
      </c>
    </row>
    <row r="309" spans="2:17" x14ac:dyDescent="0.2">
      <c r="C309" s="292" t="s">
        <v>524</v>
      </c>
      <c r="D309" s="310">
        <v>481334526</v>
      </c>
      <c r="E309" s="326">
        <v>101000000</v>
      </c>
      <c r="F309" s="326">
        <v>0</v>
      </c>
      <c r="G309" s="348">
        <v>582334526</v>
      </c>
    </row>
    <row r="310" spans="2:17" x14ac:dyDescent="0.2">
      <c r="C310" s="292" t="s">
        <v>525</v>
      </c>
      <c r="D310" s="302">
        <v>-402425164.88999999</v>
      </c>
      <c r="E310" s="302">
        <v>-1864656886.01</v>
      </c>
      <c r="F310" s="326">
        <v>50474497.5</v>
      </c>
      <c r="G310" s="349">
        <v>-2216607553.4000001</v>
      </c>
    </row>
    <row r="311" spans="2:17" x14ac:dyDescent="0.2">
      <c r="C311" s="292" t="s">
        <v>526</v>
      </c>
      <c r="D311" s="310">
        <v>-1864656886.01</v>
      </c>
      <c r="E311" s="326">
        <v>-186488518.53000051</v>
      </c>
      <c r="F311" s="310">
        <v>1864656886.01</v>
      </c>
      <c r="G311" s="348">
        <v>-186488518.53000045</v>
      </c>
    </row>
    <row r="312" spans="2:17" x14ac:dyDescent="0.2">
      <c r="C312" s="305" t="s">
        <v>527</v>
      </c>
      <c r="D312" s="350">
        <v>-49876786.899999857</v>
      </c>
      <c r="E312" s="314">
        <v>2624378517.6999989</v>
      </c>
      <c r="F312" s="314">
        <v>1915131383.51</v>
      </c>
      <c r="G312" s="333">
        <v>4489633114.3099995</v>
      </c>
    </row>
    <row r="313" spans="2:17" x14ac:dyDescent="0.2">
      <c r="B313" s="4"/>
      <c r="G313" s="33"/>
    </row>
    <row r="314" spans="2:17" x14ac:dyDescent="0.2">
      <c r="B314" s="4"/>
      <c r="G314" s="33"/>
    </row>
    <row r="315" spans="2:17" x14ac:dyDescent="0.2">
      <c r="B315" s="4" t="s">
        <v>528</v>
      </c>
      <c r="G315" s="33"/>
    </row>
    <row r="316" spans="2:17" x14ac:dyDescent="0.2">
      <c r="B316" s="1" t="s">
        <v>468</v>
      </c>
      <c r="G316" s="33"/>
    </row>
    <row r="317" spans="2:17" ht="12.75" customHeight="1" x14ac:dyDescent="0.2">
      <c r="G317" s="334"/>
    </row>
    <row r="318" spans="2:17" x14ac:dyDescent="0.2">
      <c r="B318" s="4" t="s">
        <v>529</v>
      </c>
    </row>
    <row r="319" spans="2:17" ht="6" customHeight="1" x14ac:dyDescent="0.2">
      <c r="B319" s="351"/>
    </row>
    <row r="320" spans="2:17" x14ac:dyDescent="0.2">
      <c r="B320" s="352" t="s">
        <v>530</v>
      </c>
    </row>
    <row r="322" spans="3:5" x14ac:dyDescent="0.2">
      <c r="C322" s="319" t="s">
        <v>398</v>
      </c>
      <c r="D322" s="319" t="s">
        <v>412</v>
      </c>
      <c r="E322" s="319" t="s">
        <v>413</v>
      </c>
    </row>
    <row r="323" spans="3:5" x14ac:dyDescent="0.2">
      <c r="C323" s="305" t="s">
        <v>531</v>
      </c>
      <c r="D323" s="353"/>
      <c r="E323" s="353"/>
    </row>
    <row r="324" spans="3:5" x14ac:dyDescent="0.2">
      <c r="C324" s="323" t="s">
        <v>532</v>
      </c>
      <c r="D324" s="354">
        <v>472348107.11000001</v>
      </c>
      <c r="E324" s="354">
        <v>72083629.140000001</v>
      </c>
    </row>
    <row r="325" spans="3:5" x14ac:dyDescent="0.2">
      <c r="C325" s="323" t="s">
        <v>533</v>
      </c>
      <c r="D325" s="354">
        <v>74771491.700000003</v>
      </c>
      <c r="E325" s="354">
        <v>81616792.879999995</v>
      </c>
    </row>
    <row r="326" spans="3:5" x14ac:dyDescent="0.2">
      <c r="C326" s="323" t="s">
        <v>534</v>
      </c>
      <c r="D326" s="354">
        <v>570008717.11000001</v>
      </c>
      <c r="E326" s="354">
        <v>43253163.32</v>
      </c>
    </row>
    <row r="327" spans="3:5" x14ac:dyDescent="0.2">
      <c r="C327" s="355" t="s">
        <v>406</v>
      </c>
      <c r="D327" s="333">
        <v>1117128315.9200001</v>
      </c>
      <c r="E327" s="333">
        <v>196953585.33999997</v>
      </c>
    </row>
    <row r="328" spans="3:5" x14ac:dyDescent="0.2">
      <c r="C328" s="305" t="s">
        <v>184</v>
      </c>
      <c r="D328" s="356"/>
      <c r="E328" s="356"/>
    </row>
    <row r="329" spans="3:5" x14ac:dyDescent="0.2">
      <c r="C329" s="323" t="s">
        <v>535</v>
      </c>
      <c r="D329" s="354">
        <v>4229718747.3799996</v>
      </c>
      <c r="E329" s="354">
        <v>749901844.42000008</v>
      </c>
    </row>
    <row r="330" spans="3:5" x14ac:dyDescent="0.2">
      <c r="C330" s="323" t="s">
        <v>536</v>
      </c>
      <c r="D330" s="354">
        <v>1251042421.5699999</v>
      </c>
      <c r="E330" s="357">
        <v>-348964888.44000006</v>
      </c>
    </row>
    <row r="331" spans="3:5" x14ac:dyDescent="0.2">
      <c r="C331" s="323" t="s">
        <v>537</v>
      </c>
      <c r="D331" s="354">
        <v>130197235.36</v>
      </c>
      <c r="E331" s="357">
        <v>205856050.28999999</v>
      </c>
    </row>
    <row r="332" spans="3:5" x14ac:dyDescent="0.2">
      <c r="C332" s="323" t="s">
        <v>538</v>
      </c>
      <c r="D332" s="354">
        <v>60270731.060000002</v>
      </c>
      <c r="E332" s="357">
        <v>0</v>
      </c>
    </row>
    <row r="333" spans="3:5" x14ac:dyDescent="0.2">
      <c r="C333" s="292" t="s">
        <v>539</v>
      </c>
      <c r="D333" s="358">
        <v>0</v>
      </c>
      <c r="E333" s="359">
        <v>-306002621.30000001</v>
      </c>
    </row>
    <row r="334" spans="3:5" x14ac:dyDescent="0.2">
      <c r="C334" s="355" t="s">
        <v>406</v>
      </c>
      <c r="D334" s="333">
        <v>5671229135.3699999</v>
      </c>
      <c r="E334" s="333">
        <v>300790384.96999997</v>
      </c>
    </row>
    <row r="335" spans="3:5" x14ac:dyDescent="0.2">
      <c r="D335" s="360"/>
    </row>
    <row r="336" spans="3:5" x14ac:dyDescent="0.2">
      <c r="D336" s="334"/>
    </row>
    <row r="337" spans="2:15" x14ac:dyDescent="0.2">
      <c r="B337" s="4" t="s">
        <v>540</v>
      </c>
    </row>
    <row r="338" spans="2:15" x14ac:dyDescent="0.2">
      <c r="B338" s="1" t="s">
        <v>541</v>
      </c>
    </row>
    <row r="340" spans="2:15" x14ac:dyDescent="0.2">
      <c r="B340" s="4" t="s">
        <v>542</v>
      </c>
    </row>
    <row r="341" spans="2:15" x14ac:dyDescent="0.2">
      <c r="B341" s="351" t="s">
        <v>543</v>
      </c>
    </row>
    <row r="342" spans="2:15" ht="6" customHeight="1" x14ac:dyDescent="0.2">
      <c r="B342" s="351"/>
    </row>
    <row r="343" spans="2:15" ht="12.75" customHeight="1" x14ac:dyDescent="0.2">
      <c r="B343" s="272" t="s">
        <v>544</v>
      </c>
      <c r="C343" s="272"/>
      <c r="D343" s="272"/>
      <c r="E343" s="272"/>
      <c r="F343" s="272"/>
      <c r="G343" s="272"/>
      <c r="H343" s="272"/>
      <c r="I343" s="272"/>
      <c r="J343" s="272"/>
      <c r="K343" s="272"/>
      <c r="L343" s="272"/>
      <c r="M343" s="277"/>
      <c r="N343" s="277"/>
      <c r="O343" s="277"/>
    </row>
    <row r="345" spans="2:15" x14ac:dyDescent="0.2">
      <c r="B345" s="351" t="s">
        <v>545</v>
      </c>
    </row>
    <row r="346" spans="2:15" ht="5.0999999999999996" customHeight="1" x14ac:dyDescent="0.2">
      <c r="B346" s="351"/>
    </row>
    <row r="347" spans="2:15" x14ac:dyDescent="0.2">
      <c r="B347" s="1" t="s">
        <v>546</v>
      </c>
    </row>
    <row r="349" spans="2:15" x14ac:dyDescent="0.2">
      <c r="B349" s="351" t="s">
        <v>547</v>
      </c>
    </row>
    <row r="350" spans="2:15" ht="5.0999999999999996" customHeight="1" x14ac:dyDescent="0.2">
      <c r="B350" s="429" t="s">
        <v>548</v>
      </c>
      <c r="C350" s="429"/>
      <c r="D350" s="429"/>
      <c r="E350" s="429"/>
      <c r="F350" s="429"/>
      <c r="G350" s="429"/>
      <c r="H350" s="429"/>
      <c r="I350" s="429"/>
      <c r="J350" s="429"/>
      <c r="K350" s="429"/>
      <c r="L350" s="429"/>
      <c r="M350" s="452"/>
      <c r="N350" s="452"/>
      <c r="O350" s="452"/>
    </row>
    <row r="351" spans="2:15" x14ac:dyDescent="0.2">
      <c r="B351" s="429"/>
      <c r="C351" s="429"/>
      <c r="D351" s="429"/>
      <c r="E351" s="429"/>
      <c r="F351" s="429"/>
      <c r="G351" s="429"/>
      <c r="H351" s="429"/>
      <c r="I351" s="429"/>
      <c r="J351" s="429"/>
      <c r="K351" s="429"/>
      <c r="L351" s="429"/>
      <c r="M351" s="452"/>
      <c r="N351" s="452"/>
      <c r="O351" s="452"/>
    </row>
    <row r="352" spans="2:15" x14ac:dyDescent="0.2">
      <c r="B352" s="429"/>
      <c r="C352" s="429"/>
      <c r="D352" s="429"/>
      <c r="E352" s="429"/>
      <c r="F352" s="429"/>
      <c r="G352" s="429"/>
      <c r="H352" s="429"/>
      <c r="I352" s="429"/>
      <c r="J352" s="429"/>
      <c r="K352" s="429"/>
      <c r="L352" s="429"/>
      <c r="M352" s="452"/>
      <c r="N352" s="452"/>
      <c r="O352" s="452"/>
    </row>
    <row r="354" spans="2:16" ht="12.75" customHeight="1" x14ac:dyDescent="0.2">
      <c r="B354" s="453" t="s">
        <v>549</v>
      </c>
      <c r="C354" s="453"/>
      <c r="D354" s="453"/>
      <c r="E354" s="453"/>
      <c r="F354" s="453"/>
      <c r="G354" s="453"/>
      <c r="H354" s="453"/>
      <c r="I354" s="453"/>
      <c r="J354" s="453"/>
      <c r="K354" s="453"/>
      <c r="L354" s="453"/>
    </row>
    <row r="355" spans="2:16" x14ac:dyDescent="0.2">
      <c r="B355" s="453"/>
      <c r="C355" s="453"/>
      <c r="D355" s="453"/>
      <c r="E355" s="453"/>
      <c r="F355" s="453"/>
      <c r="G355" s="453"/>
      <c r="H355" s="453"/>
      <c r="I355" s="453"/>
      <c r="J355" s="453"/>
      <c r="K355" s="453"/>
      <c r="L355" s="453"/>
    </row>
    <row r="356" spans="2:16" x14ac:dyDescent="0.2">
      <c r="B356" s="361"/>
      <c r="C356" s="361"/>
      <c r="D356" s="361"/>
      <c r="E356" s="361"/>
      <c r="F356" s="361"/>
      <c r="G356" s="361"/>
      <c r="H356" s="361"/>
      <c r="I356" s="361"/>
      <c r="J356" s="361"/>
      <c r="K356" s="361"/>
      <c r="L356" s="361"/>
    </row>
    <row r="357" spans="2:16" x14ac:dyDescent="0.2">
      <c r="B357" s="362" t="s">
        <v>550</v>
      </c>
      <c r="C357" s="361"/>
      <c r="D357" s="361"/>
      <c r="E357" s="361"/>
      <c r="F357" s="361"/>
      <c r="G357" s="361"/>
      <c r="H357" s="361"/>
      <c r="I357" s="361"/>
      <c r="J357" s="361"/>
      <c r="K357" s="361"/>
      <c r="L357" s="361"/>
    </row>
    <row r="358" spans="2:16" x14ac:dyDescent="0.2">
      <c r="B358" s="429" t="s">
        <v>551</v>
      </c>
      <c r="C358" s="429"/>
      <c r="D358" s="429"/>
      <c r="E358" s="429"/>
      <c r="F358" s="429"/>
      <c r="G358" s="429"/>
      <c r="H358" s="429"/>
      <c r="I358" s="429"/>
      <c r="J358" s="429"/>
      <c r="K358" s="429"/>
      <c r="L358" s="429"/>
      <c r="M358" s="429"/>
      <c r="N358" s="429"/>
      <c r="O358" s="429"/>
    </row>
    <row r="359" spans="2:16" x14ac:dyDescent="0.2">
      <c r="B359" s="429"/>
      <c r="C359" s="429"/>
      <c r="D359" s="429"/>
      <c r="E359" s="429"/>
      <c r="F359" s="429"/>
      <c r="G359" s="429"/>
      <c r="H359" s="429"/>
      <c r="I359" s="429"/>
      <c r="J359" s="429"/>
      <c r="K359" s="429"/>
      <c r="L359" s="429"/>
      <c r="M359" s="429"/>
      <c r="N359" s="429"/>
      <c r="O359" s="429"/>
    </row>
    <row r="360" spans="2:16" x14ac:dyDescent="0.2">
      <c r="B360" s="46" t="s">
        <v>552</v>
      </c>
      <c r="C360" s="361"/>
      <c r="D360" s="361"/>
      <c r="E360" s="361"/>
      <c r="F360" s="361"/>
      <c r="G360" s="361"/>
      <c r="H360" s="361"/>
      <c r="I360" s="361"/>
      <c r="J360" s="361"/>
      <c r="K360" s="361"/>
      <c r="L360" s="361"/>
    </row>
    <row r="361" spans="2:16" x14ac:dyDescent="0.2">
      <c r="B361" s="46"/>
      <c r="C361" s="361"/>
      <c r="D361" s="361"/>
      <c r="E361" s="361"/>
      <c r="F361" s="361"/>
      <c r="G361" s="361"/>
      <c r="H361" s="361"/>
      <c r="I361" s="361"/>
      <c r="J361" s="361"/>
      <c r="K361" s="361"/>
      <c r="L361" s="361"/>
    </row>
    <row r="362" spans="2:16" x14ac:dyDescent="0.2">
      <c r="B362" s="46" t="s">
        <v>553</v>
      </c>
      <c r="C362" s="361"/>
      <c r="D362" s="361"/>
      <c r="E362" s="361"/>
      <c r="F362" s="361"/>
      <c r="G362" s="361"/>
      <c r="H362" s="361"/>
      <c r="I362" s="361"/>
      <c r="J362" s="361"/>
      <c r="K362" s="361"/>
      <c r="L362" s="361"/>
    </row>
    <row r="363" spans="2:16" x14ac:dyDescent="0.2">
      <c r="B363" s="46"/>
      <c r="C363" s="361"/>
      <c r="D363" s="361"/>
      <c r="E363" s="361"/>
      <c r="F363" s="361"/>
      <c r="G363" s="361"/>
      <c r="H363" s="361"/>
      <c r="I363" s="361"/>
      <c r="J363" s="361"/>
      <c r="K363" s="361"/>
      <c r="L363" s="361"/>
    </row>
    <row r="364" spans="2:16" x14ac:dyDescent="0.2">
      <c r="B364" s="362" t="s">
        <v>554</v>
      </c>
      <c r="C364" s="361"/>
      <c r="D364" s="361"/>
      <c r="E364" s="361"/>
      <c r="F364" s="361"/>
      <c r="G364" s="361"/>
      <c r="H364" s="361"/>
      <c r="I364" s="361"/>
      <c r="J364" s="361"/>
      <c r="K364" s="361"/>
      <c r="L364" s="361"/>
      <c r="P364" s="194"/>
    </row>
    <row r="365" spans="2:16" x14ac:dyDescent="0.2">
      <c r="B365" s="361"/>
      <c r="C365" s="361"/>
      <c r="D365" s="361"/>
      <c r="E365" s="361"/>
      <c r="F365" s="361"/>
      <c r="G365" s="361"/>
      <c r="H365" s="361"/>
      <c r="I365" s="361"/>
      <c r="J365" s="361"/>
      <c r="K365" s="361"/>
      <c r="L365" s="361"/>
    </row>
    <row r="366" spans="2:16" x14ac:dyDescent="0.2">
      <c r="B366" s="363" t="s">
        <v>555</v>
      </c>
      <c r="C366" s="361"/>
      <c r="D366" s="364">
        <v>2020</v>
      </c>
      <c r="E366" s="364">
        <v>2019</v>
      </c>
      <c r="L366" s="361"/>
      <c r="M366" s="361"/>
      <c r="N366" s="361"/>
      <c r="O366" s="361"/>
    </row>
    <row r="367" spans="2:16" x14ac:dyDescent="0.2">
      <c r="B367" s="46" t="s">
        <v>113</v>
      </c>
      <c r="C367" s="361"/>
      <c r="D367" s="365">
        <v>48565802974.040001</v>
      </c>
      <c r="E367" s="365">
        <v>16797708117</v>
      </c>
      <c r="L367" s="361"/>
      <c r="M367" s="361"/>
      <c r="N367" s="361"/>
      <c r="O367" s="361"/>
    </row>
    <row r="368" spans="2:16" x14ac:dyDescent="0.2">
      <c r="B368" s="46" t="s">
        <v>556</v>
      </c>
      <c r="C368" s="361"/>
      <c r="D368" s="365">
        <v>78670447821.649994</v>
      </c>
      <c r="E368" s="365">
        <v>49195881160</v>
      </c>
      <c r="L368" s="361"/>
      <c r="M368" s="361"/>
      <c r="N368" s="361"/>
      <c r="O368" s="361"/>
    </row>
    <row r="369" spans="2:15" ht="13.5" thickBot="1" x14ac:dyDescent="0.25">
      <c r="B369" s="362" t="s">
        <v>557</v>
      </c>
      <c r="C369" s="366"/>
      <c r="D369" s="367">
        <v>127236250795.69</v>
      </c>
      <c r="E369" s="368">
        <v>65993591296</v>
      </c>
      <c r="L369" s="361"/>
      <c r="M369" s="361"/>
      <c r="N369" s="361"/>
      <c r="O369" s="361"/>
    </row>
    <row r="370" spans="2:15" ht="13.5" thickTop="1" x14ac:dyDescent="0.2">
      <c r="B370" s="361"/>
      <c r="C370" s="361"/>
      <c r="D370" s="369"/>
      <c r="E370" s="370"/>
      <c r="H370" s="361"/>
      <c r="I370" s="361"/>
      <c r="J370" s="361"/>
      <c r="L370" s="361"/>
      <c r="M370" s="361"/>
      <c r="N370" s="361"/>
      <c r="O370" s="361"/>
    </row>
    <row r="371" spans="2:15" x14ac:dyDescent="0.2">
      <c r="B371" s="361"/>
      <c r="C371" s="361"/>
      <c r="D371" s="369"/>
      <c r="E371" s="370"/>
      <c r="H371" s="361"/>
      <c r="I371" s="361"/>
      <c r="J371" s="361"/>
      <c r="L371" s="361"/>
      <c r="M371" s="361"/>
      <c r="N371" s="361"/>
      <c r="O371" s="361"/>
    </row>
    <row r="372" spans="2:15" x14ac:dyDescent="0.2">
      <c r="B372" s="363" t="s">
        <v>558</v>
      </c>
      <c r="C372" s="361"/>
      <c r="D372" s="369"/>
      <c r="E372" s="370"/>
      <c r="H372" s="361"/>
      <c r="I372" s="361"/>
      <c r="J372" s="361"/>
      <c r="L372" s="361"/>
      <c r="M372" s="361"/>
      <c r="N372" s="361"/>
      <c r="O372" s="361"/>
    </row>
    <row r="373" spans="2:15" x14ac:dyDescent="0.2">
      <c r="B373" s="46" t="s">
        <v>559</v>
      </c>
      <c r="C373" s="361"/>
      <c r="D373" s="365">
        <v>126996687103.63</v>
      </c>
      <c r="E373" s="365">
        <v>65766932542</v>
      </c>
      <c r="H373" s="361"/>
      <c r="L373" s="361"/>
      <c r="M373" s="361"/>
      <c r="N373" s="361"/>
      <c r="O373" s="361"/>
    </row>
    <row r="374" spans="2:15" x14ac:dyDescent="0.2">
      <c r="B374" s="46" t="s">
        <v>560</v>
      </c>
      <c r="C374" s="361"/>
      <c r="D374" s="365">
        <v>168176909.75</v>
      </c>
      <c r="E374" s="365">
        <v>153364287</v>
      </c>
      <c r="H374" s="361"/>
      <c r="L374" s="361"/>
      <c r="M374" s="361"/>
      <c r="N374" s="361"/>
      <c r="O374" s="361"/>
    </row>
    <row r="375" spans="2:15" x14ac:dyDescent="0.2">
      <c r="B375" s="1" t="s">
        <v>561</v>
      </c>
      <c r="C375" s="9"/>
      <c r="D375" s="365">
        <v>71386782.349999994</v>
      </c>
      <c r="E375" s="365">
        <v>73292448</v>
      </c>
      <c r="H375" s="9"/>
      <c r="L375" s="361"/>
      <c r="M375" s="361"/>
      <c r="N375" s="361"/>
      <c r="O375" s="361"/>
    </row>
    <row r="376" spans="2:15" ht="13.5" thickBot="1" x14ac:dyDescent="0.25">
      <c r="B376" s="362" t="s">
        <v>562</v>
      </c>
      <c r="C376" s="9"/>
      <c r="D376" s="367">
        <v>127236250795.73001</v>
      </c>
      <c r="E376" s="368">
        <v>65993589277</v>
      </c>
      <c r="H376" s="9"/>
      <c r="L376" s="361"/>
      <c r="M376" s="361"/>
      <c r="N376" s="361"/>
      <c r="O376" s="361"/>
    </row>
    <row r="377" spans="2:15" ht="13.5" thickTop="1" x14ac:dyDescent="0.2">
      <c r="B377" s="371"/>
      <c r="C377" s="9"/>
      <c r="D377" s="9"/>
      <c r="E377" s="9"/>
      <c r="F377" s="9"/>
      <c r="H377" s="9"/>
      <c r="I377" s="9"/>
      <c r="J377" s="9"/>
      <c r="K377" s="9"/>
      <c r="L377" s="361"/>
      <c r="M377" s="361"/>
      <c r="N377" s="361"/>
      <c r="O377" s="361"/>
    </row>
    <row r="378" spans="2:15" x14ac:dyDescent="0.2">
      <c r="B378" s="43" t="s">
        <v>563</v>
      </c>
    </row>
    <row r="379" spans="2:15" ht="3.95" customHeight="1" x14ac:dyDescent="0.2">
      <c r="B379" s="43"/>
    </row>
    <row r="380" spans="2:15" ht="27.95" customHeight="1" x14ac:dyDescent="0.2">
      <c r="B380" s="388" t="s">
        <v>564</v>
      </c>
      <c r="C380" s="388"/>
      <c r="D380" s="388"/>
      <c r="E380" s="388"/>
      <c r="F380" s="388"/>
      <c r="G380" s="388"/>
      <c r="H380" s="388"/>
      <c r="I380" s="388"/>
      <c r="J380" s="388"/>
      <c r="K380" s="388"/>
      <c r="L380" s="388"/>
      <c r="M380" s="388"/>
    </row>
    <row r="382" spans="2:15" x14ac:dyDescent="0.2">
      <c r="B382" s="43" t="s">
        <v>565</v>
      </c>
    </row>
    <row r="383" spans="2:15" ht="27" customHeight="1" x14ac:dyDescent="0.2">
      <c r="B383" s="272" t="s">
        <v>566</v>
      </c>
      <c r="C383" s="269"/>
      <c r="D383" s="269"/>
      <c r="E383" s="269"/>
      <c r="F383" s="269"/>
      <c r="G383" s="269"/>
      <c r="H383" s="269"/>
      <c r="I383" s="269"/>
      <c r="J383" s="269"/>
      <c r="K383" s="269"/>
      <c r="L383" s="269"/>
      <c r="M383" s="269"/>
      <c r="N383" s="269"/>
      <c r="O383" s="269"/>
    </row>
    <row r="384" spans="2:15" x14ac:dyDescent="0.2">
      <c r="B384" s="44"/>
      <c r="C384" s="44"/>
      <c r="D384" s="44"/>
      <c r="E384" s="44"/>
      <c r="F384" s="44"/>
      <c r="G384" s="44"/>
      <c r="H384" s="44"/>
      <c r="I384" s="44"/>
      <c r="J384" s="44"/>
      <c r="K384" s="44"/>
      <c r="L384" s="44"/>
    </row>
    <row r="385" spans="2:16" x14ac:dyDescent="0.2">
      <c r="B385" s="43" t="s">
        <v>567</v>
      </c>
    </row>
    <row r="386" spans="2:16" ht="44.1" customHeight="1" x14ac:dyDescent="0.2">
      <c r="B386" s="388" t="s">
        <v>568</v>
      </c>
      <c r="C386" s="388"/>
      <c r="D386" s="388"/>
      <c r="E386" s="388"/>
      <c r="F386" s="388"/>
      <c r="G386" s="388"/>
      <c r="H386" s="388"/>
      <c r="I386" s="388"/>
      <c r="J386" s="388"/>
      <c r="K386" s="388"/>
      <c r="L386" s="388"/>
      <c r="M386" s="388"/>
      <c r="P386" s="194"/>
    </row>
    <row r="395" spans="2:16" x14ac:dyDescent="0.2">
      <c r="C395" s="197"/>
      <c r="D395" s="197"/>
      <c r="F395" s="197"/>
      <c r="G395" s="197"/>
      <c r="I395" s="13"/>
      <c r="J395" s="13"/>
      <c r="K395" s="13"/>
    </row>
    <row r="396" spans="2:16" x14ac:dyDescent="0.2">
      <c r="B396" s="125" t="s">
        <v>97</v>
      </c>
      <c r="C396" s="197"/>
      <c r="D396" s="197"/>
      <c r="F396" s="48" t="s">
        <v>101</v>
      </c>
      <c r="G396" s="197"/>
      <c r="I396" s="13"/>
      <c r="J396" s="13"/>
      <c r="K396" s="372" t="s">
        <v>102</v>
      </c>
    </row>
    <row r="397" spans="2:16" x14ac:dyDescent="0.2">
      <c r="B397" s="125" t="s">
        <v>37</v>
      </c>
      <c r="F397" s="48" t="s">
        <v>42</v>
      </c>
      <c r="K397" s="240" t="s">
        <v>103</v>
      </c>
    </row>
  </sheetData>
  <mergeCells count="63">
    <mergeCell ref="B380:M380"/>
    <mergeCell ref="B386:M386"/>
    <mergeCell ref="C235:E235"/>
    <mergeCell ref="C246:E246"/>
    <mergeCell ref="C273:D273"/>
    <mergeCell ref="B350:O352"/>
    <mergeCell ref="B354:L355"/>
    <mergeCell ref="B358:O359"/>
    <mergeCell ref="C183:H183"/>
    <mergeCell ref="I183:K183"/>
    <mergeCell ref="B190:K191"/>
    <mergeCell ref="C193:E193"/>
    <mergeCell ref="C203:C204"/>
    <mergeCell ref="D203:H203"/>
    <mergeCell ref="I203:L203"/>
    <mergeCell ref="C124:I124"/>
    <mergeCell ref="C128:I128"/>
    <mergeCell ref="C130:I130"/>
    <mergeCell ref="C146:C147"/>
    <mergeCell ref="D146:D147"/>
    <mergeCell ref="E146:F146"/>
    <mergeCell ref="C123:I123"/>
    <mergeCell ref="B90:M92"/>
    <mergeCell ref="D95:D96"/>
    <mergeCell ref="D97:D98"/>
    <mergeCell ref="D99:D100"/>
    <mergeCell ref="B104:I104"/>
    <mergeCell ref="C107:I107"/>
    <mergeCell ref="C108:I108"/>
    <mergeCell ref="C109:I109"/>
    <mergeCell ref="C110:I110"/>
    <mergeCell ref="C120:I120"/>
    <mergeCell ref="C122:I122"/>
    <mergeCell ref="B81:M81"/>
    <mergeCell ref="B49:J49"/>
    <mergeCell ref="B51:M51"/>
    <mergeCell ref="B53:J53"/>
    <mergeCell ref="B55:J55"/>
    <mergeCell ref="B57:L57"/>
    <mergeCell ref="B59:J59"/>
    <mergeCell ref="B61:K61"/>
    <mergeCell ref="B62:K62"/>
    <mergeCell ref="B64:M65"/>
    <mergeCell ref="B69:M71"/>
    <mergeCell ref="B79:M80"/>
    <mergeCell ref="B42:M46"/>
    <mergeCell ref="A20:M20"/>
    <mergeCell ref="A21:M21"/>
    <mergeCell ref="A22:L22"/>
    <mergeCell ref="A23:L23"/>
    <mergeCell ref="A24:L24"/>
    <mergeCell ref="A25:L25"/>
    <mergeCell ref="A26:M26"/>
    <mergeCell ref="A27:M27"/>
    <mergeCell ref="A28:M28"/>
    <mergeCell ref="A30:M32"/>
    <mergeCell ref="B33:M37"/>
    <mergeCell ref="A19:M19"/>
    <mergeCell ref="B1:M1"/>
    <mergeCell ref="B4:M6"/>
    <mergeCell ref="B9:M13"/>
    <mergeCell ref="B14:M15"/>
    <mergeCell ref="B16:M17"/>
  </mergeCells>
  <pageMargins left="0.7" right="0.7" top="0.75" bottom="0.75" header="0.3" footer="0.3"/>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dX7WuxaVd8NK8DVKufNnQDe0aiRWoaKfHbi/J7x42Vg=</DigestValue>
    </Reference>
    <Reference Type="http://www.w3.org/2000/09/xmldsig#Object" URI="#idOfficeObject">
      <DigestMethod Algorithm="http://www.w3.org/2001/04/xmlenc#sha256"/>
      <DigestValue>94aVLGAyMXwD7u73MRvAfQuyrcXomXH2WeTVsfvdXP0=</DigestValue>
    </Reference>
    <Reference Type="http://uri.etsi.org/01903#SignedProperties" URI="#idSignedProperties">
      <Transforms>
        <Transform Algorithm="http://www.w3.org/TR/2001/REC-xml-c14n-20010315"/>
      </Transforms>
      <DigestMethod Algorithm="http://www.w3.org/2001/04/xmlenc#sha256"/>
      <DigestValue>rtdco2AML3Hov6zS/I7dmSvpddCWvPn2/XNESrPUx8E=</DigestValue>
    </Reference>
    <Reference Type="http://www.w3.org/2000/09/xmldsig#Object" URI="#idValidSigLnImg">
      <DigestMethod Algorithm="http://www.w3.org/2001/04/xmlenc#sha256"/>
      <DigestValue>mgY1Q27OOMrDqpvRIOdVmbGhtry1CXPsNN3derUAyq0=</DigestValue>
    </Reference>
    <Reference Type="http://www.w3.org/2000/09/xmldsig#Object" URI="#idInvalidSigLnImg">
      <DigestMethod Algorithm="http://www.w3.org/2001/04/xmlenc#sha256"/>
      <DigestValue>et/n7VGqLVYKYC/xc1m+8y5my85DvsximkboswjBZvw=</DigestValue>
    </Reference>
  </SignedInfo>
  <SignatureValue>tEqH/Zsy/F24cr9e+POQp26t99AESjzS/oF5EUfz6tkKnUNaaQFN7JbXaxUjRrpxJWNWoYcYx9rN
xD256y2OkYjLVzKdoE8OnwSixftRPK1bNBqXWNEBfNNVfptxkh3p8vrZKEwQkEWHvlMEpbYlOAN+
y95h9VVWq6/VP8AkOArE3y1DwKKWnVrJXk8KDBZ9jgw1SarMI95obG2E+E4ZoqcS/cEErBCFRiIf
QQsIBwZ0i6rWgFG2A1cG7RI7HLQf2gJKS+3i/iyhdt+8V+Qr9OvJGLG0bx1HINR+Zy+Gp/Px5j4O
RqE4T4et8mHTjN7Jo6dXRcfDbDJvshZYA5jTXQ==</SignatureValue>
  <KeyInfo>
    <X509Data>
      <X509Certificate>MIIIBDCCBeygAwIBAgIILc7XcNScNykwDQYJKoZIhvcNAQELBQAwWzEXMBUGA1UEBRMOUlVDIDgwMDUwMTcyLTExGjAYBgNVBAMTEUNBLURPQ1VNRU5UQSBTLkEuMRcwFQYDVQQKEw5ET0NVTUVOVEEgUy5BLjELMAkGA1UEBhMCUFkwHhcNMTkxMTE1MTI1MjI4WhcNMjExMTE0MTMwMjI4WjCBozELMAkGA1UEBhMCUFkxFzAVBgNVBAQMDlZBTExFSk9TIEdBVVRPMRIwEAYDVQQFEwlDSTQzNDUxMTAxFTATBgNVBCoMDFJVVEggTUFSSUVMQTEXMBUGA1UECgwOUEVSU09OQSBGSVNJQ0ExETAPBgNVBAsMCEZJUk1BIEYyMSQwIgYDVQQDDBtSVVRIIE1BUklFTEEgVkFMTEVKT1MgR0FVVE8wggEiMA0GCSqGSIb3DQEBAQUAA4IBDwAwggEKAoIBAQDS91jWrrHKXjpRdfGLEsNaDsnQtxJVeLvG6NccN/CDXAwxh/UMtvgUZY0wGc7dOw9rW8EAPrq4k9ywRfZDQbvvAZlXITD8TreKoINzsr+be4IO31BqDaLcE5a0b0MiN4G09SK+9ls4niUGDlZ2C39daJpYDn2GcgLWjVgr0eoPlPPKks1ZBY4p2c/sksBmAR8nRmccrGdYkgOiu7Gqq1PPwKGSRO04+WBVZuZwySRW8QUaV3KnSMcYdR4Khpv8TYJ0qVWsGfZmAFcb4+rvH7idIO70XNhOjuY3bXHeCoeHVYN/7BwtnugPpjCncLo6Ko+6OJ+YtLk1hfWr651YUvsTAgMBAAGjggOBMIIDfTAMBgNVHRMBAf8EAjAAMA4GA1UdDwEB/wQEAwIF4DAqBgNVHSUBAf8EIDAeBggrBgEFBQcDAQYIKwYBBQUHAwIGCCsGAQUFBwMEMB0GA1UdDgQWBBTfpf2/NTzq9oXdOAgxFVTToOYxvjCBlgYIKwYBBQUHAQEEgYkwgYYwOQYIKwYBBQUHMAGGLWh0dHA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mBgNVHREEHzAdgRtjcG1hcmllbGF2YWxsZWpvc0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VsndR+FIN3czxOWgBaVfVH4dehtS6gyh748MXEpTXcyJXGSDzZMcmrU1Bif27zP49kyhMKD6jIEge/0+iFNCZkxAUuaOjBKSJ/XxPKwT1I03pbw+BVFbVpwVeZgwqlfugzfwzOl4kwqzMU0MP3v9Zb2HE5ksDSszX5PFyS4wgje3x+kPq63aWhRiwzXBWtBtRVKxAWlPv9TNx9nLWm0qHm8wXiuZLb93zANB28SoS2spyUUmgohZovlJ/JpMVyQnBu83XsW27eZdYSy99lR/nodNMstmjRsvFXAXpwcwUJH02Qtz+H/OE4QJeA8gOxXMYfwovvvhmez9pfcvZ2ZCED3mTRAjDi43S7gL0fiiTJXVOFPsaejB8V9H5+Tp90/bRVRxcyQB+jMPABT5ksL/OFII79VjpIRzIE+IEQWDbMtdlwMRgfQ8OJ2Zu2YhdV1NpRaRzOXKXM2biF4SvCrnlAFVBOM3ZJE7WgVqe9SXvgxMWVqe8jMl4u2JeNLgPHtkhOwcAAfHY8YEGUbf+cEjsCc69HrN8Zrz6R+EueEE5oPTfwGaXL6c7rkq+NWWrc0OYgIAkyhBErT6hE3Ds3kNGltrm+m6mFu+3abvejT9IPZCoNU3lERcdpWxMAByHr1keZT+QgFLu5hZ6xjGlTRMOvi41PUTHTixgoSNqF7gfp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uUE1+uMVfl8SSjo5d3ebHQ5B93/Pp9Mm4bajMTrTk2o=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vmlDrawing1.vml?ContentType=application/vnd.openxmlformats-officedocument.vmlDrawing">
        <DigestMethod Algorithm="http://www.w3.org/2001/04/xmlenc#sha256"/>
        <DigestValue>vm0cWumoPjuJxXtzG4pwsrQcb93jNQzZL1IiRmW4jc8=</DigestValue>
      </Reference>
      <Reference URI="/xl/media/image1.emf?ContentType=image/x-emf">
        <DigestMethod Algorithm="http://www.w3.org/2001/04/xmlenc#sha256"/>
        <DigestValue>uUgIOz9PPkFVNIpkDSN4QbUFvf7nMtmFAS8fmHZ07BM=</DigestValue>
      </Reference>
      <Reference URI="/xl/sharedStrings.xml?ContentType=application/vnd.openxmlformats-officedocument.spreadsheetml.sharedStrings+xml">
        <DigestMethod Algorithm="http://www.w3.org/2001/04/xmlenc#sha256"/>
        <DigestValue>6nUCO8y+VtyJgN25P0+wBNQh+bFj3TAT4QWsHAKVgAg=</DigestValue>
      </Reference>
      <Reference URI="/xl/styles.xml?ContentType=application/vnd.openxmlformats-officedocument.spreadsheetml.styles+xml">
        <DigestMethod Algorithm="http://www.w3.org/2001/04/xmlenc#sha256"/>
        <DigestValue>rXcpb0eYOZH4NVPV/kl2NdIv0ezz2/OXP19vzek3eZI=</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ZPtkD0ZYM2NDIJJFDZx9FU3s0HlSHHG71KkXbwsVUak=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ANysJRvMiROVndm97hdTuSV08mf4d6wmh+cWVi2epV8=</DigestValue>
      </Reference>
      <Reference URI="/xl/worksheets/sheet1.xml?ContentType=application/vnd.openxmlformats-officedocument.spreadsheetml.worksheet+xml">
        <DigestMethod Algorithm="http://www.w3.org/2001/04/xmlenc#sha256"/>
        <DigestValue>zEpkBmYEBM0L1vX5FSqZCbkCr5vIBY83ilISJ5BThAA=</DigestValue>
      </Reference>
      <Reference URI="/xl/worksheets/sheet2.xml?ContentType=application/vnd.openxmlformats-officedocument.spreadsheetml.worksheet+xml">
        <DigestMethod Algorithm="http://www.w3.org/2001/04/xmlenc#sha256"/>
        <DigestValue>sxx1IxiXkwuaKrzgDGnEKFfTaBQyp8uIL8VXw5c8mRk=</DigestValue>
      </Reference>
      <Reference URI="/xl/worksheets/sheet3.xml?ContentType=application/vnd.openxmlformats-officedocument.spreadsheetml.worksheet+xml">
        <DigestMethod Algorithm="http://www.w3.org/2001/04/xmlenc#sha256"/>
        <DigestValue>3c4ZcOwpRmN/7TeedUlexibDAGrwvkiw+vbuEj3dFZM=</DigestValue>
      </Reference>
      <Reference URI="/xl/worksheets/sheet4.xml?ContentType=application/vnd.openxmlformats-officedocument.spreadsheetml.worksheet+xml">
        <DigestMethod Algorithm="http://www.w3.org/2001/04/xmlenc#sha256"/>
        <DigestValue>hPGUZ5yudwzISXfy1XuxO8FNM7fIigL2kRhUSWRe60Q=</DigestValue>
      </Reference>
      <Reference URI="/xl/worksheets/sheet5.xml?ContentType=application/vnd.openxmlformats-officedocument.spreadsheetml.worksheet+xml">
        <DigestMethod Algorithm="http://www.w3.org/2001/04/xmlenc#sha256"/>
        <DigestValue>7MUW0e3aqhNma1hehAT4rQ+tz2Ow1HK7t1FNzGfIFSk=</DigestValue>
      </Reference>
      <Reference URI="/xl/worksheets/sheet6.xml?ContentType=application/vnd.openxmlformats-officedocument.spreadsheetml.worksheet+xml">
        <DigestMethod Algorithm="http://www.w3.org/2001/04/xmlenc#sha256"/>
        <DigestValue>U/FcTNzi5hhj+D1rnmluo+cxiuVC4s9q9gXL9/jU3Z0=</DigestValue>
      </Reference>
    </Manifest>
    <SignatureProperties>
      <SignatureProperty Id="idSignatureTime" Target="#idPackageSignature">
        <mdssi:SignatureTime xmlns:mdssi="http://schemas.openxmlformats.org/package/2006/digital-signature">
          <mdssi:Format>YYYY-MM-DDThh:mm:ssTZD</mdssi:Format>
          <mdssi:Value>2021-04-06T14:15:50Z</mdssi:Value>
        </mdssi:SignatureTime>
      </SignatureProperty>
    </SignatureProperties>
  </Object>
  <Object Id="idOfficeObject">
    <SignatureProperties>
      <SignatureProperty Id="idOfficeV1Details" Target="#idPackageSignature">
        <SignatureInfoV1 xmlns="http://schemas.microsoft.com/office/2006/digsig">
          <SetupID>{B71EE63A-6789-4784-93ED-5911B1BDBFC4}</SetupID>
          <SignatureText>Mariela Vallejos</SignatureText>
          <SignatureImage/>
          <SignatureComments/>
          <WindowsVersion>10.0</WindowsVersion>
          <OfficeVersion>16.0.13801/22</OfficeVersion>
          <ApplicationVersion>16.0.13801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2021-04-06T14:15:50Z</xd:SigningTime>
          <xd:SigningCertificate>
            <xd:Cert>
              <xd:CertDigest>
                <DigestMethod Algorithm="http://www.w3.org/2001/04/xmlenc#sha256"/>
                <DigestValue>bwKpE2kwpYiW1iFXiKS6s0w/ItNsFe7DUDlyZD9b6Mc=</DigestValue>
              </xd:CertDigest>
              <xd:IssuerSerial>
                <X509IssuerName>C=PY, O=DOCUMENTA S.A., CN=CA-DOCUMENTA S.A., SERIALNUMBER=RUC 80050172-1</X509IssuerName>
                <X509SerialNumber>3300812456512468777</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ogwAACBFTUYAAAEAlBsAAKo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kAAAAEAAAA9gAAABAAAADJAAAABAAAAC4AAAANAAAAIQDwAAAAAAAAAAAAAACAPwAAAAAAAAAAAACAPwAAAAAAAAAAAAAAAAAAAAAAAAAAAAAAAAAAAAAAAAAAJQAAAAwAAAAAAACAKAAAAAwAAAABAAAAUgAAAHABAAABAAAA9f///wAAAAAAAAAAAAAAAJABAAAAAAABAAAAAHMAZQBnAG8AZQAgAHUAaQAAAAAAAAAAAAAAAAAAAAAAAAAAAAAAAAAAAAAAAAAAAAAAAAAAAAAAAAAAAAAAAAAAAAAAHvJ5dSBepXXYyYADXFOxULAFsgCI0rN3gMZvA0jO/w8AAAAAYM7/DwAAAAAQddojZMZvAxDHeHNsxm8DEMd4dwEAAAB4xm8D+6Vbd4jSs3cBAAAAIM6zd1j2FxMhHdXWsAWyBSk/Co1TptFd3MVvAznxeXUsxG8DAAAAAAAAeXUAAAAA9f///wAAAAAAAAAAAAAAAJABAAAAAAABAAAAAHMAZQBnAG8AZQAgAHUAaQDXJHXJkMRvA110SXYAAKV1hMRvAwAAAACMxG8DAAAAAMuoJ1AAAKV1AAAAABMAFABcU7FQIF6ldaTEbwNk9Sh3AAAAAIiNzw/gxKZ1ZHYACAAAAAAlAAAADAAAAAEAAAAYAAAADAAAAAAAAAASAAAADAAAAAEAAAAeAAAAGAAAAMkAAAAEAAAA9wAAABEAAAAlAAAADAAAAAEAAABUAAAAfAAAAMoAAAAEAAAA9QAAABAAAAABAAAA0XbJQVUVykHKAAAABAAAAAgAAABMAAAAAAAAAAAAAAAAAAAA//////////9cAAAANgAvADQALwAyADAAMgAxAAYAAAAEAAAABgAAAAQAAAAGAAAABgAAAAYAAAAGAAAASwAAAEAAAAAwAAAABQAAACAAAAABAAAAAQAAABAAAAAAAAAAAAAAAAABAACAAAAAAAAAAAAAAAAAAQAAgAAAAFIAAABwAQAAAgAAABAAAAAHAAAAAAAAAAAAAAC8AgAAAAAAAAECAiJTAHkAcwB0AGUAbQAAAAAAAAAAAAAAAAAAAAAAAAAAAAAAAAAAAAAAAAAAAAAAAAAAAAAAAAAAAAAAAAAAAAAAAAAAAHxjP3fAPNQAWDeHAwAAAADYyYAD2MmAAzJTsVAAAAAAbGFuA2guAAAAAAAAAAAAAAAAAAAAAAAAuJCAAwAAAAAAAAAAAAAAAAAAAAAAAAAAAAAAAAAAAAAAAAAAAAAAAAAAAAAAAAAAAAAAAAAAAAAAAAAAAAAAAA4QQncAAHTJKGJuA5jQO3fYyYADy6gnUAAAAACo0Tt3//8AAAAAAACL0jt3i9I7d1hibgNcYm4DMlOxUAAAAAAAAAAAAAAAAAcAAAAAAAAAsYZIdgkAAAAHAAAAkGJuA5BibgMAAgAA/P///wEAAAAAAAAAAAAAAAAAAACIjc8P4MSmdW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G8DHvJ5dQAAgAMIC3YDcBYKfZzNbwN+XDt3AAAAAH5cO3cAAAAAAAAAACAAAACYws8dLNqzd7jNbwMXt7xQAACAAwAAAAAgAAAAgNJvAzAsfh3MzW8DvWFadyAAAAABAAAADwAAAOk2Co29Plp3nM9vAznxeXXszW8DBwAAAAAAeXVA26sd4P///wAAAAAAAAAAAAAAAJABAAAAAAABAAAAAGEAcgBpAGEAbAAAAAAAAAAAAAAAAAAAAAAAAAAAAAAABgAAAAAAAACxhkh2AAAAAAYAAABQz28DUM9vAwACAAD8////AQAAAAAAAAAAAAAAAAAAAIiNzw/gxKZ1ZHYACAAAAAAlAAAADAAAAAMAAAAYAAAADAAAAAAAAAASAAAADAAAAAEAAAAWAAAADAAAAAgAAABUAAAAVAAAAAoAAAAnAAAAHgAAAEoAAAABAAAA0XbJQVUVy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YAAAARwAAACkAAAAzAAAAcAAAABUAAAAhAPAAAAAAAAAAAAAAAIA/AAAAAAAAAAAAAIA/AAAAAAAAAAAAAAAAAAAAAAAAAAAAAAAAAAAAAAAAAAAlAAAADAAAAAAAAIAoAAAADAAAAAQAAABSAAAAcAEAAAQAAADw////AAAAAAAAAAAAAAAAkAEAAAAAAAEAAAAAcwBlAGcAbwBlACAAdQBpAAAAAAAAAAAAAAAAAAAAAAAAAAAAAAAAAAAAAAAAAAAAAAAAAAAAAAAAAAAAAAAAAAAAbwMe8nl1EAAAAAcAAABlEApoAAAAALwCAAAAAAAAAQICIlMAeQBzAHQAZQBtAAAAAAAAAAAAAAAAAAAAAAAAAAAAZD3WrAAAAACczW8DoCRMeQEAAABczm8DIA0AhAAAAABjr9FdpTYKjQMsLlBgz28DOfF5dbDNbwMHAAAAAAB5dW/GeHfw////AAAAAAAAAAAAAAAAkAEAAAAAAAEAAAAAcwBlAGcAbwBlACAAdQBpAAAAAAAAAAAAAAAAAAAAAAAAAAAAsYZIdgAAAAAJAAAAFM9vAxTPbwMAAgAA/P///wEAAAAAAAAAAAAAAAAAAAAAAAAAAAAAAIiNzw9kdgAIAAAAACUAAAAMAAAABAAAABgAAAAMAAAAAAAAABIAAAAMAAAAAQAAAB4AAAAYAAAAKQAAADMAAACZAAAASAAAACUAAAAMAAAABAAAAFQAAACsAAAAKgAAADMAAACXAAAARwAAAAEAAADRdslBVRXKQSoAAAAzAAAAEAAAAEwAAAAAAAAAAAAAAAAAAAD//////////2wAAABNAGEAcgBpAGUAbABhACAAVgBhAGwAbABlAGoAbwBzAA4AAAAIAAAABgAAAAQAAAAIAAAABAAAAAgAAAAEAAAACgAAAAgAAAAEAAAABAAAAAgAAAAEAAAACQAAAAc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rAAAAAoAAABQAAAAWgAAAFwAAAABAAAA0XbJQVUVykEKAAAAUAAAABAAAABMAAAAAAAAAAAAAAAAAAAA//////////9sAAAATQBhAHIAaQBlAGwAYQAgAFYAYQBsAGwAZQBqAG8AcwAKAAAABgAAAAQAAAADAAAABgAAAAMAAAAGAAAAAwAAAAcAAAAGAAAAAwAAAAMAAAAGAAAAAwAAAAcAAAAF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hAAAAAoAAABgAAAAQAAAAGwAAAABAAAA0XbJQVUVykEKAAAAYAAAAAkAAABMAAAAAAAAAAAAAAAAAAAA//////////9gAAAAQwBvAG4AdABhAGQAbwByAGEAAAAHAAAABwAAAAcAAAAEAAAABgAAAAcAAAAHAAAABAAAAAYAAABLAAAAQAAAADAAAAAFAAAAIAAAAAEAAAABAAAAEAAAAAAAAAAAAAAAAAEAAIAAAAAAAAAAAAAAAAABAACAAAAAJQAAAAwAAAACAAAAJwAAABgAAAAFAAAAAAAAAP///wAAAAAAJQAAAAwAAAAFAAAATAAAAGQAAAAJAAAAcAAAAO0AAAB8AAAACQAAAHAAAADlAAAADQAAACEA8AAAAAAAAAAAAAAAgD8AAAAAAAAAAAAAgD8AAAAAAAAAAAAAAAAAAAAAAAAAAAAAAAAAAAAAAAAAACUAAAAMAAAAAAAAgCgAAAAMAAAABQAAACUAAAAMAAAAAQAAABgAAAAMAAAAAAAAABIAAAAMAAAAAQAAABYAAAAMAAAAAAAAAFQAAAAwAQAACgAAAHAAAADsAAAAfAAAAAEAAADRdslBVRXKQQoAAABwAAAAJgAAAEwAAAAEAAAACQAAAHAAAADuAAAAfQAAAJgAAABTAGkAZwBuAGUAZAAgAGIAeQA6ACAAUgBVAFQASAAgAE0AQQBSAEkARQBMAEEAIABWAEEATABMAEUASgBPAFMAIABHAEEAVQBUAE8ABgAAAAMAAAAHAAAABwAAAAYAAAAHAAAAAwAAAAcAAAAFAAAAAwAAAAMAAAAHAAAACAAAAAYAAAAIAAAAAwAAAAoAAAAHAAAABwAAAAMAAAAGAAAABQAAAAcAAAADAAAABwAAAAcAAAAFAAAABQAAAAYAAAAEAAAACQAAAAYAAAADAAAACAAAAAcAAAAIAAAABgAAAAkAAAAWAAAADAAAAAAAAAAlAAAADAAAAAIAAAAOAAAAFAAAAAAAAAAQAAAAFAAAAA==</Object>
  <Object Id="idInvalidSigLnImg">AQAAAGwAAAAAAAAAAAAAAP8AAAB/AAAAAAAAAAAAAAAvGQAAogwAACBFTUYAAAEAKCAAALEAAAAGAAAAAAAAAAAAAAAAAAAAVgUAAAA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LADAAAKAAAAAwAAABcAAAAQAAAACgAAAAMAAAAOAAAADgAAAAAA/wEAAAAAAAAAAAAAgD8AAAAAAAAAAAAAgD8AAAAAAAAAAP///wAAAAAAbAAAADQAAACgAAAAEAMAAA4AAAAOAAAAKAAAAA4AAAAOAAAAAQAgAAMAAAAQAwAAAAAAAAAAAAAAAAAAAAAAAAAA/wAA/wAA/wAAAAAAAAAAAAAAAAAAAB4fH4oYGRluAAAAAAAAAAAODzk9NTfW5gAAAAAAAAAAAAAAAAAAAAA7Pe3/AAAAAAAAAAAAAAAAOjs7pjg6Ov84Ojr/CwsLMQAAAAAODzk9NTfW5gAAAAAAAAAAOz3t/wAAAAAAAAAAAAAAAAAAAAA6Ozumpqen//r6+v9OUFD/kZKS/wAAAAAODzk9NTfW5js97f8AAAAAAAAAAAAAAAAAAAAAAAAAADo7O6amp6f/+vr6//r6+v/6+vr/rKysrwAAAAA7Pe3/NTfW5gAAAAAAAAAAAAAAAAAAAAAAAAAAOjs7pqanp//6+vr/+vr6/zw8PD0AAAAAOz3t/wAAAAAODzk9NTfW5gAAAAAAAAAAAAAAAAAAAAA6Ozumpqen//r6+v88PDw9AAAAADs97f8AAAAAAAAAAAAAAAAODzk9NTfW5gAAAAAAAAAAAAAAADo7O6aRkpL/ODo6/zg6Ov8SEhJRAAAAAAAAAAAAAAAAAAAAAAAAAAAAAAAAAAAAAAAAAAAAAAAAOjs7pk5QUP/6+vr/+vr6/6+vr/E7Ozt7SUtLzAAAAAAAAAAAAAAAAAAAAAAAAAAAAAAAAAAAAABFR0f2+vr6//r6+v/6+vr/+vr6//r6+v9ISkr4CwsLMQAAAAAAAAAAAAAAAAAAAAAAAAAAGBkZboiJifb6+vr/+vr6//r6+v/6+vr/+vr6/6anp/8eHx+KAAAAAAAAAAAAAAAAAAAAAAAAAAAYGRluiImJ9vr6+v/6+vr/+vr6//r6+v/6+vr/pqen/x4fH4oAAAAAAAAAAAAAAAAAAAAAAAAAAAsLCzFISkr4+vr6//r6+v/6+vr/+vr6//r6+v9dXl72EhISUQAAAAAAAAAAAAAAAAAAAAAAAAAAAAAAAB4fH4pmZ2f/+vr6//r6+v/6+vr/e319/zk7O7sAAAAAAAAAAAAAAAAAAAAAAAAAAAAAAAAAAAAAAAAAABgZGW44Ojr/ODo6/zg6Ov8eHx+KAAAAAAAAAAAAAAAAAAAAAAAAAAAnAAAAGAAAAAEAAAAAAAAA////AAAAAAAlAAAADAAAAAEAAABMAAAAZAAAACIAAAAEAAAAeQAAABAAAAAiAAAABAAAAFgAAAANAAAAIQDwAAAAAAAAAAAAAACAPwAAAAAAAAAAAACAPwAAAAAAAAAAAAAAAAAAAAAAAAAAAAAAAAAAAAAAAAAAJQAAAAwAAAAAAACAKAAAAAwAAAABAAAAUgAAAHABAAABAAAA9f///wAAAAAAAAAAAAAAAJABAAAAAAABAAAAAHMAZQBnAG8AZQAgAHUAaQAAAAAAAAAAAAAAAAAAAAAAAAAAAAAAAAAAAAAAAAAAAAAAAAAAAAAAAAAAAAAAAAAAAAAAHvJ5dSBepXXYyYADXFOxULAFsgCI0rN3gMZvA0jO/w8AAAAAYM7/DwAAAAAQddojZMZvAxDHeHNsxm8DEMd4dwEAAAB4xm8D+6Vbd4jSs3cBAAAAIM6zd1j2FxMhHdXWsAWyBSk/Co1TptFd3MVvAznxeXUsxG8DAAAAAAAAeXUAAAAA9f///wAAAAAAAAAAAAAAAJABAAAAAAABAAAAAHMAZQBnAG8AZQAgAHUAaQDXJHXJkMRvA110SXYAAKV1hMRvAwAAAACMxG8DAAAAAMuoJ1AAAKV1AAAAABMAFABcU7FQIF6ldaTEbwNk9Sh3AAAAAIiNzw/gxKZ1ZHYACAAAAAAlAAAADAAAAAEAAAAYAAAADAAAAP8AAAASAAAADAAAAAEAAAAeAAAAGAAAACIAAAAEAAAAegAAABEAAAAlAAAADAAAAAEAAABUAAAAtAAAACMAAAAEAAAAeAAAABAAAAABAAAA0XbJQVUVykEjAAAABAAAABEAAABMAAAAAAAAAAAAAAAAAAAA//////////9wAAAASQBuAHYAYQBsAGkAZAAgAHMAaQBnAG4AYQB0AHUAcgBlAAAAAwAAAAcAAAAFAAAABgAAAAMAAAADAAAABwAAAAMAAAAFAAAAAwAAAAcAAAAHAAAABgAAAAQAAAAHAAAABAAAAAYAAABLAAAAQAAAADAAAAAFAAAAIAAAAAEAAAABAAAAEAAAAAAAAAAAAAAAAAEAAIAAAAAAAAAAAAAAAAABAACAAAAAUgAAAHABAAACAAAAEAAAAAcAAAAAAAAAAAAAALwCAAAAAAAAAQICIlMAeQBzAHQAZQBtAAAAAAAAAAAAAAAAAAAAAAAAAAAAAAAAAAAAAAAAAAAAAAAAAAAAAAAAAAAAAAAAAAAAAAAAAAAAfGM/d8A81ABYN4cDAAAAANjJgAPYyYADMlOxUAAAAABsYW4DaC4AAAAAAAAAAAAAAAAAAAAAAAC4kIADAAAAAAAAAAAAAAAAAAAAAAAAAAAAAAAAAAAAAAAAAAAAAAAAAAAAAAAAAAAAAAAAAAAAAAAAAAAAAAAADhBCdwAAdMkoYm4DmNA7d9jJgAPLqCdQAAAAAKjRO3f//wAAAAAAAIvSO3eL0jt3WGJuA1xibgMyU7FQAAAAAAAAAAAAAAAABwAAAAAAAACxhkh2CQAAAAcAAACQYm4DkGJuAwACAAD8////AQAAAAAAAAAAAAAAAAAAAIiNzw/gxKZ1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bwMe8nl1AACAAwgLdgNwFgp9nM1vA35cO3cAAAAAflw7dwAAAAAAAAAAIAAAAJjCzx0s2rN3uM1vAxe3vFAAAIADAAAAACAAAACA0m8DMCx+HczNbwO9YVp3IAAAAAEAAAAPAAAA6TYKjb0+Wnecz28DOfF5dezNbwMHAAAAAAB5dUDbqx3g////AAAAAAAAAAAAAAAAkAEAAAAAAAEAAAAAYQByAGkAYQBsAAAAAAAAAAAAAAAAAAAAAAAAAAAAAAAGAAAAAAAAALGGSHYAAAAABgAAAFDPbwNQz28DAAIAAPz///8BAAAAAAAAAAAAAAAAAAAAiI3PD+DEpnV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gAAABHAAAAKQAAADMAAABwAAAAFQAAACEA8AAAAAAAAAAAAAAAgD8AAAAAAAAAAAAAgD8AAAAAAAAAAAAAAAAAAAAAAAAAAAAAAAAAAAAAAAAAACUAAAAMAAAAAAAAgCgAAAAMAAAABAAAAFIAAABwAQAABAAAAPD///8AAAAAAAAAAAAAAACQAQAAAAAAAQAAAABzAGUAZwBvAGUAIAB1AGkAAAAAAAAAAAAAAAAAAAAAAAAAAAAAAAAAAAAAAAAAAAAAAAAAAAAAAAAAAAAAAAAAAABvAx7yeXUQAAAABwAAAGUQCmgAAAAAvAIAAAAAAAABAgIiUwB5AHMAdABlAG0AAAAAAAAAAAAAAAAAAAAAAAAAAABkPdasAAAAAJzNbwOgJEx5AQAAAFzObwMgDQCEAAAAAGOv0V2lNgqNAywuUGDPbwM58Xl1sM1vAwcAAAAAAHl1b8Z4d/D///8AAAAAAAAAAAAAAACQAQAAAAAAAQAAAABzAGUAZwBvAGUAIAB1AGkAAAAAAAAAAAAAAAAAAAAAAAAAAACxhkh2AAAAAAkAAAAUz28DFM9vAwACAAD8////AQAAAAAAAAAAAAAAAAAAAAAAAAAAAAAAiI3PD2R2AAgAAAAAJQAAAAwAAAAEAAAAGAAAAAwAAAAAAAAAEgAAAAwAAAABAAAAHgAAABgAAAApAAAAMwAAAJkAAABIAAAAJQAAAAwAAAAEAAAAVAAAAKwAAAAqAAAAMwAAAJcAAABHAAAAAQAAANF2yUFVFcpBKgAAADMAAAAQAAAATAAAAAAAAAAAAAAAAAAAAP//////////bAAAAE0AYQByAGkAZQBsAGEAIABWAGEAbABsAGUAagBvAHMADgAAAAgAAAAGAAAABAAAAAgAAAAEAAAACAAAAAQAAAAKAAAACAAAAAQAAAAEAAAACAAAAAQAAAAJ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sAAAACgAAAFAAAABaAAAAXAAAAAEAAADRdslBVRXKQQoAAABQAAAAEAAAAEwAAAAAAAAAAAAAAAAAAAD//////////2wAAABNAGEAcgBpAGUAbABhACAAVgBhAGwAbABlAGoAbwBzAAoAAAAGAAAABAAAAAMAAAAGAAAAAwAAAAYAAAADAAAABwAAAAYAAAADAAAAAwAAAAYAAAADAAAABwAAAAU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EAAAACgAAAGAAAABAAAAAbAAAAAEAAADRdslBVRXKQQoAAABgAAAACQAAAEwAAAAAAAAAAAAAAAAAAAD//////////2AAAABDAG8AbgB0AGEAZABvAHIAYQAAAAcAAAAHAAAABwAAAAQAAAAGAAAABwAAAAcAAAAEAAAABgAAAEsAAABAAAAAMAAAAAUAAAAgAAAAAQAAAAEAAAAQAAAAAAAAAAAAAAAAAQAAgAAAAAAAAAAAAAAAAAEAAIAAAAAlAAAADAAAAAIAAAAnAAAAGAAAAAUAAAAAAAAA////AAAAAAAlAAAADAAAAAUAAABMAAAAZAAAAAkAAABwAAAA7QAAAHwAAAAJAAAAcAAAAOUAAAANAAAAIQDwAAAAAAAAAAAAAACAPwAAAAAAAAAAAACAPwAAAAAAAAAAAAAAAAAAAAAAAAAAAAAAAAAAAAAAAAAAJQAAAAwAAAAAAACAKAAAAAwAAAAFAAAAJQAAAAwAAAABAAAAGAAAAAwAAAAAAAAAEgAAAAwAAAABAAAAFgAAAAwAAAAAAAAAVAAAADABAAAKAAAAcAAAAOwAAAB8AAAAAQAAANF2yUFVFcpBCgAAAHAAAAAmAAAATAAAAAQAAAAJAAAAcAAAAO4AAAB9AAAAmAAAAFMAaQBnAG4AZQBkACAAYgB5ADoAIABSAFUAVABIACAATQBBAFIASQBFAEwAQQAgAFYAQQBMAEwARQBKAE8AUwAgAEcAQQBVAFQATwAGAAAAAwAAAAcAAAAHAAAABgAAAAcAAAADAAAABwAAAAUAAAADAAAAAwAAAAcAAAAIAAAABgAAAAgAAAADAAAACgAAAAcAAAAHAAAAAwAAAAYAAAAFAAAABwAAAAMAAAAHAAAABwAAAAUAAAAFAAAABgAAAAQAAAAJAAAABgAAAAMAAAAIAAAABwAAAAgAAAAGAAAACQ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p0ZwvRmCU9Xeh0nhPLMshT7m3AHGiglcVdyOXQz5cHY=</DigestValue>
    </Reference>
    <Reference Type="http://www.w3.org/2000/09/xmldsig#Object" URI="#idOfficeObject">
      <DigestMethod Algorithm="http://www.w3.org/2001/04/xmlenc#sha256"/>
      <DigestValue>QcpucpzUJ9WlIvfKpNtkRi4cnZpiFJu4zpXjQZHmu1w=</DigestValue>
    </Reference>
    <Reference Type="http://uri.etsi.org/01903#SignedProperties" URI="#idSignedProperties">
      <Transforms>
        <Transform Algorithm="http://www.w3.org/TR/2001/REC-xml-c14n-20010315"/>
      </Transforms>
      <DigestMethod Algorithm="http://www.w3.org/2001/04/xmlenc#sha256"/>
      <DigestValue>GcBeeHIMsvRL+eGbhk3hgMsKFsQFarMZe6biRuRhxwM=</DigestValue>
    </Reference>
  </SignedInfo>
  <SignatureValue>S6Y4Ky8Dq3mPzaNXz0a5amr1T7cL/3KRN0LL7tmAreplRpg/dAtq74ED+R36r35X1WKsOU7Qd46+
SqvM5+2K5ugNA54LigxCV3oVi0tTM7UOgEp2JmpkSLlDovNBaYIbdNutboowoU2UlEgOLm/fy5Qy
qRKVY+oB3cTb8w2lJOooSCaqoRlf5DlthSPBVEV2zXWbjv2DezPaHMd1ZlfWBFW1eTlHFafO4wcc
TCoYqcUJs5/htEgr87mzgv1wr8fCKbs39vKYK/0CQIR3CZxqBWuNkHjr1OxJo8xHSeEkfv70y+21
Dxy/IzLQsgkwyOI0hHm0ym72gdylQ5QdMpWNFw==</SignatureValue>
  <KeyInfo>
    <X509Data>
      <X509Certificate>MIIH/DCCBeSgAwIBAgIIT6XNV7NuD1kwDQYJKoZIhvcNAQELBQAwWzEXMBUGA1UEBRMOUlVDIDgwMDUwMTcyLTExGjAYBgNVBAMTEUNBLURPQ1VNRU5UQSBTLkEuMRcwFQYDVQQKEw5ET0NVTUVOVEEgUy5BLjELMAkGA1UEBhMCUFkwHhcNMTkxMjA5MTY1MDA0WhcNMjExMjA4MTcwMDA0WjCBoTELMAkGA1UEBhMCUFkxGDAWBgNVBAQMD1RFUlJBIENBU1NBUklOTzESMBAGA1UEBRMJQ0k4MzEzNTM5MRMwEQYDVQQqDApKVUFOIE1BUklBMRcwFQYDVQQKDA5QRVJTT05BIEZJU0lDQTERMA8GA1UECwwIRklSTUEgRjIxIzAhBgNVBAMMGkpVQU4gTUFSSUEgVEVSUkEgQ0FTU0FSSU5PMIIBIjANBgkqhkiG9w0BAQEFAAOCAQ8AMIIBCgKCAQEAtJYm/QIgEO7c3bftbRGpFKvbujavTWSSA1QhokeX1yhp9r1UcO3JCVqXR8QfqlB6Lxci4vSqEFpV2r46aKQ0HpBCSNsNayNmtV4wEhmRhtG6vMBNj5hjf3lyYCMg0MLdbHcEsZcxTHK3A6pcE9lhcQKMDMH2R29tQ2wG1uwS47zspKQMQn0Ze9TdFB0PRxYnDV5ZPi7GZG0iFPsJYqGMz/qUTuMs7NPnJA2PsxrZPHGGGwdr3/AVjlkQ+nlsXDw6qfLLfu4eJS3mknEn++I+u1lYUKRZCRyRkemZJm3hok//Dm5E9CuitYtVnlwXzHXP7/p7c7BGFWtbmcI9wYUivwIDAQABo4IDezCCA3cwDAYDVR0TAQH/BAIwADAOBgNVHQ8BAf8EBAMCBeAwKgYDVR0lAQH/BCAwHgYIKwYBBQUHAwEGCCsGAQUFBwMCBggrBgEFBQcDBDAdBgNVHQ4EFgQUpnZnLAAeMjCJqY8jBNnoWwn4hJ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8GA1UdEQQYMBaBFGp1YW4udGVycmFAZ2x0cHk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azsIdM3gR304w2UB+WCYQDGsticJeFxPFKWLYNJXAQOPsLkdk17DKYscWEp3To1K3eonOlIGkmdbbP1YpM2bN9lt9h/lAAwbVSspeONs1vv15VyVbVLqitHZGG2pfVAjR8sjRKCBWUL73wGO1gUtAseYC9h3snEveMCjmvmzaMQneKpP2RtoMUYFZXFTZLUraL3mvmsRj20EyGa+1ibkAvnrhsvLcHOLT+9gh0CGcJwqe8DnzByqBzldXOTXG+bVwKt7koVnLy5elPbkUpU5aLMXVoPwvr8ynTNyBEGQkRfwn3BuagBk2Ur68isRyWhj+apM3++lS8Si5Mv9gbO5bX0ZcEaGCihm/r/G2vXyYZKUQf3VTPJ9ewpeMeXq1j8iwMn6OoasSdvq3Ni2tSGD9QhnMzDtZR+L0/3ktYDzEskLyCthvTdRn9xnnvbZAFZSIScXBRzDFHwRyPe9FtyayGil2qi6WPol+Ei8ChHXjztGbs99msZTHIci8gIigLrUM2w6TR2g8wSWtTaC3VzZP884qpnqGgYdjMst/KQSEAxNz9wstvNn0f3aJHf53nLLDdGXRiCZdbVj0zuMK29GIjsvpuL4YUHmg0ZugJFGX74uHCwRuH8XqIKAZux2cCHewlHA2IdtFu+Mhb811ZmizV0VoIKcxKfmjNAPIJDLAY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uUE1+uMVfl8SSjo5d3ebHQ5B93/Pp9Mm4bajMTrTk2o=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vmlDrawing1.vml?ContentType=application/vnd.openxmlformats-officedocument.vmlDrawing">
        <DigestMethod Algorithm="http://www.w3.org/2001/04/xmlenc#sha256"/>
        <DigestValue>vm0cWumoPjuJxXtzG4pwsrQcb93jNQzZL1IiRmW4jc8=</DigestValue>
      </Reference>
      <Reference URI="/xl/media/image1.emf?ContentType=image/x-emf">
        <DigestMethod Algorithm="http://www.w3.org/2001/04/xmlenc#sha256"/>
        <DigestValue>uUgIOz9PPkFVNIpkDSN4QbUFvf7nMtmFAS8fmHZ07BM=</DigestValue>
      </Reference>
      <Reference URI="/xl/sharedStrings.xml?ContentType=application/vnd.openxmlformats-officedocument.spreadsheetml.sharedStrings+xml">
        <DigestMethod Algorithm="http://www.w3.org/2001/04/xmlenc#sha256"/>
        <DigestValue>6nUCO8y+VtyJgN25P0+wBNQh+bFj3TAT4QWsHAKVgAg=</DigestValue>
      </Reference>
      <Reference URI="/xl/styles.xml?ContentType=application/vnd.openxmlformats-officedocument.spreadsheetml.styles+xml">
        <DigestMethod Algorithm="http://www.w3.org/2001/04/xmlenc#sha256"/>
        <DigestValue>rXcpb0eYOZH4NVPV/kl2NdIv0ezz2/OXP19vzek3eZI=</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ZPtkD0ZYM2NDIJJFDZx9FU3s0HlSHHG71KkXbwsVUak=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ANysJRvMiROVndm97hdTuSV08mf4d6wmh+cWVi2epV8=</DigestValue>
      </Reference>
      <Reference URI="/xl/worksheets/sheet1.xml?ContentType=application/vnd.openxmlformats-officedocument.spreadsheetml.worksheet+xml">
        <DigestMethod Algorithm="http://www.w3.org/2001/04/xmlenc#sha256"/>
        <DigestValue>zEpkBmYEBM0L1vX5FSqZCbkCr5vIBY83ilISJ5BThAA=</DigestValue>
      </Reference>
      <Reference URI="/xl/worksheets/sheet2.xml?ContentType=application/vnd.openxmlformats-officedocument.spreadsheetml.worksheet+xml">
        <DigestMethod Algorithm="http://www.w3.org/2001/04/xmlenc#sha256"/>
        <DigestValue>sxx1IxiXkwuaKrzgDGnEKFfTaBQyp8uIL8VXw5c8mRk=</DigestValue>
      </Reference>
      <Reference URI="/xl/worksheets/sheet3.xml?ContentType=application/vnd.openxmlformats-officedocument.spreadsheetml.worksheet+xml">
        <DigestMethod Algorithm="http://www.w3.org/2001/04/xmlenc#sha256"/>
        <DigestValue>3c4ZcOwpRmN/7TeedUlexibDAGrwvkiw+vbuEj3dFZM=</DigestValue>
      </Reference>
      <Reference URI="/xl/worksheets/sheet4.xml?ContentType=application/vnd.openxmlformats-officedocument.spreadsheetml.worksheet+xml">
        <DigestMethod Algorithm="http://www.w3.org/2001/04/xmlenc#sha256"/>
        <DigestValue>hPGUZ5yudwzISXfy1XuxO8FNM7fIigL2kRhUSWRe60Q=</DigestValue>
      </Reference>
      <Reference URI="/xl/worksheets/sheet5.xml?ContentType=application/vnd.openxmlformats-officedocument.spreadsheetml.worksheet+xml">
        <DigestMethod Algorithm="http://www.w3.org/2001/04/xmlenc#sha256"/>
        <DigestValue>7MUW0e3aqhNma1hehAT4rQ+tz2Ow1HK7t1FNzGfIFSk=</DigestValue>
      </Reference>
      <Reference URI="/xl/worksheets/sheet6.xml?ContentType=application/vnd.openxmlformats-officedocument.spreadsheetml.worksheet+xml">
        <DigestMethod Algorithm="http://www.w3.org/2001/04/xmlenc#sha256"/>
        <DigestValue>U/FcTNzi5hhj+D1rnmluo+cxiuVC4s9q9gXL9/jU3Z0=</DigestValue>
      </Reference>
    </Manifest>
    <SignatureProperties>
      <SignatureProperty Id="idSignatureTime" Target="#idPackageSignature">
        <mdssi:SignatureTime xmlns:mdssi="http://schemas.openxmlformats.org/package/2006/digital-signature">
          <mdssi:Format>YYYY-MM-DDThh:mm:ssTZD</mdssi:Format>
          <mdssi:Value>2021-04-06T21:44:27Z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16.0.13801/22</OfficeVersion>
          <ApplicationVersion>16.0.13801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2021-04-06T21:44:27Z</xd:SigningTime>
          <xd:SigningCertificate>
            <xd:Cert>
              <xd:CertDigest>
                <DigestMethod Algorithm="http://www.w3.org/2001/04/xmlenc#sha256"/>
                <DigestValue>Ft5KaeIwMu6eis/cVNHI9TGE+tltUOiVnMoV80owzak=</DigestValue>
              </xd:CertDigest>
              <xd:IssuerSerial>
                <X509IssuerName>C=PY, O=DOCUMENTA S.A., CN=CA-DOCUMENTA S.A., SERIALNUMBER=RUC 80050172-1</X509IssuerName>
                <X509SerialNumber>5739219076709748569</X509SerialNumber>
              </xd:IssuerSerial>
            </xd:Cert>
          </xd:SigningCertificate>
          <xd:SignaturePolicyIdentifier>
            <xd:SignaturePolicyImplied/>
          </xd:SignaturePolicyIdentifier>
        </xd:SignedSignatureProperties>
      </xd: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1YPPrP5NMS0GNooZPHPW24Vc4BwHkim16udvedXOhtc=</DigestValue>
    </Reference>
    <Reference Type="http://www.w3.org/2000/09/xmldsig#Object" URI="#idOfficeObject">
      <DigestMethod Algorithm="http://www.w3.org/2001/04/xmlenc#sha256"/>
      <DigestValue>hLlE9ilaYASjz+v5oKQ1s5/jMdMPZGRPumbaaaYst+8=</DigestValue>
    </Reference>
    <Reference Type="http://uri.etsi.org/01903#SignedProperties" URI="#idSignedProperties">
      <Transforms>
        <Transform Algorithm="http://www.w3.org/TR/2001/REC-xml-c14n-20010315"/>
      </Transforms>
      <DigestMethod Algorithm="http://www.w3.org/2001/04/xmlenc#sha256"/>
      <DigestValue>eTepyL5mw/jo4CwpYK9YM6KyOKDQOrlqN6xHTntN8T4=</DigestValue>
    </Reference>
  </SignedInfo>
  <SignatureValue>DATtNhYzZGTM2HW1x7ftrdY/vuW+zBga7qci6BPDX1gMUv2z7TTSVJvJhLpW5Av3UEzNnPNcQXH1
MMurPvXPYEwn7MyiHkmVvPFbPx+0yrSr4ciLVxd9tHMjuxMHviYKxaVEOKML/ucZvJ6LIH3wUxSu
Apd8cXExT1+8/iVeELPBxR7UTq8phulxV9uqU7ObOCQd8gQvvFVYBkWxJ5FSqq1FRq9FQ5Tqr8+f
BW8lk4bxKFbBsQrY+RgTwjGwpOw9qQhcWHkNvDkBknrtAUO6OADq5gXXU9fk1jzFztLP6NAXfBk9
w0nB39YKdHh/is3SF4Qua8jM0lu37IowSJrs/A==</SignatureValue>
  <KeyInfo>
    <X509Data>
      <X509Certificate>MIIIGjCCBgKgAwIBAgITXAAAEtzdyDbsMnwk8AAAAAAS3DANBgkqhkiG9w0BAQsFADBXMRcwFQYDVQQFEw5SVUMgODAwODA2MTAtNzEVMBMGA1UEChMMQ09ERTEwMCBTLkEuMQswCQYDVQQGEwJQWTEYMBYGA1UEAxMPQ0EtQ09ERTEwMCBTLkEuMB4XDTE5MDUxMDE0MjYxMVoXDTIxMDUxMDE0MjYxMVowgbMxLDAqBgNVBAMTI0pFUk9OSU1PIElHTkFDSU8gUElST1ZBTk8gRkFMQUJFTExBMRcwFQYDVQQKEw5QRVJTT05BIEZJU0lDQTELMAkGA1UEBhMCUFkxGTAXBgNVBCoTEEpFUk9OSU1PIElHTkFDSU8xGzAZBgNVBAQTElBJUk9WQU5PIEZBTEFCRUxMQTESMBAGA1UEBRMJQ0kyMzg3OTMwMREwDwYDVQQLEwhGSVJNQSBGMjCCASIwDQYJKoZIhvcNAQEBBQADggEPADCCAQoCggEBAL75SkvegQvvmqpPWEv2Ek1aeu+U7XlfzYSyksOMTRRbu23Y73y77olGNmM6mujhKpjThvcj2OQ6XV7MMemIi2RRlrJIGtEuPC4ua7KUG5i1JUXRcFJuuQrOu8rxt00wAM73DsrTcn1XkpccmNBFYjDHnCnpJUiiYKf5aTcNKQSpRLKwfb2XxLzzMD2D/fYIGZw0R3q4TX9lW3jpgHLloqX7dCklSFuQU4hTZAZIofAcEskjmMfN+SaaMFjtl/lya7K4JM0PIC8DBCk+Pjj7LdxkgnxK4x/BlEk97jqMFYbXNCtTRBfh00RzapDiDRsAIZ9WughNMLtALPBj/fcQFo0CAwEAAaOCA4AwggN8MA4GA1UdDwEB/wQEAwIF4DAMBgNVHRMBAf8EAjAAMCAGA1UdJQEB/wQWMBQGCCsGAQUFBwMCBggrBgEFBQcDBDAdBgNVHQ4EFgQU+9m08p2WWL3KPVXh4a2TR7rbR54wHwYDVR0jBBgwFoAUJ/baOwt/k/hZEtAVqkLPspaWPUUwgYgGA1UdHwSBgDB+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IQYDVR0RBBowGIEWZ2VzdGlvbkBnZXN0aW9uLmNvbS5weTANBgkqhkiG9w0BAQsFAAOCAgEARJeKPg++7cJ//66Z16nMDlXyHoa9xTd4Nhi2MN70FjpJzFhKRNazT2kZgOeEv5jGh7KaU2xNsW1RsUfeBystWqD4830Gwt8Ot9ZuXtoeTVKHzFyebk7An2FzBogferzRwxl+Qs5Xve2c/OBgGzKDrj1Fp1/xQM/dnettgbXRFUbsVd7rqZQO8BwanpfioYPJaA6I0MGFPDLqFVAcX3510ycKIsktxtlvcPl5Dg7YOFm1cX4Fg7ZO6Q2KgNpkO4CqAiCkV48jttJwa6JLgMbSWaJ31eZevjwD9wC+3LhdYdn3rfjVIx22cOv9ERz06atvPADFGKRVqszoRNppQcFHqMm46YHUDZdWhgF7QFCcIfqk+oV9EtfwHdLKdjiSrHV6HgmPyVY7II3IsmSOto/U50UuGAkG1FJcGYf4gbE+JOiNft9OyKTGNf8DNZ/eYIPfVSUgP85D7dbew4II0wJWyYaua9QIEGNaX0UQ3ZQnShmEiS23jyUdRt2+VSKF1mWqc82DHevyAC7c9B8f+UpuIRk/mz7EsmrcxMyjxc8p+Dnu8Uf+wgmQ+Ov1mUjM1s39B8qYhjFBfU0jhiYCXfWpI1+cLeQ0vH7y/SGyE5SmVrCRXax3DAlCFPEcKdCer1u0QZxSjnJSPw/YSOaR3oIZKIG1YFMQQavSvHMC6jOZxi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uUE1+uMVfl8SSjo5d3ebHQ5B93/Pp9Mm4bajMTrTk2o=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vmlDrawing1.vml?ContentType=application/vnd.openxmlformats-officedocument.vmlDrawing">
        <DigestMethod Algorithm="http://www.w3.org/2001/04/xmlenc#sha256"/>
        <DigestValue>vm0cWumoPjuJxXtzG4pwsrQcb93jNQzZL1IiRmW4jc8=</DigestValue>
      </Reference>
      <Reference URI="/xl/media/image1.emf?ContentType=image/x-emf">
        <DigestMethod Algorithm="http://www.w3.org/2001/04/xmlenc#sha256"/>
        <DigestValue>uUgIOz9PPkFVNIpkDSN4QbUFvf7nMtmFAS8fmHZ07BM=</DigestValue>
      </Reference>
      <Reference URI="/xl/sharedStrings.xml?ContentType=application/vnd.openxmlformats-officedocument.spreadsheetml.sharedStrings+xml">
        <DigestMethod Algorithm="http://www.w3.org/2001/04/xmlenc#sha256"/>
        <DigestValue>6nUCO8y+VtyJgN25P0+wBNQh+bFj3TAT4QWsHAKVgAg=</DigestValue>
      </Reference>
      <Reference URI="/xl/styles.xml?ContentType=application/vnd.openxmlformats-officedocument.spreadsheetml.styles+xml">
        <DigestMethod Algorithm="http://www.w3.org/2001/04/xmlenc#sha256"/>
        <DigestValue>rXcpb0eYOZH4NVPV/kl2NdIv0ezz2/OXP19vzek3eZI=</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ZPtkD0ZYM2NDIJJFDZx9FU3s0HlSHHG71KkXbwsVUak=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ANysJRvMiROVndm97hdTuSV08mf4d6wmh+cWVi2epV8=</DigestValue>
      </Reference>
      <Reference URI="/xl/worksheets/sheet1.xml?ContentType=application/vnd.openxmlformats-officedocument.spreadsheetml.worksheet+xml">
        <DigestMethod Algorithm="http://www.w3.org/2001/04/xmlenc#sha256"/>
        <DigestValue>zEpkBmYEBM0L1vX5FSqZCbkCr5vIBY83ilISJ5BThAA=</DigestValue>
      </Reference>
      <Reference URI="/xl/worksheets/sheet2.xml?ContentType=application/vnd.openxmlformats-officedocument.spreadsheetml.worksheet+xml">
        <DigestMethod Algorithm="http://www.w3.org/2001/04/xmlenc#sha256"/>
        <DigestValue>sxx1IxiXkwuaKrzgDGnEKFfTaBQyp8uIL8VXw5c8mRk=</DigestValue>
      </Reference>
      <Reference URI="/xl/worksheets/sheet3.xml?ContentType=application/vnd.openxmlformats-officedocument.spreadsheetml.worksheet+xml">
        <DigestMethod Algorithm="http://www.w3.org/2001/04/xmlenc#sha256"/>
        <DigestValue>3c4ZcOwpRmN/7TeedUlexibDAGrwvkiw+vbuEj3dFZM=</DigestValue>
      </Reference>
      <Reference URI="/xl/worksheets/sheet4.xml?ContentType=application/vnd.openxmlformats-officedocument.spreadsheetml.worksheet+xml">
        <DigestMethod Algorithm="http://www.w3.org/2001/04/xmlenc#sha256"/>
        <DigestValue>hPGUZ5yudwzISXfy1XuxO8FNM7fIigL2kRhUSWRe60Q=</DigestValue>
      </Reference>
      <Reference URI="/xl/worksheets/sheet5.xml?ContentType=application/vnd.openxmlformats-officedocument.spreadsheetml.worksheet+xml">
        <DigestMethod Algorithm="http://www.w3.org/2001/04/xmlenc#sha256"/>
        <DigestValue>7MUW0e3aqhNma1hehAT4rQ+tz2Ow1HK7t1FNzGfIFSk=</DigestValue>
      </Reference>
      <Reference URI="/xl/worksheets/sheet6.xml?ContentType=application/vnd.openxmlformats-officedocument.spreadsheetml.worksheet+xml">
        <DigestMethod Algorithm="http://www.w3.org/2001/04/xmlenc#sha256"/>
        <DigestValue>U/FcTNzi5hhj+D1rnmluo+cxiuVC4s9q9gXL9/jU3Z0=</DigestValue>
      </Reference>
    </Manifest>
    <SignatureProperties>
      <SignatureProperty Id="idSignatureTime" Target="#idPackageSignature">
        <mdssi:SignatureTime xmlns:mdssi="http://schemas.openxmlformats.org/package/2006/digital-signature">
          <mdssi:Format>YYYY-MM-DDThh:mm:ssTZD</mdssi:Format>
          <mdssi:Value>2021-04-07T13:05:31Z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2021-04-07T13:05:31Z</xd:SigningTime>
          <xd:SigningCertificate>
            <xd:Cert>
              <xd:CertDigest>
                <DigestMethod Algorithm="http://www.w3.org/2001/04/xmlenc#sha256"/>
                <DigestValue>GdoGQEYs9bzHc5VazUFd++pkk4RTPNouBPTE0mout/c=</DigestValue>
              </xd:CertDigest>
              <xd:IssuerSerial>
                <X509IssuerName>CN=CA-CODE100 S.A., C=PY, O=CODE100 S.A., SERIALNUMBER=RUC 80080610-7</X509IssuerName>
                <X509SerialNumber>2051668583337724837180079175823818785738986204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Indication>
        </xd:SignedDataObject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FCsnDOH89wBckvI3TRCAVOQBS7+6kTDTyDzBtboPL4o=</DigestValue>
    </Reference>
    <Reference Type="http://www.w3.org/2000/09/xmldsig#Object" URI="#idOfficeObject">
      <DigestMethod Algorithm="http://www.w3.org/2001/04/xmlenc#sha256"/>
      <DigestValue>ovmnFGECwhs+bFhDQxMi6wpM64Udmb2/xSjIWc2o8Hg=</DigestValue>
    </Reference>
    <Reference Type="http://uri.etsi.org/01903#SignedProperties" URI="#idSignedProperties">
      <Transforms>
        <Transform Algorithm="http://www.w3.org/TR/2001/REC-xml-c14n-20010315"/>
      </Transforms>
      <DigestMethod Algorithm="http://www.w3.org/2001/04/xmlenc#sha256"/>
      <DigestValue>k0WudLrYfJxyWTtsr5DZA5Xs2apTYaD18hKFwv4XQkQ=</DigestValue>
    </Reference>
  </SignedInfo>
  <SignatureValue>kRr54b5o9hzQ1gMDCBuNNjtcTxjku6vlN0H2m2240DpJQ5ExXyJ5c9cY20E1kgcKo0Lf0VhbSbLZ
Lopy3yxv6loPChriYET8TrjdpdQTB9WHKIcUNy4kZUEU129EnGlnOCDE4gtJPB1Spj4X7RbmMwVq
5EOVOs7PGer4Bi0LDYMQ2aDPgC+sKHhmrBJWY06GcDNWNj2rdPFeVa5GODj+V42xYKpBf5a2VVHh
8tRezdSKBJX+tCRLzqpu9kxzCpBx88KWdNrOYbksZcU4fvhYICYfxxWPEbRhNMGDFHEPCa/i6t24
iA86UXv8G3N+uyMLf7XT2H20D5vz29FlTokbGw==</SignatureValue>
  <KeyInfo>
    <X509Data>
      <X509Certificate>MIIHyTCCBbGgAwIBAgIQAJUh5zmsmPte+0ABnWrHJzANBgkqhkiG9w0BAQsFADBPMRcwFQYDVQQFEw5SVUMgODAwODAwOTktMDELMAkGA1UEBhMCUFkxETAPBgNVBAoMCFZJVCBTLkEuMRQwEgYDVQQDEwtDQS1WSVQgUy5BLjAeFw0yMDA2MzAxMzM3MDVaFw0yMjA2MzAxMzM3MDVaMIGlMRYwFAYDVQQqDA1KQVZJRVIgQU5EUkVTMRcwFQYDVQQEDA5CRU5JVEVaIERVQVJURTESMBAGA1UEBRMJQ0kxMjIzNjAxMSUwIwYDVQQDDBxKQVZJRVIgQU5EUkVTIEJFTklURVogRFVBUlRFMREwDwYDVQQLDAhGSVJNQSBGMjEXMBUGA1UECgwOUEVSU09OQSBGSVNJQ0ExCzAJBgNVBAYTAlBZMIIBIjANBgkqhkiG9w0BAQEFAAOCAQ8AMIIBCgKCAQEA8DRiYBDZLHfDershDeNePmfvPollOGfBcenkhqOZvlFOr+NMncSXLVkuK4Th6aN824YptoFyCmThnWv9ZuPLawcGFPYv0aIl/iokExZDx+vAvzHo9XXrzbinn3vKBBQrKxx1lp6u4BTBMvrOS+ZXqeVBSinhxp63C/mOnYMLZEmU4Z+NWz5AAH4nejWVtqle0p3OEUPsStKWTbQrO/JNvN/FCpBb86qgiZk9OmuTCabWOkmxqKqv5SX6uMoD2q6np7UT5a3iNWmbtmvx9KdsXHZR4PJ/YuLNlBoUo4uabTHytKThzM5KebO8s6qoP5aHq0kkFdVdUCeM3nVJfTFqhwIDAQABo4IDSDCCA0QwDAYDVR0TAQH/BAIwADAOBgNVHQ8BAf8EBAMCBeAwLAYDVR0lAQH/BCIwIAYIKwYBBQUHAwQGCCsGAQUFBwMCBgorBgEEAYI3FAICMB0GA1UdDgQWBBTov264rhWl/lx1j/MDpY5F8RrcST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B4GA1UdEQQXMBWBE0pCRU5JVEVaQEJDQS5DT00uUFkwdgYIKwYBBQUHAQEEajBoMCgGCCsGAQUFBzABhhxodHRwczovL3d3dy5lZmlybWEuY29tLnB5L3ZhMDwGCCsGAQUFBzAChjBodHRwczovL3d3dy5lZmlybWEuY29tLnB5L3JlcG9zaXRvcmlvL2VmaXJtYS5jcnQwQgYDVR0fBDswOTA3oDWgM4YxaHR0cHM6Ly93d3cuZWZpcm1hLmNvbS5weS9yZXBvc2l0b3Jpby9lZmlybWExLmNybDANBgkqhkiG9w0BAQsFAAOCAgEAq6X6NMoy61Y3BYRk9sqWFhPhLte3l46mP011IozKSJMXLJrsT5jD3yBQzZFcwOVQrj0Yp2/PKrP7+7RcbWtW78z12dCKbjHs9NAmmDImpVQSfGio6zIM+6y6nY4pCvQZS024aS8XbxrhODswyiUVrij1EIpwjQ8mbImIXfl2HQ6g2ABGBLTXZbX6zi9Zyc+ZD88O5bqg0PhJn9c4N2MfDoK2u3zX8sllluG5J6cEP+R3TNNOV6BPWUEbhD3CYMeJr5BLq7Q2MZLxVBD561NJSmHLMf5Grqc8gfK/ulG7wXG9HKrTdPNWxGopcPmtklNxIaenr3WNpZHUGM5wiMsadvZoRS3YmOedUrtHu/ZLds5x/fFX3MW9bD8vRIw5Su64KDtJeScRZJXvNxxPrXcy81ca3QiBnOC4JHx1sFHLEmP6xS7Y0A/I1wktEEzizyYqOkJku/UKCcv8AKaTJrk8S2RzqcjrBjY70leTbxVyDvq853btsBvXMPBKYrvLK1Jl43WZOdRGkZpKJgr0ZUw/3iUeljypm/sKOFsh+nkGMxxUqglxSUrxNif/kH3uqF2Y7HoWkkkU5WbLab+T06vFDU0pHRtVO6S9OB18iUMD+9GwX6GnE/zeRnvnY/ORoz3AMDxksMbSf5r0PamuTLui8jHfoFHXT+mzfX+tW7YTUC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uUE1+uMVfl8SSjo5d3ebHQ5B93/Pp9Mm4bajMTrTk2o=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vmlDrawing1.vml?ContentType=application/vnd.openxmlformats-officedocument.vmlDrawing">
        <DigestMethod Algorithm="http://www.w3.org/2001/04/xmlenc#sha256"/>
        <DigestValue>vm0cWumoPjuJxXtzG4pwsrQcb93jNQzZL1IiRmW4jc8=</DigestValue>
      </Reference>
      <Reference URI="/xl/media/image1.emf?ContentType=image/x-emf">
        <DigestMethod Algorithm="http://www.w3.org/2001/04/xmlenc#sha256"/>
        <DigestValue>uUgIOz9PPkFVNIpkDSN4QbUFvf7nMtmFAS8fmHZ07BM=</DigestValue>
      </Reference>
      <Reference URI="/xl/sharedStrings.xml?ContentType=application/vnd.openxmlformats-officedocument.spreadsheetml.sharedStrings+xml">
        <DigestMethod Algorithm="http://www.w3.org/2001/04/xmlenc#sha256"/>
        <DigestValue>6nUCO8y+VtyJgN25P0+wBNQh+bFj3TAT4QWsHAKVgAg=</DigestValue>
      </Reference>
      <Reference URI="/xl/styles.xml?ContentType=application/vnd.openxmlformats-officedocument.spreadsheetml.styles+xml">
        <DigestMethod Algorithm="http://www.w3.org/2001/04/xmlenc#sha256"/>
        <DigestValue>rXcpb0eYOZH4NVPV/kl2NdIv0ezz2/OXP19vzek3eZI=</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ZPtkD0ZYM2NDIJJFDZx9FU3s0HlSHHG71KkXbwsVUak=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ANysJRvMiROVndm97hdTuSV08mf4d6wmh+cWVi2epV8=</DigestValue>
      </Reference>
      <Reference URI="/xl/worksheets/sheet1.xml?ContentType=application/vnd.openxmlformats-officedocument.spreadsheetml.worksheet+xml">
        <DigestMethod Algorithm="http://www.w3.org/2001/04/xmlenc#sha256"/>
        <DigestValue>zEpkBmYEBM0L1vX5FSqZCbkCr5vIBY83ilISJ5BThAA=</DigestValue>
      </Reference>
      <Reference URI="/xl/worksheets/sheet2.xml?ContentType=application/vnd.openxmlformats-officedocument.spreadsheetml.worksheet+xml">
        <DigestMethod Algorithm="http://www.w3.org/2001/04/xmlenc#sha256"/>
        <DigestValue>sxx1IxiXkwuaKrzgDGnEKFfTaBQyp8uIL8VXw5c8mRk=</DigestValue>
      </Reference>
      <Reference URI="/xl/worksheets/sheet3.xml?ContentType=application/vnd.openxmlformats-officedocument.spreadsheetml.worksheet+xml">
        <DigestMethod Algorithm="http://www.w3.org/2001/04/xmlenc#sha256"/>
        <DigestValue>3c4ZcOwpRmN/7TeedUlexibDAGrwvkiw+vbuEj3dFZM=</DigestValue>
      </Reference>
      <Reference URI="/xl/worksheets/sheet4.xml?ContentType=application/vnd.openxmlformats-officedocument.spreadsheetml.worksheet+xml">
        <DigestMethod Algorithm="http://www.w3.org/2001/04/xmlenc#sha256"/>
        <DigestValue>hPGUZ5yudwzISXfy1XuxO8FNM7fIigL2kRhUSWRe60Q=</DigestValue>
      </Reference>
      <Reference URI="/xl/worksheets/sheet5.xml?ContentType=application/vnd.openxmlformats-officedocument.spreadsheetml.worksheet+xml">
        <DigestMethod Algorithm="http://www.w3.org/2001/04/xmlenc#sha256"/>
        <DigestValue>7MUW0e3aqhNma1hehAT4rQ+tz2Ow1HK7t1FNzGfIFSk=</DigestValue>
      </Reference>
      <Reference URI="/xl/worksheets/sheet6.xml?ContentType=application/vnd.openxmlformats-officedocument.spreadsheetml.worksheet+xml">
        <DigestMethod Algorithm="http://www.w3.org/2001/04/xmlenc#sha256"/>
        <DigestValue>U/FcTNzi5hhj+D1rnmluo+cxiuVC4s9q9gXL9/jU3Z0=</DigestValue>
      </Reference>
    </Manifest>
    <SignatureProperties>
      <SignatureProperty Id="idSignatureTime" Target="#idPackageSignature">
        <mdssi:SignatureTime xmlns:mdssi="http://schemas.openxmlformats.org/package/2006/digital-signature">
          <mdssi:Format>YYYY-MM-DDThh:mm:ssTZD</mdssi:Format>
          <mdssi:Value>2021-04-07T21:04:58Z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16.0.13801/22</OfficeVersion>
          <ApplicationVersion>16.0.13801</ApplicationVersion>
          <Monitors>1</Monitors>
          <HorizontalResolution>3000</HorizontalResolution>
          <VerticalResolution>2000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2021-04-07T21:04:58Z</xd:SigningTime>
          <xd:SigningCertificate>
            <xd:Cert>
              <xd:CertDigest>
                <DigestMethod Algorithm="http://www.w3.org/2001/04/xmlenc#sha256"/>
                <DigestValue>bSJnxqapxlRAKk8RPZNSAHL561/3J249r/aI3AragL8=</DigestValue>
              </xd:CertDigest>
              <xd:IssuerSerial>
                <X509IssuerName>CN=CA-VIT S.A., O=VIT S.A., C=PY, SERIALNUMBER=RUC 80080099-0</X509IssuerName>
                <X509SerialNumber>774339870993453854309696577930446631</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Indication>
        </xd:SignedDataObject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F96CCBAA34616448FBC297C7A054588" ma:contentTypeVersion="13" ma:contentTypeDescription="Crear nuevo documento." ma:contentTypeScope="" ma:versionID="2c85d22f740236986ae24e83867fa4b4">
  <xsd:schema xmlns:xsd="http://www.w3.org/2001/XMLSchema" xmlns:xs="http://www.w3.org/2001/XMLSchema" xmlns:p="http://schemas.microsoft.com/office/2006/metadata/properties" xmlns:ns2="50cd21ce-157e-4cef-a9e1-719e8f6c805e" xmlns:ns3="e22f4d1c-4a35-40b6-96d5-1a9c7e49af38" targetNamespace="http://schemas.microsoft.com/office/2006/metadata/properties" ma:root="true" ma:fieldsID="1a7aa35641a8e42284fadc9e39b672bf" ns2:_="" ns3:_="">
    <xsd:import namespace="50cd21ce-157e-4cef-a9e1-719e8f6c805e"/>
    <xsd:import namespace="e22f4d1c-4a35-40b6-96d5-1a9c7e49af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Location" minOccurs="0"/>
                <xsd:element ref="ns2:MediaServiceOCR" minOccurs="0"/>
                <xsd:element ref="ns2:MediaServiceEventHashCode" minOccurs="0"/>
                <xsd:element ref="ns2:MediaServiceGenerationTim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cd21ce-157e-4cef-a9e1-719e8f6c805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22f4d1c-4a35-40b6-96d5-1a9c7e49af38" elementFormDefault="qualified">
    <xsd:import namespace="http://schemas.microsoft.com/office/2006/documentManagement/types"/>
    <xsd:import namespace="http://schemas.microsoft.com/office/infopath/2007/PartnerControls"/>
    <xsd:element name="SharedWithUsers" ma:index="12"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50cd21ce-157e-4cef-a9e1-719e8f6c805e" xsi:nil="true"/>
  </documentManagement>
</p:properties>
</file>

<file path=customXml/itemProps1.xml><?xml version="1.0" encoding="utf-8"?>
<ds:datastoreItem xmlns:ds="http://schemas.openxmlformats.org/officeDocument/2006/customXml" ds:itemID="{71E72EC4-CDE6-432D-8F6A-B9EDF65752B2}"/>
</file>

<file path=customXml/itemProps2.xml><?xml version="1.0" encoding="utf-8"?>
<ds:datastoreItem xmlns:ds="http://schemas.openxmlformats.org/officeDocument/2006/customXml" ds:itemID="{E5CBC016-9E5B-4E39-A6BF-A29B77445E05}"/>
</file>

<file path=customXml/itemProps3.xml><?xml version="1.0" encoding="utf-8"?>
<ds:datastoreItem xmlns:ds="http://schemas.openxmlformats.org/officeDocument/2006/customXml" ds:itemID="{70C8E76D-175D-45C6-BF43-3FE8653559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Identificación</vt:lpstr>
      <vt:lpstr>BG</vt:lpstr>
      <vt:lpstr>ER</vt:lpstr>
      <vt:lpstr>EFE</vt:lpstr>
      <vt:lpstr>EEPN</vt:lpstr>
      <vt:lpstr>Notas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Soporte BCA</dc:creator>
  <cp:lastModifiedBy>mvallejos</cp:lastModifiedBy>
  <dcterms:created xsi:type="dcterms:W3CDTF">2021-04-05T20:56:15Z</dcterms:created>
  <dcterms:modified xsi:type="dcterms:W3CDTF">2021-04-06T14:15:44Z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0x0101008F96CCBAA34616448FBC297C7A054588</vt:lpwstr>
  </property>
</Properties>
</file>