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3.xml" ContentType="application/vnd.openxmlformats-package.digital-signature-xmlsignature+xml"/>
  <Override PartName="/_xmlsignatures/sig14.xml" ContentType="application/vnd.openxmlformats-package.digital-signature-xmlsignature+xml"/>
  <Override PartName="/_xmlsignatures/sig15.xml" ContentType="application/vnd.openxmlformats-package.digital-signature-xmlsignature+xml"/>
  <Override PartName="/_xmlsignatures/sig16.xml" ContentType="application/vnd.openxmlformats-package.digital-signature-xmlsignature+xml"/>
  <Override PartName="/_xmlsignatures/sig17.xml" ContentType="application/vnd.openxmlformats-package.digital-signature-xmlsignature+xml"/>
  <Override PartName="/_xmlsignatures/sig18.xml" ContentType="application/vnd.openxmlformats-package.digital-signature-xmlsignature+xml"/>
  <Override PartName="/_xmlsignatures/sig19.xml" ContentType="application/vnd.openxmlformats-package.digital-signature-xmlsignature+xml"/>
  <Override PartName="/_xmlsignatures/sig20.xml" ContentType="application/vnd.openxmlformats-package.digital-signature-xmlsignature+xml"/>
  <Override PartName="/_xmlsignatures/sig21.xml" ContentType="application/vnd.openxmlformats-package.digital-signature-xmlsignature+xml"/>
  <Override PartName="/_xmlsignatures/sig22.xml" ContentType="application/vnd.openxmlformats-package.digital-signature-xmlsignature+xml"/>
  <Override PartName="/_xmlsignatures/sig23.xml" ContentType="application/vnd.openxmlformats-package.digital-signature-xmlsignature+xml"/>
  <Override PartName="/_xmlsignatures/sig24.xml" ContentType="application/vnd.openxmlformats-package.digital-signature-xmlsignature+xml"/>
  <Override PartName="/_xmlsignatures/sig25.xml" ContentType="application/vnd.openxmlformats-package.digital-signature-xmlsignature+xml"/>
  <Override PartName="/_xmlsignatures/sig26.xml" ContentType="application/vnd.openxmlformats-package.digital-signature-xmlsignature+xml"/>
  <Override PartName="/_xmlsignatures/sig27.xml" ContentType="application/vnd.openxmlformats-package.digital-signature-xmlsignature+xml"/>
  <Override PartName="/_xmlsignatures/sig28.xml" ContentType="application/vnd.openxmlformats-package.digital-signature-xmlsignature+xml"/>
  <Override PartName="/_xmlsignatures/sig29.xml" ContentType="application/vnd.openxmlformats-package.digital-signature-xmlsignature+xml"/>
  <Override PartName="/_xmlsignatures/sig30.xml" ContentType="application/vnd.openxmlformats-package.digital-signature-xmlsignature+xml"/>
  <Override PartName="/_xmlsignatures/sig31.xml" ContentType="application/vnd.openxmlformats-package.digital-signature-xmlsignature+xml"/>
  <Override PartName="/_xmlsignatures/sig32.xml" ContentType="application/vnd.openxmlformats-package.digital-signature-xmlsignature+xml"/>
  <Override PartName="/_xmlsignatures/sig33.xml" ContentType="application/vnd.openxmlformats-package.digital-signature-xmlsignature+xml"/>
  <Override PartName="/_xmlsignatures/sig34.xml" ContentType="application/vnd.openxmlformats-package.digital-signature-xmlsignature+xml"/>
  <Override PartName="/_xmlsignatures/sig35.xml" ContentType="application/vnd.openxmlformats-package.digital-signature-xmlsignature+xml"/>
  <Override PartName="/_xmlsignatures/sig36.xml" ContentType="application/vnd.openxmlformats-package.digital-signature-xmlsignature+xml"/>
  <Override PartName="/_xmlsignatures/sig37.xml" ContentType="application/vnd.openxmlformats-package.digital-signature-xmlsignature+xml"/>
  <Override PartName="/_xmlsignatures/sig38.xml" ContentType="application/vnd.openxmlformats-package.digital-signature-xmlsignature+xml"/>
  <Override PartName="/_xmlsignatures/sig39.xml" ContentType="application/vnd.openxmlformats-package.digital-signature-xmlsignature+xml"/>
  <Override PartName="/_xmlsignatures/sig40.xml" ContentType="application/vnd.openxmlformats-package.digital-signature-xmlsignature+xml"/>
  <Override PartName="/_xmlsignatures/sig41.xml" ContentType="application/vnd.openxmlformats-package.digital-signature-xmlsignature+xml"/>
  <Override PartName="/_xmlsignatures/sig42.xml" ContentType="application/vnd.openxmlformats-package.digital-signature-xmlsignature+xml"/>
  <Override PartName="/_xmlsignatures/sig43.xml" ContentType="application/vnd.openxmlformats-package.digital-signature-xmlsignature+xml"/>
  <Override PartName="/_xmlsignatures/sig44.xml" ContentType="application/vnd.openxmlformats-package.digital-signature-xmlsignature+xml"/>
  <Override PartName="/_xmlsignatures/sig45.xml" ContentType="application/vnd.openxmlformats-package.digital-signature-xmlsignature+xml"/>
  <Override PartName="/_xmlsignatures/sig46.xml" ContentType="application/vnd.openxmlformats-package.digital-signature-xmlsignature+xml"/>
  <Override PartName="/_xmlsignatures/sig47.xml" ContentType="application/vnd.openxmlformats-package.digital-signature-xmlsignature+xml"/>
  <Override PartName="/_xmlsignatures/sig48.xml" ContentType="application/vnd.openxmlformats-package.digital-signature-xmlsignature+xml"/>
  <Override PartName="/_xmlsignatures/sig49.xml" ContentType="application/vnd.openxmlformats-package.digital-signature-xmlsignature+xml"/>
  <Override PartName="/_xmlsignatures/sig50.xml" ContentType="application/vnd.openxmlformats-package.digital-signature-xmlsignature+xml"/>
  <Override PartName="/_xmlsignatures/sig51.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350" tabRatio="891"/>
  </bookViews>
  <sheets>
    <sheet name="Infor. de la Entidad" sheetId="1" r:id="rId1"/>
    <sheet name="Balance Gral. " sheetId="11" r:id="rId2"/>
    <sheet name="Estado de Resultados" sheetId="12" r:id="rId3"/>
    <sheet name="Flujo de Caja" sheetId="5" r:id="rId4"/>
    <sheet name="Variacion PN" sheetId="6" r:id="rId5"/>
    <sheet name="Notas Verticales" sheetId="9" r:id="rId6"/>
    <sheet name="Notas Horizontales" sheetId="15" r:id="rId7"/>
  </sheets>
  <definedNames>
    <definedName name="\a">#REF!</definedName>
    <definedName name="_____DAT23">#REF!</definedName>
    <definedName name="_____DAT24">#REF!</definedName>
    <definedName name="____DAT23">#REF!</definedName>
    <definedName name="____DAT24">#REF!</definedName>
    <definedName name="___DAT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DAT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2">#REF!</definedName>
    <definedName name="__DAT23">#REF!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RSE1">#REF!</definedName>
    <definedName name="__RSE2">#REF!</definedName>
    <definedName name="_DAT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Key1" hidden="1">#REF!</definedName>
    <definedName name="_Key2" hidden="1">#REF!</definedName>
    <definedName name="_Order1" hidden="1">255</definedName>
    <definedName name="_Order2" hidden="1">255</definedName>
    <definedName name="_Parse_In" hidden="1">#REF!</definedName>
    <definedName name="_Parse_Out" hidden="1">#REF!</definedName>
    <definedName name="_RSE1">#REF!</definedName>
    <definedName name="_RSE2">#REF!</definedName>
    <definedName name="_TPy530231">#REF!</definedName>
    <definedName name="a" hidden="1">{#N/A,#N/A,FALSE,"Aging Summary";#N/A,#N/A,FALSE,"Ratio Analysis";#N/A,#N/A,FALSE,"Test 120 Day Accts";#N/A,#N/A,FALSE,"Tickmarks"}</definedName>
    <definedName name="A_impresión_IM">#REF!</definedName>
    <definedName name="aakdkadk" hidden="1">#REF!</definedName>
    <definedName name="Acceso_Ganado">#REF!</definedName>
    <definedName name="acctascomb">#REF!</definedName>
    <definedName name="acctashold1">#REF!</definedName>
    <definedName name="acctashold2">#REF!</definedName>
    <definedName name="acctasnorte">#REF!</definedName>
    <definedName name="acctassur">#REF!</definedName>
    <definedName name="ADV_PROM">#REF!</definedName>
    <definedName name="APSUMMARY">#REF!</definedName>
    <definedName name="AR_Balance">#REF!</definedName>
    <definedName name="ARA_Threshold">#REF!</definedName>
    <definedName name="_xlnm.Print_Area" localSheetId="6">'Notas Horizontales'!$A$1:$J$139</definedName>
    <definedName name="Area_de_impresión2">#REF!</definedName>
    <definedName name="Area_de_impresión3">#REF!</definedName>
    <definedName name="ARGENTINA">#REF!</definedName>
    <definedName name="ARP_Threshold">#REF!</definedName>
    <definedName name="Array">#REF!</definedName>
    <definedName name="AS2DocOpenMode" hidden="1">"AS2DocumentEdit"</definedName>
    <definedName name="AS2HasNoAutoHeaderFooter" hidden="1">" "</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sssssssssssssssssssssssssssssssssssssssss" hidden="1">#REF!</definedName>
    <definedName name="B">#REF!</definedName>
    <definedName name="_xlnm.Database">#REF!</definedName>
    <definedName name="basemeta">#REF!</definedName>
    <definedName name="basenueva">#REF!</definedName>
    <definedName name="BB">#REF!</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hidden="1">#REF!</definedName>
    <definedName name="bjhgugydrfshdxhcfi" hidden="1">#REF!</definedName>
    <definedName name="BRASIL">#REF!</definedName>
    <definedName name="bsusocomb1">#REF!</definedName>
    <definedName name="bsusonorte1">#REF!</definedName>
    <definedName name="bsusosur1">#REF!</definedName>
    <definedName name="BuiltIn_Print_Area">#REF!</definedName>
    <definedName name="BuiltIn_Print_Area___0___0___0___0___0">#REF!</definedName>
    <definedName name="BuiltIn_Print_Area___0___0___0___0___0___0___0___0">#REF!</definedName>
    <definedName name="canal">#REF!</definedName>
    <definedName name="Capitali">#REF!</definedName>
    <definedName name="CC">#REF!</definedName>
    <definedName name="cdrogtos">#REF!</definedName>
    <definedName name="cdrogtoscomb">#REF!</definedName>
    <definedName name="cdrogtoshold">#REF!</definedName>
    <definedName name="CdroGtosHYP">#REF!</definedName>
    <definedName name="cdrogtosnorte">#REF!</definedName>
    <definedName name="CdroGtosSAP">#REF!</definedName>
    <definedName name="cdrogtossur">#REF!</definedName>
    <definedName name="chart1">#REF!</definedName>
    <definedName name="cliente">#REF!</definedName>
    <definedName name="cliente2">#REF!</definedName>
    <definedName name="Clientes">#REF!</definedName>
    <definedName name="Clients_Population_Total">#REF!</definedName>
    <definedName name="cndsuuuuuuuuuuuuuuuuuuuuuuuuuuuuuuuuuuuuuuuuuuuuuuuuuuuuu" hidden="1">#REF!</definedName>
    <definedName name="co">#REF!</definedName>
    <definedName name="COMPAÑIAS">#REF!</definedName>
    <definedName name="Compilacion">#REF!</definedName>
    <definedName name="complacu">#REF!</definedName>
    <definedName name="complemes">#REF!</definedName>
    <definedName name="Computed_Sample_Population_Total">#REF!</definedName>
    <definedName name="COST_MP">#REF!</definedName>
    <definedName name="crin0010">#REF!</definedName>
    <definedName name="Customer">#REF!</definedName>
    <definedName name="customerld">#REF!</definedName>
    <definedName name="CustomerPCS">#REF!</definedName>
    <definedName name="CY_Administration">#REF!</definedName>
    <definedName name="CY_Disc_mnth">#REF!</definedName>
    <definedName name="CY_Disc_pd">#REF!</definedName>
    <definedName name="CY_Discounts">#REF!</definedName>
    <definedName name="CY_Intangible_Assets">#REF!</definedName>
    <definedName name="CY_LIABIL_EQUITY">#REF!</definedName>
    <definedName name="CY_Marketable_Sec">#REF!</definedName>
    <definedName name="CY_NET_PROFIT">#REF!</definedName>
    <definedName name="CY_Operating_Income">#REF!</definedName>
    <definedName name="CY_Other">#REF!</definedName>
    <definedName name="CY_Other_Curr_Assets">#REF!</definedName>
    <definedName name="CY_Other_LT_Assets">#REF!</definedName>
    <definedName name="CY_Other_LT_Liabilities">#REF!</definedName>
    <definedName name="CY_Preferred_Stock">#REF!</definedName>
    <definedName name="CY_Ret_mnth">#REF!</definedName>
    <definedName name="CY_Ret_pd">#REF!</definedName>
    <definedName name="CY_Retained_Earnings">#REF!</definedName>
    <definedName name="CY_Returns">#REF!</definedName>
    <definedName name="CY_Selling">#REF!</definedName>
    <definedName name="CY_Tangible_Assets">#REF!</definedName>
    <definedName name="da" hidden="1">{#N/A,#N/A,FALSE,"Aging Summary";#N/A,#N/A,FALSE,"Ratio Analysis";#N/A,#N/A,FALSE,"Test 120 Day Accts";#N/A,#N/A,FALSE,"Tickmarks"}</definedName>
    <definedName name="DAFDFAD" hidden="1">{#N/A,#N/A,FALSE,"VOL"}</definedName>
    <definedName name="DASA">#REF!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os">#REF!</definedName>
    <definedName name="Definición">#REF!</definedName>
    <definedName name="desc">#REF!</definedName>
    <definedName name="detaacu">#REF!</definedName>
    <definedName name="detames">#REF!</definedName>
    <definedName name="dgh">#REF!</definedName>
    <definedName name="Diferencias_de_redondeo">#REF!</definedName>
    <definedName name="Disagg_AR_Balance">#REF!</definedName>
    <definedName name="Disaggregations_SRD">#REF!</definedName>
    <definedName name="Disc_Allowance">#REF!</definedName>
    <definedName name="Dist">#REF!</definedName>
    <definedName name="distribuidores">#REF!</definedName>
    <definedName name="Dollar_Threshold">#REF!</definedName>
    <definedName name="dtt" hidden="1">#REF!</definedName>
    <definedName name="Edesa">#REF!</definedName>
    <definedName name="Enriputo">#REF!</definedName>
    <definedName name="eoafh">#REF!</definedName>
    <definedName name="eoafn">#REF!</definedName>
    <definedName name="eoafs">#REF!</definedName>
    <definedName name="est">#REF!</definedName>
    <definedName name="ESTBF">#REF!</definedName>
    <definedName name="ESTIMADO">#REF!</definedName>
    <definedName name="EV__LASTREFTIME__" hidden="1">38972.3597337963</definedName>
    <definedName name="EX">#REF!</definedName>
    <definedName name="Excel_BuiltIn__FilterDatabase_1_1">#REF!</definedName>
    <definedName name="Excel_BuiltIn_Print_Area_6_1_1_1">"$'OMNI 2007'.$#REF!$#REF!:$#REF!$#REF!"</definedName>
    <definedName name="fdg">#REF!</definedName>
    <definedName name="fds">#REF!</definedName>
    <definedName name="ffffff" hidden="1">"AS2DocumentBrowse"</definedName>
    <definedName name="fgg">#REF!</definedName>
    <definedName name="fnjrjkkkkkkkkkkkkkkkk" hidden="1">#REF!</definedName>
    <definedName name="GA">#REF!</definedName>
    <definedName name="gald">#REF!</definedName>
    <definedName name="GAPCS">#REF!</definedName>
    <definedName name="GASTOS">#REF!</definedName>
    <definedName name="grandes3">#REF!</definedName>
    <definedName name="histor">#REF!</definedName>
    <definedName name="hjkhjficjnkdhfoikds" hidden="1">#REF!</definedName>
    <definedName name="Hola">#REF!</definedName>
    <definedName name="in" hidden="1">#REF!</definedName>
    <definedName name="INT">#REF!</definedName>
    <definedName name="intangcomb">#REF!</definedName>
    <definedName name="intanghold">#REF!</definedName>
    <definedName name="intangnorte">#REF!</definedName>
    <definedName name="intangsur">#REF!</definedName>
    <definedName name="Interval">#REF!</definedName>
    <definedName name="jhhj" hidden="1">#REF!</definedName>
    <definedName name="jjee">#REF!</definedName>
    <definedName name="jkkj" hidden="1">#REF!</definedName>
    <definedName name="junio">#REF!</definedName>
    <definedName name="JYGJHSDSJDFD" hidden="1">#REF!</definedName>
    <definedName name="K2_WBEVMODE" hidden="1">-1</definedName>
    <definedName name="kdkdk">#REF!</definedName>
    <definedName name="kfdg">#REF!</definedName>
    <definedName name="kfg">#REF!</definedName>
    <definedName name="Leadsheet">#REF!</definedName>
    <definedName name="liq" hidden="1">{#N/A,#N/A,FALSE,"VOL"}</definedName>
    <definedName name="listasuper">#REF!</definedName>
    <definedName name="Maintenance">#REF!</definedName>
    <definedName name="maintenanceld">#REF!</definedName>
    <definedName name="MaintenancePCS">#REF!</definedName>
    <definedName name="marca">#REF!</definedName>
    <definedName name="Marcas">#REF!</definedName>
    <definedName name="Minimis">#REF!</definedName>
    <definedName name="MKT">#REF!</definedName>
    <definedName name="mktld">#REF!</definedName>
    <definedName name="MKTPCS">#REF!</definedName>
    <definedName name="MP">#REF!</definedName>
    <definedName name="MP_AR_Balance">#REF!</definedName>
    <definedName name="MP_SRD">#REF!</definedName>
    <definedName name="Muestrini" hidden="1">3</definedName>
    <definedName name="ncjdbjfkw" hidden="1">#REF!</definedName>
    <definedName name="NDJFDOVFD" hidden="1">#REF!</definedName>
    <definedName name="Networ">#REF!</definedName>
    <definedName name="Network">#REF!</definedName>
    <definedName name="networkld">#REF!</definedName>
    <definedName name="NetworkPCS">#REF!</definedName>
    <definedName name="new" hidden="1">{#N/A,#N/A,FALSE,"Aging Summary";#N/A,#N/A,FALSE,"Ratio Analysis";#N/A,#N/A,FALSE,"Test 120 Day Accts";#N/A,#N/A,FALSE,"Tickmarks"}</definedName>
    <definedName name="ngughuiyhuhhhhhhhhhhhhhhhhhh" hidden="1">#REF!</definedName>
    <definedName name="njkhoikh" hidden="1">#REF!</definedName>
    <definedName name="nmm" hidden="1">{#N/A,#N/A,FALSE,"VOL"}</definedName>
    <definedName name="NO" hidden="1">{#N/A,#N/A,FALSE,"VOL"}</definedName>
    <definedName name="NonTop_Stratum_Value">#REF!</definedName>
    <definedName name="Number_of_Selections">#REF!</definedName>
    <definedName name="Numof_Selections2">#REF!</definedName>
    <definedName name="ñfdsl">#REF!</definedName>
    <definedName name="ññ">#REF!</definedName>
    <definedName name="OPPROD">#REF!</definedName>
    <definedName name="opt">#REF!</definedName>
    <definedName name="optr">#REF!</definedName>
    <definedName name="Others">#REF!</definedName>
    <definedName name="othersld">#REF!</definedName>
    <definedName name="OthersPCS">#REF!</definedName>
    <definedName name="PARAGUAY">#REF!</definedName>
    <definedName name="participa">#REF!</definedName>
    <definedName name="Partidas_seleccionadas_test_de_">#REF!</definedName>
    <definedName name="Partidas_Selecionadas">#REF!</definedName>
    <definedName name="Percent_Threshold">#REF!</definedName>
    <definedName name="PL_Dollar_Threshold">#REF!</definedName>
    <definedName name="PL_Percent_Threshold">#REF!</definedName>
    <definedName name="pmoslpcomb1">#REF!</definedName>
    <definedName name="pmoslpcomb2">#REF!</definedName>
    <definedName name="pmoslpnorte1">#REF!</definedName>
    <definedName name="pmoslpnorte2">#REF!</definedName>
    <definedName name="pmoslpsur1">#REF!</definedName>
    <definedName name="pmoslpsur2">#REF!</definedName>
    <definedName name="POLYAR">#REF!</definedName>
    <definedName name="potir">#REF!</definedName>
    <definedName name="ppc">#REF!</definedName>
    <definedName name="pr">#REF!</definedName>
    <definedName name="previs">#REF!</definedName>
    <definedName name="PS_Test_de_Gastos">#REF!</definedName>
    <definedName name="PY_Administration">#REF!</definedName>
    <definedName name="PY_Disc_allow">#REF!</definedName>
    <definedName name="PY_Disc_mnth">#REF!</definedName>
    <definedName name="PY_Disc_pd">#REF!</definedName>
    <definedName name="PY_Discounts">#REF!</definedName>
    <definedName name="PY_Intangible_Assets">#REF!</definedName>
    <definedName name="PY_LIABIL_EQUITY">#REF!</definedName>
    <definedName name="PY_Marketable_Sec">#REF!</definedName>
    <definedName name="PY_NET_PROFIT">#REF!</definedName>
    <definedName name="PY_Operating_Inc">#REF!</definedName>
    <definedName name="PY_Operating_Income">#REF!</definedName>
    <definedName name="PY_Other_Curr_Assets">#REF!</definedName>
    <definedName name="PY_Other_Exp">#REF!</definedName>
    <definedName name="PY_Other_LT_Assets">#REF!</definedName>
    <definedName name="PY_Other_LT_Liabilities">#REF!</definedName>
    <definedName name="PY_Preferred_Stock">#REF!</definedName>
    <definedName name="PY_Ret_allow">#REF!</definedName>
    <definedName name="PY_Ret_mnth">#REF!</definedName>
    <definedName name="PY_Ret_pd">#REF!</definedName>
    <definedName name="PY_Retained_Earnings">#REF!</definedName>
    <definedName name="PY_Returns">#REF!</definedName>
    <definedName name="PY_Selling">#REF!</definedName>
    <definedName name="PY_Tangible_Assets">#REF!</definedName>
    <definedName name="PY3_Intangible_Assets">#REF!</definedName>
    <definedName name="PY3_Marketable_Sec">#REF!</definedName>
    <definedName name="PY3_Other_Curr_Assets">#REF!</definedName>
    <definedName name="PY3_Other_LT_Assets">#REF!</definedName>
    <definedName name="PY3_Other_LT_Liabilities">#REF!</definedName>
    <definedName name="PY3_Preferred_Stock">#REF!</definedName>
    <definedName name="PY3_Retained_Earnings">#REF!</definedName>
    <definedName name="PY3_Tangible_Assets">#REF!</definedName>
    <definedName name="PY4_Intangible_Assets">#REF!</definedName>
    <definedName name="PY4_Marketable_Sec">#REF!</definedName>
    <definedName name="PY4_Other_Cur_Assets">#REF!</definedName>
    <definedName name="PY4_Other_LT_Assets">#REF!</definedName>
    <definedName name="PY4_Other_LT_Liabilities">#REF!</definedName>
    <definedName name="PY4_Preferred_Stock">#REF!</definedName>
    <definedName name="PY4_Retained_Earnings">#REF!</definedName>
    <definedName name="PY4_Tangible_Assets">#REF!</definedName>
    <definedName name="PY5_Accounts_Receivable">#REF!</definedName>
    <definedName name="PY5_Intangible_Assets">#REF!</definedName>
    <definedName name="PY5_Inventory">#REF!</definedName>
    <definedName name="PY5_Marketable_Sec">#REF!</definedName>
    <definedName name="PY5_Other_Curr_Assets">#REF!</definedName>
    <definedName name="PY5_Other_LT_Assets">#REF!</definedName>
    <definedName name="PY5_Other_LT_Liabilities">#REF!</definedName>
    <definedName name="PY5_Preferred_Stock">#REF!</definedName>
    <definedName name="PY5_Retained_Earnings">#REF!</definedName>
    <definedName name="PY5_Tangible_Assets">#REF!</definedName>
    <definedName name="QGPL_CLTESLB">#REF!</definedName>
    <definedName name="quarter">#REF!</definedName>
    <definedName name="R_Factor">#REF!</definedName>
    <definedName name="R_Factor_AR_Balance">#REF!</definedName>
    <definedName name="R_Factor_SRD">#REF!</definedName>
    <definedName name="Ret_Allowance">#REF!</definedName>
    <definedName name="roie">#REF!</definedName>
    <definedName name="rr" hidden="1">{#N/A,#N/A,FALSE,"VOL"}</definedName>
    <definedName name="rt">#REF!</definedName>
    <definedName name="rte">#REF!</definedName>
    <definedName name="S_AcctDes">#REF!</definedName>
    <definedName name="S_Adjust">#REF!</definedName>
    <definedName name="S_AJE_Tot">#REF!</definedName>
    <definedName name="S_CompNum">#REF!</definedName>
    <definedName name="S_CY_Beg">#REF!</definedName>
    <definedName name="S_CY_End">#REF!</definedName>
    <definedName name="S_Diff_Amt">#REF!</definedName>
    <definedName name="S_Diff_Pct">#REF!</definedName>
    <definedName name="S_GrpNum">#REF!</definedName>
    <definedName name="S_Headings">#REF!</definedName>
    <definedName name="S_KeyValue">#REF!</definedName>
    <definedName name="S_PY_End">#REF!</definedName>
    <definedName name="S_RJE_Tot">#REF!</definedName>
    <definedName name="S_RowNum">#REF!</definedName>
    <definedName name="Sales">#REF!</definedName>
    <definedName name="salesld">#REF!</definedName>
    <definedName name="SalesPCS">#REF!</definedName>
    <definedName name="SAPBEXrevision" hidden="1">3</definedName>
    <definedName name="SAPBEXsysID" hidden="1">"PLW"</definedName>
    <definedName name="SAPBEXwbID" hidden="1">"14RHU0IXG8KL7C7PJMON454VM"</definedName>
    <definedName name="sdfnlsd" hidden="1">#REF!</definedName>
    <definedName name="sectores">#REF!</definedName>
    <definedName name="sedal">#REF!</definedName>
    <definedName name="Selection_Remainder">#REF!</definedName>
    <definedName name="sku">#REF!</definedName>
    <definedName name="skus">#REF!</definedName>
    <definedName name="Starting_Point">#REF!</definedName>
    <definedName name="STKDIARIO">#REF!</definedName>
    <definedName name="STKDIARIOPX01">#REF!</definedName>
    <definedName name="STKDIARIOPX04">#REF!</definedName>
    <definedName name="Suma_de_ABR_U_3">#REF!</definedName>
    <definedName name="SUMMARY">#REF!</definedName>
    <definedName name="super">#REF!</definedName>
    <definedName name="tablasun">#REF!</definedName>
    <definedName name="TbPy530159">#REF!</definedName>
    <definedName name="Tech">#REF!</definedName>
    <definedName name="techld">#REF!</definedName>
    <definedName name="TechPCS">#REF!</definedName>
    <definedName name="Test_de_Gastos_Mayores">#REF!</definedName>
    <definedName name="TEST0">#REF!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0">#REF!</definedName>
    <definedName name="TEST31">#REF!</definedName>
    <definedName name="TEST32">#REF!</definedName>
    <definedName name="TEST33">#REF!</definedName>
    <definedName name="TEST34">#REF!</definedName>
    <definedName name="TEST35">#REF!</definedName>
    <definedName name="TEST36">#REF!</definedName>
    <definedName name="TEST6">#REF!</definedName>
    <definedName name="TEST7">#REF!</definedName>
    <definedName name="TEST8">#REF!</definedName>
    <definedName name="TEST9">#REF!</definedName>
    <definedName name="TESTKEYS">#REF!</definedName>
    <definedName name="TextRefCopy1">#REF!</definedName>
    <definedName name="TextRefCopy10">#REF!</definedName>
    <definedName name="TextRefCopy100">#REF!</definedName>
    <definedName name="TextRefCopy102">#REF!</definedName>
    <definedName name="TextRefCopy103">#REF!</definedName>
    <definedName name="TextRefCopy104">#REF!</definedName>
    <definedName name="TextRefCopy105">#REF!</definedName>
    <definedName name="TextRefCopy107">#REF!</definedName>
    <definedName name="TextRefCopy108">#REF!</definedName>
    <definedName name="TextRefCopy109">#REF!</definedName>
    <definedName name="TextRefCopy111">#REF!</definedName>
    <definedName name="TextRefCopy112">#REF!</definedName>
    <definedName name="TextRefCopy113">#REF!</definedName>
    <definedName name="TextRefCopy114">#REF!</definedName>
    <definedName name="TextRefCopy116">#REF!</definedName>
    <definedName name="TextRefCopy118">#REF!</definedName>
    <definedName name="TextRefCopy119">#REF!</definedName>
    <definedName name="TextRefCopy120">#REF!</definedName>
    <definedName name="TextRefCopy121">#REF!</definedName>
    <definedName name="TextRefCopy122">#REF!</definedName>
    <definedName name="TextRefCopy123">#REF!</definedName>
    <definedName name="TextRefCopy127">#REF!</definedName>
    <definedName name="TextRefCopy169">#REF!</definedName>
    <definedName name="TextRefCopy171">#REF!</definedName>
    <definedName name="TextRefCopy172">#REF!</definedName>
    <definedName name="TextRefCopy173">#REF!</definedName>
    <definedName name="TextRefCopy175">#REF!</definedName>
    <definedName name="TextRefCopy177">#REF!</definedName>
    <definedName name="TextRefCopy178">#REF!</definedName>
    <definedName name="TextRefCopy29">#REF!</definedName>
    <definedName name="TextRefCopy3">#REF!</definedName>
    <definedName name="TextRefCopy30">#REF!</definedName>
    <definedName name="TextRefCopy31">#REF!</definedName>
    <definedName name="TextRefCopy32">#REF!</definedName>
    <definedName name="TextRefCopy35">#REF!</definedName>
    <definedName name="TextRefCopy37">#REF!</definedName>
    <definedName name="TextRefCopy38">#REF!</definedName>
    <definedName name="TextRefCopy39">#REF!</definedName>
    <definedName name="TextRefCopy4">#REF!</definedName>
    <definedName name="TextRefCopy41">#REF!</definedName>
    <definedName name="TextRefCopy42">#REF!</definedName>
    <definedName name="TextRefCopy44">#REF!</definedName>
    <definedName name="TextRefCopy46">#REF!</definedName>
    <definedName name="TextRefCopy53">#REF!</definedName>
    <definedName name="TextRefCopy54">#REF!</definedName>
    <definedName name="TextRefCopy55">#REF!</definedName>
    <definedName name="TextRefCopy56">#REF!</definedName>
    <definedName name="TextRefCopy6">#REF!</definedName>
    <definedName name="TextRefCopy63">#REF!</definedName>
    <definedName name="TextRefCopy65">#REF!</definedName>
    <definedName name="TextRefCopy66">#REF!</definedName>
    <definedName name="TextRefCopy67">#REF!</definedName>
    <definedName name="TextRefCopy68">#REF!</definedName>
    <definedName name="TextRefCopy7">#REF!</definedName>
    <definedName name="TextRefCopy70">#REF!</definedName>
    <definedName name="TextRefCopy71">#REF!</definedName>
    <definedName name="TextRefCopy73">#REF!</definedName>
    <definedName name="TextRefCopy75">#REF!</definedName>
    <definedName name="TextRefCopy77">#REF!</definedName>
    <definedName name="TextRefCopy79">#REF!</definedName>
    <definedName name="TextRefCopy8">#REF!</definedName>
    <definedName name="TextRefCopy80">#REF!</definedName>
    <definedName name="TextRefCopy82">#REF!</definedName>
    <definedName name="TextRefCopy97">#REF!</definedName>
    <definedName name="TextRefCopy98">#REF!</definedName>
    <definedName name="TextRefCopyRangeCount" hidden="1">1</definedName>
    <definedName name="TítuloDeColumna1">#REF!</definedName>
    <definedName name="Top_Stratum_Number">#REF!</definedName>
    <definedName name="Top_Stratum_Value">#REF!</definedName>
    <definedName name="Total_Amount">#REF!</definedName>
    <definedName name="Total_Number_Selections">#REF!</definedName>
    <definedName name="tp">#REF!</definedName>
    <definedName name="Unidades">#REF!</definedName>
    <definedName name="URUGUAY">#REF!</definedName>
    <definedName name="vencidos">#REF!</definedName>
    <definedName name="vigencia">#REF!</definedName>
    <definedName name="vpphold">#REF!</definedName>
    <definedName name="VTADIAR">#REF!</definedName>
    <definedName name="VTO">#REF!</definedName>
    <definedName name="vtoañoc">#REF!</definedName>
    <definedName name="vtoañon">#REF!</definedName>
    <definedName name="vtoaños">#REF!</definedName>
    <definedName name="VTOSN">#REF!</definedName>
    <definedName name="WDSD" hidden="1">#REF!</definedName>
    <definedName name="wrn.Aging._.and._.Trend._.Analysis." hidden="1">{#N/A,#N/A,FALSE,"Aging Summary";#N/A,#N/A,FALSE,"Ratio Analysis";#N/A,#N/A,FALSE,"Test 120 Day Accts";#N/A,#N/A,FALSE,"Tickmarks"}</definedName>
    <definedName name="wrn.Volumen." hidden="1">{#N/A,#N/A,FALSE,"VOL"}</definedName>
    <definedName name="xdc">#REF!</definedName>
    <definedName name="XREF_COLUMN_1" hidden="1">#REF!</definedName>
    <definedName name="XREF_COLUMN_10" hidden="1">#REF!</definedName>
    <definedName name="XREF_COLUMN_12" hidden="1">#REF!</definedName>
    <definedName name="XREF_COLUMN_13" hidden="1">#REF!</definedName>
    <definedName name="XREF_COLUMN_14" hidden="1">#REF!</definedName>
    <definedName name="XREF_COLUMN_15" hidden="1">#REF!</definedName>
    <definedName name="XREF_COLUMN_17" hidden="1">#REF!</definedName>
    <definedName name="XREF_COLUMN_2" hidden="1">#REF!</definedName>
    <definedName name="XREF_COLUMN_24" hidden="1">#REF!</definedName>
    <definedName name="XREF_COLUMN_7" hidden="1">#REF!</definedName>
    <definedName name="XREF_COLUMN_9" hidden="1">#REF!</definedName>
    <definedName name="XRefActiveRow" hidden="1">#REF!</definedName>
    <definedName name="XRefColumnsCount" hidden="1">2</definedName>
    <definedName name="XRefCopy1" hidden="1">#REF!</definedName>
    <definedName name="XRefCopy100" hidden="1">#REF!</definedName>
    <definedName name="XRefCopy100Row" hidden="1">#REF!</definedName>
    <definedName name="XRefCopy101" hidden="1">#REF!</definedName>
    <definedName name="XRefCopy101Row" hidden="1">#REF!</definedName>
    <definedName name="XRefCopy102" hidden="1">#REF!</definedName>
    <definedName name="XRefCopy102Row" hidden="1">#REF!</definedName>
    <definedName name="XRefCopy103" hidden="1">#REF!</definedName>
    <definedName name="XRefCopy103Row" hidden="1">#REF!</definedName>
    <definedName name="XRefCopy104" hidden="1">#REF!</definedName>
    <definedName name="XRefCopy104Row" hidden="1">#REF!</definedName>
    <definedName name="XRefCopy105" hidden="1">#REF!</definedName>
    <definedName name="XRefCopy105Row" hidden="1">#REF!</definedName>
    <definedName name="XRefCopy106" hidden="1">#REF!</definedName>
    <definedName name="XRefCopy106Row" hidden="1">#REF!</definedName>
    <definedName name="XRefCopy107" hidden="1">#REF!</definedName>
    <definedName name="XRefCopy107Row" hidden="1">#REF!</definedName>
    <definedName name="XRefCopy108" hidden="1">#REF!</definedName>
    <definedName name="XRefCopy108Row" hidden="1">#REF!</definedName>
    <definedName name="XRefCopy109" hidden="1">#REF!</definedName>
    <definedName name="XRefCopy109Row" hidden="1">#REF!</definedName>
    <definedName name="XRefCopy10Row" hidden="1">#REF!</definedName>
    <definedName name="XRefCopy110Row" hidden="1">#REF!</definedName>
    <definedName name="XRefCopy111Row" hidden="1">#REF!</definedName>
    <definedName name="XRefCopy112" hidden="1">#REF!</definedName>
    <definedName name="XRefCopy112Row" hidden="1">#REF!</definedName>
    <definedName name="XRefCopy113" hidden="1">#REF!</definedName>
    <definedName name="XRefCopy113Row" hidden="1">#REF!</definedName>
    <definedName name="XRefCopy114" hidden="1">#REF!</definedName>
    <definedName name="XRefCopy114Row" hidden="1">#REF!</definedName>
    <definedName name="XRefCopy115" hidden="1">#REF!</definedName>
    <definedName name="XRefCopy115Row" hidden="1">#REF!</definedName>
    <definedName name="XRefCopy116" hidden="1">#REF!</definedName>
    <definedName name="XRefCopy116Row" hidden="1">#REF!</definedName>
    <definedName name="XRefCopy117" hidden="1">#REF!</definedName>
    <definedName name="XRefCopy117Row" hidden="1">#REF!</definedName>
    <definedName name="XRefCopy118" hidden="1">#REF!</definedName>
    <definedName name="XRefCopy118Row" hidden="1">#REF!</definedName>
    <definedName name="XRefCopy119" hidden="1">#REF!</definedName>
    <definedName name="XRefCopy119Row" hidden="1">#REF!</definedName>
    <definedName name="XRefCopy11Row" hidden="1">#REF!</definedName>
    <definedName name="XRefCopy12" hidden="1">#REF!</definedName>
    <definedName name="XRefCopy120" hidden="1">#REF!</definedName>
    <definedName name="XRefCopy120Row" hidden="1">#REF!</definedName>
    <definedName name="XRefCopy121" hidden="1">#REF!</definedName>
    <definedName name="XRefCopy121Row" hidden="1">#REF!</definedName>
    <definedName name="XRefCopy122" hidden="1">#REF!</definedName>
    <definedName name="XRefCopy122Row" hidden="1">#REF!</definedName>
    <definedName name="XRefCopy123" hidden="1">#REF!</definedName>
    <definedName name="XRefCopy123Row" hidden="1">#REF!</definedName>
    <definedName name="XRefCopy124" hidden="1">#REF!</definedName>
    <definedName name="XRefCopy124Row" hidden="1">#REF!</definedName>
    <definedName name="XRefCopy125" hidden="1">#REF!</definedName>
    <definedName name="XRefCopy125Row" hidden="1">#REF!</definedName>
    <definedName name="XRefCopy126" hidden="1">#REF!</definedName>
    <definedName name="XRefCopy126Row" hidden="1">#REF!</definedName>
    <definedName name="XRefCopy127" hidden="1">#REF!</definedName>
    <definedName name="XRefCopy127Row" hidden="1">#REF!</definedName>
    <definedName name="XRefCopy128" hidden="1">#REF!</definedName>
    <definedName name="XRefCopy129" hidden="1">#REF!</definedName>
    <definedName name="XRefCopy129Row" hidden="1">#REF!</definedName>
    <definedName name="XRefCopy12Row" hidden="1">#REF!</definedName>
    <definedName name="XRefCopy130" hidden="1">#REF!</definedName>
    <definedName name="XRefCopy130Row" hidden="1">#REF!</definedName>
    <definedName name="XRefCopy131" hidden="1">#REF!</definedName>
    <definedName name="XRefCopy131Row" hidden="1">#REF!</definedName>
    <definedName name="XRefCopy132" hidden="1">#REF!</definedName>
    <definedName name="XRefCopy132Row" hidden="1">#REF!</definedName>
    <definedName name="XRefCopy133" hidden="1">#REF!</definedName>
    <definedName name="XRefCopy133Row" hidden="1">#REF!</definedName>
    <definedName name="XRefCopy134" hidden="1">#REF!</definedName>
    <definedName name="XRefCopy134Row" hidden="1">#REF!</definedName>
    <definedName name="XRefCopy135" hidden="1">#REF!</definedName>
    <definedName name="XRefCopy135Row" hidden="1">#REF!</definedName>
    <definedName name="XRefCopy136" hidden="1">#REF!</definedName>
    <definedName name="XRefCopy136Row" hidden="1">#REF!</definedName>
    <definedName name="XRefCopy137" hidden="1">#REF!</definedName>
    <definedName name="XRefCopy137Row" hidden="1">#REF!</definedName>
    <definedName name="XRefCopy138" hidden="1">#REF!</definedName>
    <definedName name="XRefCopy138Row" hidden="1">#REF!</definedName>
    <definedName name="XRefCopy139" hidden="1">#REF!</definedName>
    <definedName name="XRefCopy139Row" hidden="1">#REF!</definedName>
    <definedName name="XRefCopy13Row" hidden="1">#REF!</definedName>
    <definedName name="XRefCopy140" hidden="1">#REF!</definedName>
    <definedName name="XRefCopy140Row" hidden="1">#REF!</definedName>
    <definedName name="XRefCopy141Row" hidden="1">#REF!</definedName>
    <definedName name="XRefCopy142Row" hidden="1">#REF!</definedName>
    <definedName name="XRefCopy143Row" hidden="1">#REF!</definedName>
    <definedName name="XRefCopy144Row" hidden="1">#REF!</definedName>
    <definedName name="XRefCopy145Row" hidden="1">#REF!</definedName>
    <definedName name="XRefCopy146Row" hidden="1">#REF!</definedName>
    <definedName name="XRefCopy147Row" hidden="1">#REF!</definedName>
    <definedName name="XRefCopy148Row" hidden="1">#REF!</definedName>
    <definedName name="XRefCopy149" hidden="1">#REF!</definedName>
    <definedName name="XRefCopy149Row" hidden="1">#REF!</definedName>
    <definedName name="XRefCopy14Row" hidden="1">#REF!</definedName>
    <definedName name="XRefCopy150" hidden="1">#REF!</definedName>
    <definedName name="XRefCopy150Row" hidden="1">#REF!</definedName>
    <definedName name="XRefCopy151" hidden="1">#REF!</definedName>
    <definedName name="XRefCopy151Row" hidden="1">#REF!</definedName>
    <definedName name="XRefCopy152" hidden="1">#REF!</definedName>
    <definedName name="XRefCopy152Row" hidden="1">#REF!</definedName>
    <definedName name="XRefCopy153" hidden="1">#REF!</definedName>
    <definedName name="XRefCopy153Row" hidden="1">#REF!</definedName>
    <definedName name="XRefCopy154" hidden="1">#REF!</definedName>
    <definedName name="XRefCopy154Row" hidden="1">#REF!</definedName>
    <definedName name="XRefCopy155" hidden="1">#REF!</definedName>
    <definedName name="XRefCopy155Row" hidden="1">#REF!</definedName>
    <definedName name="XRefCopy156" hidden="1">#REF!</definedName>
    <definedName name="XRefCopy156Row" hidden="1">#REF!</definedName>
    <definedName name="XRefCopy157" hidden="1">#REF!</definedName>
    <definedName name="XRefCopy157Row" hidden="1">#REF!</definedName>
    <definedName name="XRefCopy158" hidden="1">#REF!</definedName>
    <definedName name="XRefCopy158Row" hidden="1">#REF!</definedName>
    <definedName name="XRefCopy159" hidden="1">#REF!</definedName>
    <definedName name="XRefCopy159Row" hidden="1">#REF!</definedName>
    <definedName name="XRefCopy160" hidden="1">#REF!</definedName>
    <definedName name="XRefCopy160Row" hidden="1">#REF!</definedName>
    <definedName name="XRefCopy161" hidden="1">#REF!</definedName>
    <definedName name="XRefCopy161Row" hidden="1">#REF!</definedName>
    <definedName name="XRefCopy162" hidden="1">#REF!</definedName>
    <definedName name="XRefCopy162Row" hidden="1">#REF!</definedName>
    <definedName name="XRefCopy163" hidden="1">#REF!</definedName>
    <definedName name="XRefCopy163Row" hidden="1">#REF!</definedName>
    <definedName name="XRefCopy164" hidden="1">#REF!</definedName>
    <definedName name="XRefCopy164Row" hidden="1">#REF!</definedName>
    <definedName name="XRefCopy165" hidden="1">#REF!</definedName>
    <definedName name="XRefCopy165Row" hidden="1">#REF!</definedName>
    <definedName name="XRefCopy166" hidden="1">#REF!</definedName>
    <definedName name="XRefCopy166Row" hidden="1">#REF!</definedName>
    <definedName name="XRefCopy167" hidden="1">#REF!</definedName>
    <definedName name="XRefCopy167Row" hidden="1">#REF!</definedName>
    <definedName name="XRefCopy168" hidden="1">#REF!</definedName>
    <definedName name="XRefCopy168Row" hidden="1">#REF!</definedName>
    <definedName name="XRefCopy169" hidden="1">#REF!</definedName>
    <definedName name="XRefCopy169Row" hidden="1">#REF!</definedName>
    <definedName name="XRefCopy16Row" hidden="1">#REF!</definedName>
    <definedName name="XRefCopy17" hidden="1">#REF!</definedName>
    <definedName name="XRefCopy170" hidden="1">#REF!</definedName>
    <definedName name="XRefCopy170Row" hidden="1">#REF!</definedName>
    <definedName name="XRefCopy171" hidden="1">#REF!</definedName>
    <definedName name="XRefCopy171Row" hidden="1">#REF!</definedName>
    <definedName name="XRefCopy172" hidden="1">#REF!</definedName>
    <definedName name="XRefCopy172Row" hidden="1">#REF!</definedName>
    <definedName name="XRefCopy173" hidden="1">#REF!</definedName>
    <definedName name="XRefCopy173Row" hidden="1">#REF!</definedName>
    <definedName name="XRefCopy174" hidden="1">#REF!</definedName>
    <definedName name="XRefCopy174Row" hidden="1">#REF!</definedName>
    <definedName name="XRefCopy175" hidden="1">#REF!</definedName>
    <definedName name="XRefCopy175Row" hidden="1">#REF!</definedName>
    <definedName name="XRefCopy176" hidden="1">#REF!</definedName>
    <definedName name="XRefCopy176Row" hidden="1">#REF!</definedName>
    <definedName name="XRefCopy177" hidden="1">#REF!</definedName>
    <definedName name="XRefCopy177Row" hidden="1">#REF!</definedName>
    <definedName name="XRefCopy178" hidden="1">#REF!</definedName>
    <definedName name="XRefCopy178Row" hidden="1">#REF!</definedName>
    <definedName name="XRefCopy179" hidden="1">#REF!</definedName>
    <definedName name="XRefCopy179Row" hidden="1">#REF!</definedName>
    <definedName name="XRefCopy17Row" hidden="1">#REF!</definedName>
    <definedName name="XRefCopy180" hidden="1">#REF!</definedName>
    <definedName name="XRefCopy180Row" hidden="1">#REF!</definedName>
    <definedName name="XRefCopy181" hidden="1">#REF!</definedName>
    <definedName name="XRefCopy181Row" hidden="1">#REF!</definedName>
    <definedName name="XRefCopy182" hidden="1">#REF!</definedName>
    <definedName name="XRefCopy182Row" hidden="1">#REF!</definedName>
    <definedName name="XRefCopy183" hidden="1">#REF!</definedName>
    <definedName name="XRefCopy183Row" hidden="1">#REF!</definedName>
    <definedName name="XRefCopy184" hidden="1">#REF!</definedName>
    <definedName name="XRefCopy184Row" hidden="1">#REF!</definedName>
    <definedName name="XRefCopy185" hidden="1">#REF!</definedName>
    <definedName name="XRefCopy185Row" hidden="1">#REF!</definedName>
    <definedName name="XRefCopy186" hidden="1">#REF!</definedName>
    <definedName name="XRefCopy186Row" hidden="1">#REF!</definedName>
    <definedName name="XRefCopy187" hidden="1">#REF!</definedName>
    <definedName name="XRefCopy187Row" hidden="1">#REF!</definedName>
    <definedName name="XRefCopy188" hidden="1">#REF!</definedName>
    <definedName name="XRefCopy188Row" hidden="1">#REF!</definedName>
    <definedName name="XRefCopy189" hidden="1">#REF!</definedName>
    <definedName name="XRefCopy189Row" hidden="1">#REF!</definedName>
    <definedName name="XRefCopy190" hidden="1">#REF!</definedName>
    <definedName name="XRefCopy190Row" hidden="1">#REF!</definedName>
    <definedName name="XRefCopy191" hidden="1">#REF!</definedName>
    <definedName name="XRefCopy191Row" hidden="1">#REF!</definedName>
    <definedName name="XRefCopy192" hidden="1">#REF!</definedName>
    <definedName name="XRefCopy192Row" hidden="1">#REF!</definedName>
    <definedName name="XRefCopy193" hidden="1">#REF!</definedName>
    <definedName name="XRefCopy193Row" hidden="1">#REF!</definedName>
    <definedName name="XRefCopy194" hidden="1">#REF!</definedName>
    <definedName name="XRefCopy194Row" hidden="1">#REF!</definedName>
    <definedName name="XRefCopy195" hidden="1">#REF!</definedName>
    <definedName name="XRefCopy195Row" hidden="1">#REF!</definedName>
    <definedName name="XRefCopy196" hidden="1">#REF!</definedName>
    <definedName name="XRefCopy196Row" hidden="1">#REF!</definedName>
    <definedName name="XRefCopy197" hidden="1">#REF!</definedName>
    <definedName name="XRefCopy197Row" hidden="1">#REF!</definedName>
    <definedName name="XRefCopy198" hidden="1">#REF!</definedName>
    <definedName name="XRefCopy198Row" hidden="1">#REF!</definedName>
    <definedName name="XRefCopy199" hidden="1">#REF!</definedName>
    <definedName name="XRefCopy199Row" hidden="1">#REF!</definedName>
    <definedName name="XRefCopy19Row" hidden="1">#REF!</definedName>
    <definedName name="XRefCopy1Row" hidden="1">#REF!</definedName>
    <definedName name="XRefCopy2" hidden="1">#REF!</definedName>
    <definedName name="XRefCopy200" hidden="1">#REF!</definedName>
    <definedName name="XRefCopy200Row" hidden="1">#REF!</definedName>
    <definedName name="XRefCopy201" hidden="1">#REF!</definedName>
    <definedName name="XRefCopy201Row" hidden="1">#REF!</definedName>
    <definedName name="XRefCopy202" hidden="1">#REF!</definedName>
    <definedName name="XRefCopy202Row" hidden="1">#REF!</definedName>
    <definedName name="XRefCopy203" hidden="1">#REF!</definedName>
    <definedName name="XRefCopy203Row" hidden="1">#REF!</definedName>
    <definedName name="XRefCopy204" hidden="1">#REF!</definedName>
    <definedName name="XRefCopy204Row" hidden="1">#REF!</definedName>
    <definedName name="XRefCopy205" hidden="1">#REF!</definedName>
    <definedName name="XRefCopy205Row" hidden="1">#REF!</definedName>
    <definedName name="XRefCopy206" hidden="1">#REF!</definedName>
    <definedName name="XRefCopy206Row" hidden="1">#REF!</definedName>
    <definedName name="XRefCopy207" hidden="1">#REF!</definedName>
    <definedName name="XRefCopy207Row" hidden="1">#REF!</definedName>
    <definedName name="XRefCopy208" hidden="1">#REF!</definedName>
    <definedName name="XRefCopy208Row" hidden="1">#REF!</definedName>
    <definedName name="XRefCopy209" hidden="1">#REF!</definedName>
    <definedName name="XRefCopy209Row" hidden="1">#REF!</definedName>
    <definedName name="XRefCopy20Row" hidden="1">#REF!</definedName>
    <definedName name="XRefCopy210" hidden="1">#REF!</definedName>
    <definedName name="XRefCopy210Row" hidden="1">#REF!</definedName>
    <definedName name="XRefCopy211" hidden="1">#REF!</definedName>
    <definedName name="XRefCopy211Row" hidden="1">#REF!</definedName>
    <definedName name="XRefCopy212" hidden="1">#REF!</definedName>
    <definedName name="XRefCopy212Row" hidden="1">#REF!</definedName>
    <definedName name="XRefCopy213" hidden="1">#REF!</definedName>
    <definedName name="XRefCopy213Row" hidden="1">#REF!</definedName>
    <definedName name="XRefCopy214" hidden="1">#REF!</definedName>
    <definedName name="XRefCopy214Row" hidden="1">#REF!</definedName>
    <definedName name="XRefCopy215" hidden="1">#REF!</definedName>
    <definedName name="XRefCopy215Row" hidden="1">#REF!</definedName>
    <definedName name="XRefCopy216" hidden="1">#REF!</definedName>
    <definedName name="XRefCopy216Row" hidden="1">#REF!</definedName>
    <definedName name="XRefCopy217" hidden="1">#REF!</definedName>
    <definedName name="XRefCopy217Row" hidden="1">#REF!</definedName>
    <definedName name="XRefCopy218" hidden="1">#REF!</definedName>
    <definedName name="XRefCopy218Row" hidden="1">#REF!</definedName>
    <definedName name="XRefCopy219" hidden="1">#REF!</definedName>
    <definedName name="XRefCopy219Row" hidden="1">#REF!</definedName>
    <definedName name="XRefCopy21Row" hidden="1">#REF!</definedName>
    <definedName name="XRefCopy220" hidden="1">#REF!</definedName>
    <definedName name="XRefCopy220Row" hidden="1">#REF!</definedName>
    <definedName name="XRefCopy221" hidden="1">#REF!</definedName>
    <definedName name="XRefCopy221Row" hidden="1">#REF!</definedName>
    <definedName name="XRefCopy222" hidden="1">#REF!</definedName>
    <definedName name="XRefCopy222Row" hidden="1">#REF!</definedName>
    <definedName name="XRefCopy223" hidden="1">#REF!</definedName>
    <definedName name="XRefCopy224" hidden="1">#REF!</definedName>
    <definedName name="XRefCopy224Row" hidden="1">#REF!</definedName>
    <definedName name="XRefCopy225" hidden="1">#REF!</definedName>
    <definedName name="XRefCopy225Row" hidden="1">#REF!</definedName>
    <definedName name="XRefCopy226" hidden="1">#REF!</definedName>
    <definedName name="XRefCopy226Row" hidden="1">#REF!</definedName>
    <definedName name="XRefCopy227" hidden="1">#REF!</definedName>
    <definedName name="XRefCopy227Row" hidden="1">#REF!</definedName>
    <definedName name="XRefCopy228" hidden="1">#REF!</definedName>
    <definedName name="XRefCopy228Row" hidden="1">#REF!</definedName>
    <definedName name="XRefCopy229" hidden="1">#REF!</definedName>
    <definedName name="XRefCopy229Row" hidden="1">#REF!</definedName>
    <definedName name="XRefCopy22Row" hidden="1">#REF!</definedName>
    <definedName name="XRefCopy230" hidden="1">#REF!</definedName>
    <definedName name="XRefCopy230Row" hidden="1">#REF!</definedName>
    <definedName name="XRefCopy231" hidden="1">#REF!</definedName>
    <definedName name="XRefCopy231Row" hidden="1">#REF!</definedName>
    <definedName name="XRefCopy232" hidden="1">#REF!</definedName>
    <definedName name="XRefCopy232Row" hidden="1">#REF!</definedName>
    <definedName name="XRefCopy233" hidden="1">#REF!</definedName>
    <definedName name="XRefCopy233Row" hidden="1">#REF!</definedName>
    <definedName name="XRefCopy234" hidden="1">#REF!</definedName>
    <definedName name="XRefCopy234Row" hidden="1">#REF!</definedName>
    <definedName name="XRefCopy235" hidden="1">#REF!</definedName>
    <definedName name="XRefCopy235Row" hidden="1">#REF!</definedName>
    <definedName name="XRefCopy236" hidden="1">#REF!</definedName>
    <definedName name="XRefCopy236Row" hidden="1">#REF!</definedName>
    <definedName name="XRefCopy237" hidden="1">#REF!</definedName>
    <definedName name="XRefCopy237Row" hidden="1">#REF!</definedName>
    <definedName name="XRefCopy238" hidden="1">#REF!</definedName>
    <definedName name="XRefCopy238Row" hidden="1">#REF!</definedName>
    <definedName name="XRefCopy239" hidden="1">#REF!</definedName>
    <definedName name="XRefCopy239Row" hidden="1">#REF!</definedName>
    <definedName name="XRefCopy23Row" hidden="1">#REF!</definedName>
    <definedName name="XRefCopy240" hidden="1">#REF!</definedName>
    <definedName name="XRefCopy240Row" hidden="1">#REF!</definedName>
    <definedName name="XRefCopy241" hidden="1">#REF!</definedName>
    <definedName name="XRefCopy241Row" hidden="1">#REF!</definedName>
    <definedName name="XRefCopy242" hidden="1">#REF!</definedName>
    <definedName name="XRefCopy242Row" hidden="1">#REF!</definedName>
    <definedName name="XRefCopy243" hidden="1">#REF!</definedName>
    <definedName name="XRefCopy243Row" hidden="1">#REF!</definedName>
    <definedName name="XRefCopy244" hidden="1">#REF!</definedName>
    <definedName name="XRefCopy244Row" hidden="1">#REF!</definedName>
    <definedName name="XRefCopy245" hidden="1">#REF!</definedName>
    <definedName name="XRefCopy245Row" hidden="1">#REF!</definedName>
    <definedName name="XRefCopy246" hidden="1">#REF!</definedName>
    <definedName name="XRefCopy246Row" hidden="1">#REF!</definedName>
    <definedName name="XRefCopy247" hidden="1">#REF!</definedName>
    <definedName name="XRefCopy247Row" hidden="1">#REF!</definedName>
    <definedName name="XRefCopy248" hidden="1">#REF!</definedName>
    <definedName name="XRefCopy248Row" hidden="1">#REF!</definedName>
    <definedName name="XRefCopy249" hidden="1">#REF!</definedName>
    <definedName name="XRefCopy249Row" hidden="1">#REF!</definedName>
    <definedName name="XRefCopy24Row" hidden="1">#REF!</definedName>
    <definedName name="XRefCopy250" hidden="1">#REF!</definedName>
    <definedName name="XRefCopy250Row" hidden="1">#REF!</definedName>
    <definedName name="XRefCopy251" hidden="1">#REF!</definedName>
    <definedName name="XRefCopy251Row" hidden="1">#REF!</definedName>
    <definedName name="XRefCopy252" hidden="1">#REF!</definedName>
    <definedName name="XRefCopy252Row" hidden="1">#REF!</definedName>
    <definedName name="XRefCopy253" hidden="1">#REF!</definedName>
    <definedName name="XRefCopy253Row" hidden="1">#REF!</definedName>
    <definedName name="XRefCopy254" hidden="1">#REF!</definedName>
    <definedName name="XRefCopy254Row" hidden="1">#REF!</definedName>
    <definedName name="XRefCopy255" hidden="1">#REF!</definedName>
    <definedName name="XRefCopy255Row" hidden="1">#REF!</definedName>
    <definedName name="XRefCopy256" hidden="1">#REF!</definedName>
    <definedName name="XRefCopy256Row" hidden="1">#REF!</definedName>
    <definedName name="XRefCopy257" hidden="1">#REF!</definedName>
    <definedName name="XRefCopy257Row" hidden="1">#REF!</definedName>
    <definedName name="XRefCopy258" hidden="1">#REF!</definedName>
    <definedName name="XRefCopy258Row" hidden="1">#REF!</definedName>
    <definedName name="XRefCopy259" hidden="1">#REF!</definedName>
    <definedName name="XRefCopy259Row" hidden="1">#REF!</definedName>
    <definedName name="XRefCopy25Row" hidden="1">#REF!</definedName>
    <definedName name="XRefCopy260" hidden="1">#REF!</definedName>
    <definedName name="XRefCopy260Row" hidden="1">#REF!</definedName>
    <definedName name="XRefCopy261" hidden="1">#REF!</definedName>
    <definedName name="XRefCopy261Row" hidden="1">#REF!</definedName>
    <definedName name="XRefCopy262" hidden="1">#REF!</definedName>
    <definedName name="XRefCopy262Row" hidden="1">#REF!</definedName>
    <definedName name="XRefCopy263" hidden="1">#REF!</definedName>
    <definedName name="XRefCopy263Row" hidden="1">#REF!</definedName>
    <definedName name="XRefCopy264" hidden="1">#REF!</definedName>
    <definedName name="XRefCopy264Row" hidden="1">#REF!</definedName>
    <definedName name="XRefCopy265" hidden="1">#REF!</definedName>
    <definedName name="XRefCopy265Row" hidden="1">#REF!</definedName>
    <definedName name="XRefCopy266" hidden="1">#REF!</definedName>
    <definedName name="XRefCopy266Row" hidden="1">#REF!</definedName>
    <definedName name="XRefCopy267" hidden="1">#REF!</definedName>
    <definedName name="XRefCopy267Row" hidden="1">#REF!</definedName>
    <definedName name="XRefCopy268" hidden="1">#REF!</definedName>
    <definedName name="XRefCopy268Row" hidden="1">#REF!</definedName>
    <definedName name="XRefCopy269" hidden="1">#REF!</definedName>
    <definedName name="XRefCopy269Row" hidden="1">#REF!</definedName>
    <definedName name="XRefCopy26Row" hidden="1">#REF!</definedName>
    <definedName name="XRefCopy270" hidden="1">#REF!</definedName>
    <definedName name="XRefCopy270Row" hidden="1">#REF!</definedName>
    <definedName name="XRefCopy271" hidden="1">#REF!</definedName>
    <definedName name="XRefCopy271Row" hidden="1">#REF!</definedName>
    <definedName name="XRefCopy272" hidden="1">#REF!</definedName>
    <definedName name="XRefCopy272Row" hidden="1">#REF!</definedName>
    <definedName name="XRefCopy273" hidden="1">#REF!</definedName>
    <definedName name="XRefCopy273Row" hidden="1">#REF!</definedName>
    <definedName name="XRefCopy274" hidden="1">#REF!</definedName>
    <definedName name="XRefCopy274Row" hidden="1">#REF!</definedName>
    <definedName name="XRefCopy275" hidden="1">#REF!</definedName>
    <definedName name="XRefCopy275Row" hidden="1">#REF!</definedName>
    <definedName name="XRefCopy276" hidden="1">#REF!</definedName>
    <definedName name="XRefCopy276Row" hidden="1">#REF!</definedName>
    <definedName name="XRefCopy277" hidden="1">#REF!</definedName>
    <definedName name="XRefCopy277Row" hidden="1">#REF!</definedName>
    <definedName name="XRefCopy278" hidden="1">#REF!</definedName>
    <definedName name="XRefCopy278Row" hidden="1">#REF!</definedName>
    <definedName name="XRefCopy279" hidden="1">#REF!</definedName>
    <definedName name="XRefCopy279Row" hidden="1">#REF!</definedName>
    <definedName name="XRefCopy27Row" hidden="1">#REF!</definedName>
    <definedName name="XRefCopy280" hidden="1">#REF!</definedName>
    <definedName name="XRefCopy280Row" hidden="1">#REF!</definedName>
    <definedName name="XRefCopy281" hidden="1">#REF!</definedName>
    <definedName name="XRefCopy281Row" hidden="1">#REF!</definedName>
    <definedName name="XRefCopy282" hidden="1">#REF!</definedName>
    <definedName name="XRefCopy282Row" hidden="1">#REF!</definedName>
    <definedName name="XRefCopy283" hidden="1">#REF!</definedName>
    <definedName name="XRefCopy283Row" hidden="1">#REF!</definedName>
    <definedName name="XRefCopy284" hidden="1">#REF!</definedName>
    <definedName name="XRefCopy284Row" hidden="1">#REF!</definedName>
    <definedName name="XRefCopy285" hidden="1">#REF!</definedName>
    <definedName name="XRefCopy285Row" hidden="1">#REF!</definedName>
    <definedName name="XRefCopy286" hidden="1">#REF!</definedName>
    <definedName name="XRefCopy286Row" hidden="1">#REF!</definedName>
    <definedName name="XRefCopy287" hidden="1">#REF!</definedName>
    <definedName name="XRefCopy287Row" hidden="1">#REF!</definedName>
    <definedName name="XRefCopy288" hidden="1">#REF!</definedName>
    <definedName name="XRefCopy288Row" hidden="1">#REF!</definedName>
    <definedName name="XRefCopy289" hidden="1">#REF!</definedName>
    <definedName name="XRefCopy289Row" hidden="1">#REF!</definedName>
    <definedName name="XRefCopy28Row" hidden="1">#REF!</definedName>
    <definedName name="XRefCopy290" hidden="1">#REF!</definedName>
    <definedName name="XRefCopy290Row" hidden="1">#REF!</definedName>
    <definedName name="XRefCopy291" hidden="1">#REF!</definedName>
    <definedName name="XRefCopy291Row" hidden="1">#REF!</definedName>
    <definedName name="XRefCopy292" hidden="1">#REF!</definedName>
    <definedName name="XRefCopy292Row" hidden="1">#REF!</definedName>
    <definedName name="XRefCopy29Row" hidden="1">#REF!</definedName>
    <definedName name="XRefCopy2Row" hidden="1">#REF!</definedName>
    <definedName name="XRefCopy30Row" hidden="1">#REF!</definedName>
    <definedName name="XRefCopy31Row" hidden="1">#REF!</definedName>
    <definedName name="XRefCopy32Row" hidden="1">#REF!</definedName>
    <definedName name="XRefCopy33Row" hidden="1">#REF!</definedName>
    <definedName name="XRefCopy34Row" hidden="1">#REF!</definedName>
    <definedName name="XRefCopy35Row" hidden="1">#REF!</definedName>
    <definedName name="XRefCopy36Row" hidden="1">#REF!</definedName>
    <definedName name="XRefCopy37Row" hidden="1">#REF!</definedName>
    <definedName name="XRefCopy38Row" hidden="1">#REF!</definedName>
    <definedName name="XRefCopy39Row" hidden="1">#REF!</definedName>
    <definedName name="XRefCopy40Row" hidden="1">#REF!</definedName>
    <definedName name="XRefCopy41Row" hidden="1">#REF!</definedName>
    <definedName name="XRefCopy42Row" hidden="1">#REF!</definedName>
    <definedName name="XRefCopy43Row" hidden="1">#REF!</definedName>
    <definedName name="XRefCopy44Row" hidden="1">#REF!</definedName>
    <definedName name="XRefCopy45Row" hidden="1">#REF!</definedName>
    <definedName name="XRefCopy46Row" hidden="1">#REF!</definedName>
    <definedName name="XRefCopy47Row" hidden="1">#REF!</definedName>
    <definedName name="XRefCopy48Row" hidden="1">#REF!</definedName>
    <definedName name="XRefCopy49Row" hidden="1">#REF!</definedName>
    <definedName name="XRefCopy50Row" hidden="1">#REF!</definedName>
    <definedName name="XRefCopy51Row" hidden="1">#REF!</definedName>
    <definedName name="XRefCopy52Row" hidden="1">#REF!</definedName>
    <definedName name="XRefCopy53" hidden="1">#REF!</definedName>
    <definedName name="XRefCopy53Row" hidden="1">#REF!</definedName>
    <definedName name="XRefCopy54" hidden="1">#REF!</definedName>
    <definedName name="XRefCopy54Row" hidden="1">#REF!</definedName>
    <definedName name="XRefCopy55" hidden="1">#REF!</definedName>
    <definedName name="XRefCopy55Row" hidden="1">#REF!</definedName>
    <definedName name="XRefCopy56" hidden="1">#REF!</definedName>
    <definedName name="XRefCopy56Row" hidden="1">#REF!</definedName>
    <definedName name="XRefCopy57" hidden="1">#REF!</definedName>
    <definedName name="XRefCopy57Row" hidden="1">#REF!</definedName>
    <definedName name="XRefCopy58" hidden="1">#REF!</definedName>
    <definedName name="XRefCopy58Row" hidden="1">#REF!</definedName>
    <definedName name="XRefCopy59" hidden="1">#REF!</definedName>
    <definedName name="XRefCopy59Row" hidden="1">#REF!</definedName>
    <definedName name="XRefCopy60" hidden="1">#REF!</definedName>
    <definedName name="XRefCopy60Row" hidden="1">#REF!</definedName>
    <definedName name="XRefCopy61" hidden="1">#REF!</definedName>
    <definedName name="XRefCopy61Row" hidden="1">#REF!</definedName>
    <definedName name="XRefCopy62" hidden="1">#REF!</definedName>
    <definedName name="XRefCopy62Row" hidden="1">#REF!</definedName>
    <definedName name="XRefCopy63" hidden="1">#REF!</definedName>
    <definedName name="XRefCopy63Row" hidden="1">#REF!</definedName>
    <definedName name="XRefCopy64" hidden="1">#REF!</definedName>
    <definedName name="XRefCopy64Row" hidden="1">#REF!</definedName>
    <definedName name="XRefCopy65" hidden="1">#REF!</definedName>
    <definedName name="XRefCopy65Row" hidden="1">#REF!</definedName>
    <definedName name="XRefCopy66" hidden="1">#REF!</definedName>
    <definedName name="XRefCopy66Row" hidden="1">#REF!</definedName>
    <definedName name="XRefCopy67" hidden="1">#REF!</definedName>
    <definedName name="XRefCopy67Row" hidden="1">#REF!</definedName>
    <definedName name="XRefCopy68" hidden="1">#REF!</definedName>
    <definedName name="XRefCopy68Row" hidden="1">#REF!</definedName>
    <definedName name="XRefCopy69" hidden="1">#REF!</definedName>
    <definedName name="XRefCopy69Row" hidden="1">#REF!</definedName>
    <definedName name="XRefCopy70" hidden="1">#REF!</definedName>
    <definedName name="XRefCopy70Row" hidden="1">#REF!</definedName>
    <definedName name="XRefCopy71" hidden="1">#REF!</definedName>
    <definedName name="XRefCopy71Row" hidden="1">#REF!</definedName>
    <definedName name="XRefCopy72" hidden="1">#REF!</definedName>
    <definedName name="XRefCopy72Row" hidden="1">#REF!</definedName>
    <definedName name="XRefCopy73" hidden="1">#REF!</definedName>
    <definedName name="XRefCopy73Row" hidden="1">#REF!</definedName>
    <definedName name="XRefCopy74" hidden="1">#REF!</definedName>
    <definedName name="XRefCopy74Row" hidden="1">#REF!</definedName>
    <definedName name="XRefCopy75" hidden="1">#REF!</definedName>
    <definedName name="XRefCopy75Row" hidden="1">#REF!</definedName>
    <definedName name="XRefCopy76" hidden="1">#REF!</definedName>
    <definedName name="XRefCopy76Row" hidden="1">#REF!</definedName>
    <definedName name="XRefCopy77" hidden="1">#REF!</definedName>
    <definedName name="XRefCopy77Row" hidden="1">#REF!</definedName>
    <definedName name="XRefCopy78" hidden="1">#REF!</definedName>
    <definedName name="XRefCopy78Row" hidden="1">#REF!</definedName>
    <definedName name="XRefCopy79" hidden="1">#REF!</definedName>
    <definedName name="XRefCopy79Row" hidden="1">#REF!</definedName>
    <definedName name="XRefCopy7Row" hidden="1">#REF!</definedName>
    <definedName name="XRefCopy80Row" hidden="1">#REF!</definedName>
    <definedName name="XRefCopy81Row" hidden="1">#REF!</definedName>
    <definedName name="XRefCopy82Row" hidden="1">#REF!</definedName>
    <definedName name="XRefCopy83Row" hidden="1">#REF!</definedName>
    <definedName name="XRefCopy84Row" hidden="1">#REF!</definedName>
    <definedName name="XRefCopy85" hidden="1">#REF!</definedName>
    <definedName name="XRefCopy85Row" hidden="1">#REF!</definedName>
    <definedName name="XRefCopy86" hidden="1">#REF!</definedName>
    <definedName name="XRefCopy86Row" hidden="1">#REF!</definedName>
    <definedName name="XRefCopy87" hidden="1">#REF!</definedName>
    <definedName name="XRefCopy87Row" hidden="1">#REF!</definedName>
    <definedName name="XRefCopy88" hidden="1">#REF!</definedName>
    <definedName name="XRefCopy88Row" hidden="1">#REF!</definedName>
    <definedName name="XRefCopy89" hidden="1">#REF!</definedName>
    <definedName name="XRefCopy89Row" hidden="1">#REF!</definedName>
    <definedName name="XRefCopy8Row" hidden="1">#REF!</definedName>
    <definedName name="XRefCopy90" hidden="1">#REF!</definedName>
    <definedName name="XRefCopy90Row" hidden="1">#REF!</definedName>
    <definedName name="XRefCopy91" hidden="1">#REF!</definedName>
    <definedName name="XRefCopy91Row" hidden="1">#REF!</definedName>
    <definedName name="XRefCopy92" hidden="1">#REF!</definedName>
    <definedName name="XRefCopy92Row" hidden="1">#REF!</definedName>
    <definedName name="XRefCopy93" hidden="1">#REF!</definedName>
    <definedName name="XRefCopy93Row" hidden="1">#REF!</definedName>
    <definedName name="XRefCopy94" hidden="1">#REF!</definedName>
    <definedName name="XRefCopy94Row" hidden="1">#REF!</definedName>
    <definedName name="XRefCopy95" hidden="1">#REF!</definedName>
    <definedName name="XRefCopy95Row" hidden="1">#REF!</definedName>
    <definedName name="XRefCopy96" hidden="1">#REF!</definedName>
    <definedName name="XRefCopy96Row" hidden="1">#REF!</definedName>
    <definedName name="XRefCopy97" hidden="1">#REF!</definedName>
    <definedName name="XRefCopy97Row" hidden="1">#REF!</definedName>
    <definedName name="XRefCopy98" hidden="1">#REF!</definedName>
    <definedName name="XRefCopy98Row" hidden="1">#REF!</definedName>
    <definedName name="XRefCopy99" hidden="1">#REF!</definedName>
    <definedName name="XRefCopy99Row" hidden="1">#REF!</definedName>
    <definedName name="XRefCopy9Row" hidden="1">#REF!</definedName>
    <definedName name="XRefCopyRangeCount" hidden="1">4</definedName>
    <definedName name="XRefPaste1" hidden="1">#REF!</definedName>
    <definedName name="XRefPaste10" hidden="1">#REF!</definedName>
    <definedName name="XRefPaste100" hidden="1">#REF!</definedName>
    <definedName name="XRefPaste100Row" hidden="1">#REF!</definedName>
    <definedName name="XRefPaste101" hidden="1">#REF!</definedName>
    <definedName name="XRefPaste101Row" hidden="1">#REF!</definedName>
    <definedName name="XRefPaste102" hidden="1">#REF!</definedName>
    <definedName name="XRefPaste102Row" hidden="1">#REF!</definedName>
    <definedName name="XRefPaste103" hidden="1">#REF!</definedName>
    <definedName name="XRefPaste103Row" hidden="1">#REF!</definedName>
    <definedName name="XRefPaste104" hidden="1">#REF!</definedName>
    <definedName name="XRefPaste104Row" hidden="1">#REF!</definedName>
    <definedName name="XRefPaste105" hidden="1">#REF!</definedName>
    <definedName name="XRefPaste105Row" hidden="1">#REF!</definedName>
    <definedName name="XRefPaste106" hidden="1">#REF!</definedName>
    <definedName name="XRefPaste106Row" hidden="1">#REF!</definedName>
    <definedName name="XRefPaste107" hidden="1">#REF!</definedName>
    <definedName name="XRefPaste107Row" hidden="1">#REF!</definedName>
    <definedName name="XRefPaste108" hidden="1">#REF!</definedName>
    <definedName name="XRefPaste108Row" hidden="1">#REF!</definedName>
    <definedName name="XRefPaste109" hidden="1">#REF!</definedName>
    <definedName name="XRefPaste109Row" hidden="1">#REF!</definedName>
    <definedName name="XRefPaste10Row" hidden="1">#REF!</definedName>
    <definedName name="XRefPaste11" hidden="1">#REF!</definedName>
    <definedName name="XRefPaste110" hidden="1">#REF!</definedName>
    <definedName name="XRefPaste110Row" hidden="1">#REF!</definedName>
    <definedName name="XRefPaste111" hidden="1">#REF!</definedName>
    <definedName name="XRefPaste111Row" hidden="1">#REF!</definedName>
    <definedName name="XRefPaste112" hidden="1">#REF!</definedName>
    <definedName name="XRefPaste112Row" hidden="1">#REF!</definedName>
    <definedName name="XRefPaste113" hidden="1">#REF!</definedName>
    <definedName name="XRefPaste113Row" hidden="1">#REF!</definedName>
    <definedName name="XRefPaste114" hidden="1">#REF!</definedName>
    <definedName name="XRefPaste114Row" hidden="1">#REF!</definedName>
    <definedName name="XRefPaste115" hidden="1">#REF!</definedName>
    <definedName name="XRefPaste115Row" hidden="1">#REF!</definedName>
    <definedName name="XRefPaste116" hidden="1">#REF!</definedName>
    <definedName name="XRefPaste116Row" hidden="1">#REF!</definedName>
    <definedName name="XRefPaste117" hidden="1">#REF!</definedName>
    <definedName name="XRefPaste117Row" hidden="1">#REF!</definedName>
    <definedName name="XRefPaste118" hidden="1">#REF!</definedName>
    <definedName name="XRefPaste118Row" hidden="1">#REF!</definedName>
    <definedName name="XRefPaste119" hidden="1">#REF!</definedName>
    <definedName name="XRefPaste119Row" hidden="1">#REF!</definedName>
    <definedName name="XRefPaste11Row" hidden="1">#REF!</definedName>
    <definedName name="XRefPaste12" hidden="1">#REF!</definedName>
    <definedName name="XRefPaste120" hidden="1">#REF!</definedName>
    <definedName name="XRefPaste120Row" hidden="1">#REF!</definedName>
    <definedName name="XRefPaste121" hidden="1">#REF!</definedName>
    <definedName name="XRefPaste121Row" hidden="1">#REF!</definedName>
    <definedName name="XRefPaste122" hidden="1">#REF!</definedName>
    <definedName name="XRefPaste122Row" hidden="1">#REF!</definedName>
    <definedName name="XRefPaste123" hidden="1">#REF!</definedName>
    <definedName name="XRefPaste123Row" hidden="1">#REF!</definedName>
    <definedName name="XRefPaste124" hidden="1">#REF!</definedName>
    <definedName name="XRefPaste124Row" hidden="1">#REF!</definedName>
    <definedName name="XRefPaste125" hidden="1">#REF!</definedName>
    <definedName name="XRefPaste125Row" hidden="1">#REF!</definedName>
    <definedName name="XRefPaste126" hidden="1">#REF!</definedName>
    <definedName name="XRefPaste126Row" hidden="1">#REF!</definedName>
    <definedName name="XRefPaste127" hidden="1">#REF!</definedName>
    <definedName name="XRefPaste127Row" hidden="1">#REF!</definedName>
    <definedName name="XRefPaste128" hidden="1">#REF!</definedName>
    <definedName name="XRefPaste128Row" hidden="1">#REF!</definedName>
    <definedName name="XRefPaste129" hidden="1">#REF!</definedName>
    <definedName name="XRefPaste129Row" hidden="1">#REF!</definedName>
    <definedName name="XRefPaste12Row" hidden="1">#REF!</definedName>
    <definedName name="XRefPaste130" hidden="1">#REF!</definedName>
    <definedName name="XRefPaste130Row" hidden="1">#REF!</definedName>
    <definedName name="XRefPaste131" hidden="1">#REF!</definedName>
    <definedName name="XRefPaste131Row" hidden="1">#REF!</definedName>
    <definedName name="XRefPaste132" hidden="1">#REF!</definedName>
    <definedName name="XRefPaste132Row" hidden="1">#REF!</definedName>
    <definedName name="XRefPaste133" hidden="1">#REF!</definedName>
    <definedName name="XRefPaste133Row" hidden="1">#REF!</definedName>
    <definedName name="XRefPaste134" hidden="1">#REF!</definedName>
    <definedName name="XRefPaste134Row" hidden="1">#REF!</definedName>
    <definedName name="XRefPaste135" hidden="1">#REF!</definedName>
    <definedName name="XRefPaste135Row" hidden="1">#REF!</definedName>
    <definedName name="XRefPaste136" hidden="1">#REF!</definedName>
    <definedName name="XRefPaste136Row" hidden="1">#REF!</definedName>
    <definedName name="XRefPaste137" hidden="1">#REF!</definedName>
    <definedName name="XRefPaste137Row" hidden="1">#REF!</definedName>
    <definedName name="XRefPaste138" hidden="1">#REF!</definedName>
    <definedName name="XRefPaste138Row" hidden="1">#REF!</definedName>
    <definedName name="XRefPaste139" hidden="1">#REF!</definedName>
    <definedName name="XRefPaste139Row" hidden="1">#REF!</definedName>
    <definedName name="XRefPaste13Row" hidden="1">#REF!</definedName>
    <definedName name="XRefPaste140" hidden="1">#REF!</definedName>
    <definedName name="XRefPaste140Row" hidden="1">#REF!</definedName>
    <definedName name="XRefPaste141" hidden="1">#REF!</definedName>
    <definedName name="XRefPaste141Row" hidden="1">#REF!</definedName>
    <definedName name="XRefPaste142" hidden="1">#REF!</definedName>
    <definedName name="XRefPaste142Row" hidden="1">#REF!</definedName>
    <definedName name="XRefPaste143" hidden="1">#REF!</definedName>
    <definedName name="XRefPaste143Row" hidden="1">#REF!</definedName>
    <definedName name="XRefPaste144" hidden="1">#REF!</definedName>
    <definedName name="XRefPaste144Row" hidden="1">#REF!</definedName>
    <definedName name="XRefPaste145" hidden="1">#REF!</definedName>
    <definedName name="XRefPaste145Row" hidden="1">#REF!</definedName>
    <definedName name="XRefPaste146" hidden="1">#REF!</definedName>
    <definedName name="XRefPaste146Row" hidden="1">#REF!</definedName>
    <definedName name="XRefPaste147" hidden="1">#REF!</definedName>
    <definedName name="XRefPaste147Row" hidden="1">#REF!</definedName>
    <definedName name="XRefPaste148" hidden="1">#REF!</definedName>
    <definedName name="XRefPaste148Row" hidden="1">#REF!</definedName>
    <definedName name="XRefPaste14Row" hidden="1">#REF!</definedName>
    <definedName name="XRefPaste15" hidden="1">#REF!</definedName>
    <definedName name="XRefPaste15Row" hidden="1">#REF!</definedName>
    <definedName name="XRefPaste16" hidden="1">#REF!</definedName>
    <definedName name="XRefPaste17" hidden="1">#REF!</definedName>
    <definedName name="XRefPaste17Row" hidden="1">#REF!</definedName>
    <definedName name="XRefPaste18" hidden="1">#REF!</definedName>
    <definedName name="XRefPaste18Row" hidden="1">#REF!</definedName>
    <definedName name="XRefPaste19" hidden="1">#REF!</definedName>
    <definedName name="XRefPaste19Row" hidden="1">#REF!</definedName>
    <definedName name="XRefPaste1Row" hidden="1">#REF!</definedName>
    <definedName name="XRefPaste20" hidden="1">#REF!</definedName>
    <definedName name="XRefPaste21" hidden="1">#REF!</definedName>
    <definedName name="XRefPaste21Row" hidden="1">#REF!</definedName>
    <definedName name="XRefPaste22" hidden="1">#REF!</definedName>
    <definedName name="XRefPaste23" hidden="1">#REF!</definedName>
    <definedName name="XRefPaste24" hidden="1">#REF!</definedName>
    <definedName name="XRefPaste24Row" hidden="1">#REF!</definedName>
    <definedName name="XRefPaste25" hidden="1">#REF!</definedName>
    <definedName name="XRefPaste25Row" hidden="1">#REF!</definedName>
    <definedName name="XRefPaste26" hidden="1">#REF!</definedName>
    <definedName name="XRefPaste26Row" hidden="1">#REF!</definedName>
    <definedName name="XRefPaste27" hidden="1">#REF!</definedName>
    <definedName name="XRefPaste27Row" hidden="1">#REF!</definedName>
    <definedName name="XRefPaste28" hidden="1">#REF!</definedName>
    <definedName name="XRefPaste28Row" hidden="1">#REF!</definedName>
    <definedName name="XRefPaste29" hidden="1">#REF!</definedName>
    <definedName name="XRefPaste29Row" hidden="1">#REF!</definedName>
    <definedName name="XRefPaste2Row" hidden="1">#REF!</definedName>
    <definedName name="XRefPaste30" hidden="1">#REF!</definedName>
    <definedName name="XRefPaste31" hidden="1">#REF!</definedName>
    <definedName name="XRefPaste32" hidden="1">#REF!</definedName>
    <definedName name="XRefPaste32Row" hidden="1">#REF!</definedName>
    <definedName name="XRefPaste33" hidden="1">#REF!</definedName>
    <definedName name="XRefPaste33Row" hidden="1">#REF!</definedName>
    <definedName name="XRefPaste34" hidden="1">#REF!</definedName>
    <definedName name="XRefPaste34Row" hidden="1">#REF!</definedName>
    <definedName name="XRefPaste35" hidden="1">#REF!</definedName>
    <definedName name="XRefPaste35Row" hidden="1">#REF!</definedName>
    <definedName name="XRefPaste36" hidden="1">#REF!</definedName>
    <definedName name="XRefPaste36Row" hidden="1">#REF!</definedName>
    <definedName name="XRefPaste37" hidden="1">#REF!</definedName>
    <definedName name="XRefPaste37Row" hidden="1">#REF!</definedName>
    <definedName name="XRefPaste38" hidden="1">#REF!</definedName>
    <definedName name="XRefPaste38Row" hidden="1">#REF!</definedName>
    <definedName name="XRefPaste39" hidden="1">#REF!</definedName>
    <definedName name="XRefPaste39Row" hidden="1">#REF!</definedName>
    <definedName name="XRefPaste40" hidden="1">#REF!</definedName>
    <definedName name="XRefPaste40Row" hidden="1">#REF!</definedName>
    <definedName name="XRefPaste41" hidden="1">#REF!</definedName>
    <definedName name="XRefPaste41Row" hidden="1">#REF!</definedName>
    <definedName name="XRefPaste42" hidden="1">#REF!</definedName>
    <definedName name="XRefPaste42Row" hidden="1">#REF!</definedName>
    <definedName name="XRefPaste43" hidden="1">#REF!</definedName>
    <definedName name="XRefPaste43Row" hidden="1">#REF!</definedName>
    <definedName name="XRefPaste44" hidden="1">#REF!</definedName>
    <definedName name="XRefPaste44Row" hidden="1">#REF!</definedName>
    <definedName name="XRefPaste45" hidden="1">#REF!</definedName>
    <definedName name="XRefPaste45Row" hidden="1">#REF!</definedName>
    <definedName name="XRefPaste46" hidden="1">#REF!</definedName>
    <definedName name="XRefPaste46Row" hidden="1">#REF!</definedName>
    <definedName name="XRefPaste47" hidden="1">#REF!</definedName>
    <definedName name="XRefPaste47Row" hidden="1">#REF!</definedName>
    <definedName name="XRefPaste48" hidden="1">#REF!</definedName>
    <definedName name="XRefPaste48Row" hidden="1">#REF!</definedName>
    <definedName name="XRefPaste49" hidden="1">#REF!</definedName>
    <definedName name="XRefPaste49Row" hidden="1">#REF!</definedName>
    <definedName name="XRefPaste4Row" hidden="1">#REF!</definedName>
    <definedName name="XRefPaste50" hidden="1">#REF!</definedName>
    <definedName name="XRefPaste50Row" hidden="1">#REF!</definedName>
    <definedName name="XRefPaste51" hidden="1">#REF!</definedName>
    <definedName name="XRefPaste51Row" hidden="1">#REF!</definedName>
    <definedName name="XRefPaste52" hidden="1">#REF!</definedName>
    <definedName name="XRefPaste52Row" hidden="1">#REF!</definedName>
    <definedName name="XRefPaste53" hidden="1">#REF!</definedName>
    <definedName name="XRefPaste53Row" hidden="1">#REF!</definedName>
    <definedName name="XRefPaste54" hidden="1">#REF!</definedName>
    <definedName name="XRefPaste54Row" hidden="1">#REF!</definedName>
    <definedName name="XRefPaste55" hidden="1">#REF!</definedName>
    <definedName name="XRefPaste55Row" hidden="1">#REF!</definedName>
    <definedName name="XRefPaste56" hidden="1">#REF!</definedName>
    <definedName name="XRefPaste56Row" hidden="1">#REF!</definedName>
    <definedName name="XRefPaste57" hidden="1">#REF!</definedName>
    <definedName name="XRefPaste57Row" hidden="1">#REF!</definedName>
    <definedName name="XRefPaste58" hidden="1">#REF!</definedName>
    <definedName name="XRefPaste58Row" hidden="1">#REF!</definedName>
    <definedName name="XRefPaste59" hidden="1">#REF!</definedName>
    <definedName name="XRefPaste59Row" hidden="1">#REF!</definedName>
    <definedName name="XRefPaste5Row" hidden="1">#REF!</definedName>
    <definedName name="XRefPaste60" hidden="1">#REF!</definedName>
    <definedName name="XRefPaste60Row" hidden="1">#REF!</definedName>
    <definedName name="XRefPaste61" hidden="1">#REF!</definedName>
    <definedName name="XRefPaste61Row" hidden="1">#REF!</definedName>
    <definedName name="XRefPaste62" hidden="1">#REF!</definedName>
    <definedName name="XRefPaste62Row" hidden="1">#REF!</definedName>
    <definedName name="XRefPaste63" hidden="1">#REF!</definedName>
    <definedName name="XRefPaste63Row" hidden="1">#REF!</definedName>
    <definedName name="XRefPaste64" hidden="1">#REF!</definedName>
    <definedName name="XRefPaste64Row" hidden="1">#REF!</definedName>
    <definedName name="XRefPaste65" hidden="1">#REF!</definedName>
    <definedName name="XRefPaste65Row" hidden="1">#REF!</definedName>
    <definedName name="XRefPaste66" hidden="1">#REF!</definedName>
    <definedName name="XRefPaste66Row" hidden="1">#REF!</definedName>
    <definedName name="XRefPaste67" hidden="1">#REF!</definedName>
    <definedName name="XRefPaste67Row" hidden="1">#REF!</definedName>
    <definedName name="XRefPaste68" hidden="1">#REF!</definedName>
    <definedName name="XRefPaste68Row" hidden="1">#REF!</definedName>
    <definedName name="XRefPaste69" hidden="1">#REF!</definedName>
    <definedName name="XRefPaste69Row" hidden="1">#REF!</definedName>
    <definedName name="XRefPaste6Row" hidden="1">#REF!</definedName>
    <definedName name="XRefPaste7" hidden="1">#REF!</definedName>
    <definedName name="XRefPaste70" hidden="1">#REF!</definedName>
    <definedName name="XRefPaste70Row" hidden="1">#REF!</definedName>
    <definedName name="XRefPaste71" hidden="1">#REF!</definedName>
    <definedName name="XRefPaste71Row" hidden="1">#REF!</definedName>
    <definedName name="XRefPaste72" hidden="1">#REF!</definedName>
    <definedName name="XRefPaste72Row" hidden="1">#REF!</definedName>
    <definedName name="XRefPaste73" hidden="1">#REF!</definedName>
    <definedName name="XRefPaste73Row" hidden="1">#REF!</definedName>
    <definedName name="XRefPaste74" hidden="1">#REF!</definedName>
    <definedName name="XRefPaste74Row" hidden="1">#REF!</definedName>
    <definedName name="XRefPaste75" hidden="1">#REF!</definedName>
    <definedName name="XRefPaste75Row" hidden="1">#REF!</definedName>
    <definedName name="XRefPaste76" hidden="1">#REF!</definedName>
    <definedName name="XRefPaste76Row" hidden="1">#REF!</definedName>
    <definedName name="XRefPaste77" hidden="1">#REF!</definedName>
    <definedName name="XRefPaste77Row" hidden="1">#REF!</definedName>
    <definedName name="XRefPaste78" hidden="1">#REF!</definedName>
    <definedName name="XRefPaste78Row" hidden="1">#REF!</definedName>
    <definedName name="XRefPaste79" hidden="1">#REF!</definedName>
    <definedName name="XRefPaste79Row" hidden="1">#REF!</definedName>
    <definedName name="XRefPaste7Row" hidden="1">#REF!</definedName>
    <definedName name="XRefPaste8" hidden="1">#REF!</definedName>
    <definedName name="XRefPaste80" hidden="1">#REF!</definedName>
    <definedName name="XRefPaste80Row" hidden="1">#REF!</definedName>
    <definedName name="XRefPaste81" hidden="1">#REF!</definedName>
    <definedName name="XRefPaste81Row" hidden="1">#REF!</definedName>
    <definedName name="XRefPaste82" hidden="1">#REF!</definedName>
    <definedName name="XRefPaste82Row" hidden="1">#REF!</definedName>
    <definedName name="XRefPaste83" hidden="1">#REF!</definedName>
    <definedName name="XRefPaste83Row" hidden="1">#REF!</definedName>
    <definedName name="XRefPaste84" hidden="1">#REF!</definedName>
    <definedName name="XRefPaste84Row" hidden="1">#REF!</definedName>
    <definedName name="XRefPaste85" hidden="1">#REF!</definedName>
    <definedName name="XRefPaste85Row" hidden="1">#REF!</definedName>
    <definedName name="XRefPaste86" hidden="1">#REF!</definedName>
    <definedName name="XRefPaste86Row" hidden="1">#REF!</definedName>
    <definedName name="XRefPaste87" hidden="1">#REF!</definedName>
    <definedName name="XRefPaste87Row" hidden="1">#REF!</definedName>
    <definedName name="XRefPaste88" hidden="1">#REF!</definedName>
    <definedName name="XRefPaste88Row" hidden="1">#REF!</definedName>
    <definedName name="XRefPaste89" hidden="1">#REF!</definedName>
    <definedName name="XRefPaste89Row" hidden="1">#REF!</definedName>
    <definedName name="XRefPaste8Row" hidden="1">#REF!</definedName>
    <definedName name="XRefPaste9" hidden="1">#REF!</definedName>
    <definedName name="XRefPaste90" hidden="1">#REF!</definedName>
    <definedName name="XRefPaste90Row" hidden="1">#REF!</definedName>
    <definedName name="XRefPaste91" hidden="1">#REF!</definedName>
    <definedName name="XRefPaste91Row" hidden="1">#REF!</definedName>
    <definedName name="XRefPaste92" hidden="1">#REF!</definedName>
    <definedName name="XRefPaste92Row" hidden="1">#REF!</definedName>
    <definedName name="XRefPaste93" hidden="1">#REF!</definedName>
    <definedName name="XRefPaste93Row" hidden="1">#REF!</definedName>
    <definedName name="XRefPaste94" hidden="1">#REF!</definedName>
    <definedName name="XRefPaste94Row" hidden="1">#REF!</definedName>
    <definedName name="XRefPaste95" hidden="1">#REF!</definedName>
    <definedName name="XRefPaste95Row" hidden="1">#REF!</definedName>
    <definedName name="XRefPaste96" hidden="1">#REF!</definedName>
    <definedName name="XRefPaste96Row" hidden="1">#REF!</definedName>
    <definedName name="XRefPaste97" hidden="1">#REF!</definedName>
    <definedName name="XRefPaste97Row" hidden="1">#REF!</definedName>
    <definedName name="XRefPaste98" hidden="1">#REF!</definedName>
    <definedName name="XRefPaste98Row" hidden="1">#REF!</definedName>
    <definedName name="XRefPaste99" hidden="1">#REF!</definedName>
    <definedName name="XRefPaste99Row" hidden="1">#REF!</definedName>
    <definedName name="XRefPaste9Row" hidden="1">#REF!</definedName>
    <definedName name="XRefPasteRangeCount" hidden="1">1</definedName>
    <definedName name="xx">#REF!</definedName>
    <definedName name="zdfd" hidden="1">#REF!</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8" i="9" l="1"/>
  <c r="B318" i="9"/>
  <c r="A16" i="6" l="1"/>
  <c r="C16" i="5" l="1"/>
  <c r="C18" i="5" s="1"/>
  <c r="F50" i="1"/>
  <c r="E50" i="1"/>
  <c r="C35" i="5" l="1"/>
  <c r="C461" i="9" l="1"/>
  <c r="D461" i="9"/>
  <c r="C11" i="5" l="1"/>
  <c r="B11" i="5" l="1"/>
  <c r="F72" i="12" l="1"/>
  <c r="J8" i="6"/>
  <c r="J12" i="6" l="1"/>
  <c r="K9" i="6" l="1"/>
  <c r="K10" i="6"/>
  <c r="K12" i="6"/>
  <c r="K11" i="6"/>
  <c r="K8" i="6"/>
  <c r="E13" i="6"/>
  <c r="F13" i="6"/>
  <c r="G13" i="6"/>
  <c r="H13" i="6"/>
  <c r="I13" i="6"/>
  <c r="J13" i="6"/>
  <c r="D13" i="6"/>
  <c r="B13" i="6"/>
  <c r="C14" i="6"/>
  <c r="D14" i="6"/>
  <c r="E14" i="6"/>
  <c r="F14" i="6"/>
  <c r="G14" i="6"/>
  <c r="H14" i="6"/>
  <c r="I14" i="6"/>
  <c r="J14" i="6"/>
  <c r="B14" i="6"/>
  <c r="C13" i="6"/>
  <c r="C27" i="5"/>
  <c r="B27" i="5"/>
  <c r="B12" i="5"/>
  <c r="B14" i="5"/>
  <c r="F73" i="12" l="1"/>
  <c r="B16" i="5"/>
  <c r="B18" i="5" s="1"/>
  <c r="B36" i="5" s="1"/>
  <c r="L14" i="6"/>
  <c r="K13" i="6"/>
  <c r="D50" i="1"/>
  <c r="H40" i="1"/>
  <c r="G40" i="1"/>
  <c r="F40" i="1"/>
  <c r="E40" i="1"/>
  <c r="C36" i="5" l="1"/>
  <c r="C38" i="5" s="1"/>
  <c r="F12" i="1"/>
  <c r="C39" i="5" l="1"/>
  <c r="B37" i="5"/>
  <c r="B38" i="5" s="1"/>
  <c r="C52" i="5"/>
  <c r="B39" i="5" l="1"/>
  <c r="B52" i="5"/>
</calcChain>
</file>

<file path=xl/sharedStrings.xml><?xml version="1.0" encoding="utf-8"?>
<sst xmlns="http://schemas.openxmlformats.org/spreadsheetml/2006/main" count="833" uniqueCount="629">
  <si>
    <t>INFORMACION GENERAL DE LA ENTIDAD</t>
  </si>
  <si>
    <t>Presidente</t>
  </si>
  <si>
    <t>Síndico</t>
  </si>
  <si>
    <t>N°</t>
  </si>
  <si>
    <t>Accionista</t>
  </si>
  <si>
    <t>Número de acciones</t>
  </si>
  <si>
    <t>Cantidad de Acciones</t>
  </si>
  <si>
    <t>Voto</t>
  </si>
  <si>
    <t>Monto</t>
  </si>
  <si>
    <t>% de participación de capital integrado</t>
  </si>
  <si>
    <t xml:space="preserve">1. </t>
  </si>
  <si>
    <t>1.1</t>
  </si>
  <si>
    <t>1.2</t>
  </si>
  <si>
    <t>1.3</t>
  </si>
  <si>
    <t>1.4</t>
  </si>
  <si>
    <t>1.5</t>
  </si>
  <si>
    <t>1.6</t>
  </si>
  <si>
    <t>1.7</t>
  </si>
  <si>
    <t>1.8</t>
  </si>
  <si>
    <t xml:space="preserve">2. </t>
  </si>
  <si>
    <t>2.1</t>
  </si>
  <si>
    <t>2.2</t>
  </si>
  <si>
    <t>2.3</t>
  </si>
  <si>
    <t xml:space="preserve"> IDENTIFICACION:</t>
  </si>
  <si>
    <t xml:space="preserve"> ANTECEDENTES DE CONSTITUCIÓN DE LA SOCIEDAD:</t>
  </si>
  <si>
    <t xml:space="preserve"> ADMINISTRACION :</t>
  </si>
  <si>
    <t>3.</t>
  </si>
  <si>
    <t>4.</t>
  </si>
  <si>
    <t xml:space="preserve"> CAPITAL Y PROPIEDAD:</t>
  </si>
  <si>
    <t>5.</t>
  </si>
  <si>
    <t xml:space="preserve"> AUDITOR EXTERNO INDEPENDIENTE</t>
  </si>
  <si>
    <t>5.1</t>
  </si>
  <si>
    <t>5.2</t>
  </si>
  <si>
    <t>6.</t>
  </si>
  <si>
    <t xml:space="preserve"> PERSONAS VINCULADAS</t>
  </si>
  <si>
    <t xml:space="preserve"> REGISTRO CNV:</t>
  </si>
  <si>
    <t xml:space="preserve"> CODIGO BOLSA:</t>
  </si>
  <si>
    <t xml:space="preserve"> DIRECCION OFICINA PRINCIPAL:</t>
  </si>
  <si>
    <t xml:space="preserve"> TELEFONO:</t>
  </si>
  <si>
    <t xml:space="preserve"> E-MAIL:</t>
  </si>
  <si>
    <t xml:space="preserve"> SITIO PAGINA WEB:</t>
  </si>
  <si>
    <t xml:space="preserve"> DOMICILIO LEGAL:</t>
  </si>
  <si>
    <t xml:space="preserve"> INSCRIPCION EN EL REGISTRO PUBLICO:</t>
  </si>
  <si>
    <t xml:space="preserve"> REFORMAS DE ESTATUTOS:</t>
  </si>
  <si>
    <t xml:space="preserve"> NOMBRE O RAZON SOCIAL:</t>
  </si>
  <si>
    <t>NOMBRE Y APELLIDO</t>
  </si>
  <si>
    <t xml:space="preserve">CARGO </t>
  </si>
  <si>
    <t>ACTIVO CORRIENTE</t>
  </si>
  <si>
    <t>Caja</t>
  </si>
  <si>
    <t>Recaudaciones a Depositar</t>
  </si>
  <si>
    <t>Bancos</t>
  </si>
  <si>
    <t>Títulos de Renta Variable</t>
  </si>
  <si>
    <t>Títulos de Renta Fija</t>
  </si>
  <si>
    <t>Menos: Previsión por menor valor</t>
  </si>
  <si>
    <t>Deudores por Intermediación</t>
  </si>
  <si>
    <t>Documentos y cuentas por cobrar</t>
  </si>
  <si>
    <t>Deudores Varios</t>
  </si>
  <si>
    <t>Cuentas por cobrar a Personas y Empresas Relacionadas</t>
  </si>
  <si>
    <t>Derechos sobre títulos por Contratos de Underwriting</t>
  </si>
  <si>
    <t>Otros Activos</t>
  </si>
  <si>
    <t>TOTAL ACTIVO CORRIENTE</t>
  </si>
  <si>
    <t>ACTIVO NO CORRIENTE</t>
  </si>
  <si>
    <t>Acción de la Bolsa de Valores</t>
  </si>
  <si>
    <t>Créditos en Gestión de Cobro</t>
  </si>
  <si>
    <t>(Depreciación acumulada)</t>
  </si>
  <si>
    <t>Licencia</t>
  </si>
  <si>
    <t>Marcas</t>
  </si>
  <si>
    <t>Gastos de desarrollo</t>
  </si>
  <si>
    <t>(Amortización Acumulada)</t>
  </si>
  <si>
    <t>TOTAL ACTIVO NO CORRIENTE</t>
  </si>
  <si>
    <t>TOTAL ACTIVO</t>
  </si>
  <si>
    <t>ACTIVO</t>
  </si>
  <si>
    <t>PASIVO</t>
  </si>
  <si>
    <t>PASIVO CORRIENTE</t>
  </si>
  <si>
    <t>Acreedores por Intermediación</t>
  </si>
  <si>
    <t>Acreedores Varios</t>
  </si>
  <si>
    <t>Obligac. por Administración de Cartera</t>
  </si>
  <si>
    <t>Sobregrio en cuenta corriente</t>
  </si>
  <si>
    <t>Intereses a Devengar</t>
  </si>
  <si>
    <t>Impuesto a la Renta a pagar</t>
  </si>
  <si>
    <t>IVA a pagar</t>
  </si>
  <si>
    <t>Retenciones de impuestos</t>
  </si>
  <si>
    <t>Aportes y Retenciones a pagar</t>
  </si>
  <si>
    <t>Préstamos de terceros</t>
  </si>
  <si>
    <t>TOTAL PASIVO CORRIENTE</t>
  </si>
  <si>
    <t>PASIVO NO CORRIENTE</t>
  </si>
  <si>
    <t>Cuentas a Pagar</t>
  </si>
  <si>
    <t>Préstamos en Bancos</t>
  </si>
  <si>
    <t>Previsión para indemnización</t>
  </si>
  <si>
    <t>TOTAL PASIVO NO CORRIENTE</t>
  </si>
  <si>
    <t>TOTAL PASIVO</t>
  </si>
  <si>
    <t>PATRIMONIO NETO</t>
  </si>
  <si>
    <t>TOTAL PASIVO Y PATRIMONIO NETO</t>
  </si>
  <si>
    <t>Comisiones por operaciones en rueda</t>
  </si>
  <si>
    <t>Comisiones por operaciones fuera de rueda</t>
  </si>
  <si>
    <t>Comisiones por contratos de colocación primaria</t>
  </si>
  <si>
    <t>Por intermediación de acciones en rueda</t>
  </si>
  <si>
    <t>Por intermediación de renta fija en rueda</t>
  </si>
  <si>
    <t>Comisiones por contratos de colocación primaria de acciones</t>
  </si>
  <si>
    <t>Comisiones por contratos de colocación primaria de renta fija</t>
  </si>
  <si>
    <t>Ingresos por administración de cartera</t>
  </si>
  <si>
    <t>Ingresos por custodia de valores</t>
  </si>
  <si>
    <t>Ingresos por asesoría financiera</t>
  </si>
  <si>
    <t>Ingresos por intereses y dividendos de cartera propia</t>
  </si>
  <si>
    <t>Ingresos por venta de cartera propia</t>
  </si>
  <si>
    <t>Ingresos por venta de cartera propia a personas y empresas relacionadas</t>
  </si>
  <si>
    <t>GASTOS OPERATIVOS</t>
  </si>
  <si>
    <t>Gastos por comisiones y servicios</t>
  </si>
  <si>
    <t>Aranceles por negociación Bolsa de Valores</t>
  </si>
  <si>
    <t>RESULTADO OPERATIVO BRUTO</t>
  </si>
  <si>
    <t>GASTOS DE COMERCIALIZACIÓN</t>
  </si>
  <si>
    <t>Publicidad</t>
  </si>
  <si>
    <t>Folletos e impresiones</t>
  </si>
  <si>
    <t>Previsión, amortización y depreciaciones</t>
  </si>
  <si>
    <t>Alquileres</t>
  </si>
  <si>
    <t>Gastos generales</t>
  </si>
  <si>
    <t>Impuestos, tasas y contribuciones</t>
  </si>
  <si>
    <t>RESULTADO OPERATIVO NETO</t>
  </si>
  <si>
    <t>Otros Ingresos</t>
  </si>
  <si>
    <t>Otros egresos</t>
  </si>
  <si>
    <t>Generados por activos</t>
  </si>
  <si>
    <t>Generados por pasivos</t>
  </si>
  <si>
    <t>Ingresos extraordinarios</t>
  </si>
  <si>
    <t>Egresos extraordinarios</t>
  </si>
  <si>
    <t>AJUSTE DE RESULTADO DE EJERCICIOS ANTERIORES</t>
  </si>
  <si>
    <t>Ingresos</t>
  </si>
  <si>
    <t>Egresos</t>
  </si>
  <si>
    <t>UTILIDAD O (PERDIDA)</t>
  </si>
  <si>
    <t>RESULTADO DEL EJERCICIO</t>
  </si>
  <si>
    <t>Efectivo y su equivalente al cierre del período</t>
  </si>
  <si>
    <t>Efectivo y su equivalente al comienzo del período</t>
  </si>
  <si>
    <t>Aumento (o disminución) neto de efectivo y sus equivalentes</t>
  </si>
  <si>
    <t>Efectivo neto en actividades de financiamiento</t>
  </si>
  <si>
    <t>Intereses pagados</t>
  </si>
  <si>
    <t>Dividendos pagados</t>
  </si>
  <si>
    <t>Proveniente de préstamos y otras deudas</t>
  </si>
  <si>
    <t>Aportes de capital</t>
  </si>
  <si>
    <t>Flujo de Efectivo por Actividades de Financiamiento</t>
  </si>
  <si>
    <t>Efectivo neto por (o usado) en actividades de inversión</t>
  </si>
  <si>
    <t>Dividendos percibidos</t>
  </si>
  <si>
    <t>Intereses percibidos</t>
  </si>
  <si>
    <t>Adquisición de Acciones y Títulos de Deuda (Cartera propia)</t>
  </si>
  <si>
    <t>Compra de propiedad, planta y equipo</t>
  </si>
  <si>
    <t>Inversiones en otras empresas</t>
  </si>
  <si>
    <t>Flujo de Efectivo por Actividades de Inversión</t>
  </si>
  <si>
    <t>Efectivo neto de actividades de operación</t>
  </si>
  <si>
    <t>Impuesto a la Renta</t>
  </si>
  <si>
    <t>Efectivo neto de actividades de operación antes de impuestos</t>
  </si>
  <si>
    <t>Pagos a proveedores</t>
  </si>
  <si>
    <t>Aumento (disminución) en pasivos operativos</t>
  </si>
  <si>
    <t>Fondos colocados a corto plazo</t>
  </si>
  <si>
    <t>(Aumento) disminución en los activos de operación</t>
  </si>
  <si>
    <t>Total de efectivo de las actividades operativas antes de cambios en los activos de operaciones</t>
  </si>
  <si>
    <t>Efectivo generado (usado) por otras actividades</t>
  </si>
  <si>
    <t>Efectivo pagado a empleados</t>
  </si>
  <si>
    <t>Ingreso en efectivo por comisiones y otros</t>
  </si>
  <si>
    <t>Flujo de Efectivo por las Actividades Operativas</t>
  </si>
  <si>
    <t>Inversiones Temporarias</t>
  </si>
  <si>
    <t>Movimientos</t>
  </si>
  <si>
    <t>Saldo al inicio del ejercicio</t>
  </si>
  <si>
    <t>Movimientos subsecuentes</t>
  </si>
  <si>
    <t>Resultado del ejercicio</t>
  </si>
  <si>
    <t>CAPITAL</t>
  </si>
  <si>
    <t>Suscripto</t>
  </si>
  <si>
    <t>A Integrar</t>
  </si>
  <si>
    <t>Integrado</t>
  </si>
  <si>
    <t>RESERVAS</t>
  </si>
  <si>
    <t>Legal</t>
  </si>
  <si>
    <t>Facultativa</t>
  </si>
  <si>
    <t>Revalúo</t>
  </si>
  <si>
    <t>RESULTADOS</t>
  </si>
  <si>
    <t>Acumulados</t>
  </si>
  <si>
    <t>Del Ejercicio</t>
  </si>
  <si>
    <t>Periodo actual</t>
  </si>
  <si>
    <t>Periodo anterior</t>
  </si>
  <si>
    <t>ACTIVOS Y PASIVOS EN MONEDA EXTRANJERA</t>
  </si>
  <si>
    <t>DETALLE</t>
  </si>
  <si>
    <t>SALDO PERIODO ACTUAL (GUARANIES)</t>
  </si>
  <si>
    <t>MONEDA EXTRANJERA MONTO</t>
  </si>
  <si>
    <t>CAMBIO CIERRE EJERCICIO ANTERIOR</t>
  </si>
  <si>
    <t>SALDO AL CIERRE EJERCICIO ANTERIOR GUARANIES</t>
  </si>
  <si>
    <t>ACTIVOS CORRIENTES</t>
  </si>
  <si>
    <t>ACTIVOS NO CORRIENTES</t>
  </si>
  <si>
    <t>CONCEPTO</t>
  </si>
  <si>
    <t>INFORMACIÓN SOBRE EL DOCUMENTO Y EMISOR</t>
  </si>
  <si>
    <t>VALOR CONTABLE</t>
  </si>
  <si>
    <t>CUENTAS</t>
  </si>
  <si>
    <t>Cantidad</t>
  </si>
  <si>
    <t>Valor Nominal</t>
  </si>
  <si>
    <t>Capital Integrado</t>
  </si>
  <si>
    <t>Aportes no capitalizados</t>
  </si>
  <si>
    <t>Resultados Acumulados</t>
  </si>
  <si>
    <t>Resultados del Ejercicio</t>
  </si>
  <si>
    <t>TOTAL</t>
  </si>
  <si>
    <t>Concepto</t>
  </si>
  <si>
    <t>Totales:</t>
  </si>
  <si>
    <t>Síndico Suplente</t>
  </si>
  <si>
    <t>Director Titular</t>
  </si>
  <si>
    <t>-</t>
  </si>
  <si>
    <t xml:space="preserve">2.2. Participación en otras empresas. </t>
  </si>
  <si>
    <t>Ingresos por operaciones y servicios a personas relacionadas</t>
  </si>
  <si>
    <t>Ingresos por operaciones y servicios extrabursátiles</t>
  </si>
  <si>
    <t>No se han registrado cambios en las políticas y procedimientos contables durante el periodo informado.</t>
  </si>
  <si>
    <t>Bono</t>
  </si>
  <si>
    <t>BVPASA</t>
  </si>
  <si>
    <t>Acción</t>
  </si>
  <si>
    <t>Verbank Securities Casa de Bolsa S.A.</t>
  </si>
  <si>
    <t>RES. N° 69E/18 del 30 de Octubre de 2.018</t>
  </si>
  <si>
    <t>CB026</t>
  </si>
  <si>
    <t>Calle Quesada Nº 4926, Edificio Atlas Center, Piso 5</t>
  </si>
  <si>
    <t>(+595) 985 808 039</t>
  </si>
  <si>
    <t>jorge@verbanksecurities.com</t>
  </si>
  <si>
    <t xml:space="preserve">en desarrollo </t>
  </si>
  <si>
    <t xml:space="preserve"> ESCRITURA Nº: </t>
  </si>
  <si>
    <t>47 de fecha 18 de setiembre 2017</t>
  </si>
  <si>
    <t>No se registran modificaciones</t>
  </si>
  <si>
    <t>Representante Legal</t>
  </si>
  <si>
    <t>Jorge Daniel Usandivaras</t>
  </si>
  <si>
    <t>Tomás Usandivaras</t>
  </si>
  <si>
    <t xml:space="preserve">Oscar Antonio Mersan Galli </t>
  </si>
  <si>
    <t>Valeria María Canova Recalde</t>
  </si>
  <si>
    <t>Mirna Ramos</t>
  </si>
  <si>
    <t>Capital Emitido Gs.</t>
  </si>
  <si>
    <t xml:space="preserve">Capital Suscripto Gs. </t>
  </si>
  <si>
    <t xml:space="preserve">Capital Integrado Gs. </t>
  </si>
  <si>
    <t>4.1</t>
  </si>
  <si>
    <t>4.2</t>
  </si>
  <si>
    <t>4.3</t>
  </si>
  <si>
    <t>4.4</t>
  </si>
  <si>
    <t>5.5</t>
  </si>
  <si>
    <t>Valor nominal de las acciones Gs.</t>
  </si>
  <si>
    <t>Verbank S.R.L.</t>
  </si>
  <si>
    <t>Del 1 al 1.690</t>
  </si>
  <si>
    <t>Del 1.691 al 1.700</t>
  </si>
  <si>
    <t xml:space="preserve">Total </t>
  </si>
  <si>
    <t>CUADRO DEL CAPITAL SUSCRITO E INTEGRADO</t>
  </si>
  <si>
    <t xml:space="preserve"> AUDITOR EXTERNO INDEPENDIENTE DESIGNADO: Deloitte&amp;Touche - Paraguay</t>
  </si>
  <si>
    <t xml:space="preserve"> NUMERO DE INSCRIPCIÓN EN EL REGISTRO DE LA CNV: AE 021</t>
  </si>
  <si>
    <t>Personas / Sociedades Vinculadas</t>
  </si>
  <si>
    <t>Derecho a   Voto</t>
  </si>
  <si>
    <t>Factor de vinculaciones (*)</t>
  </si>
  <si>
    <t>(1) por acciones</t>
  </si>
  <si>
    <t>Accionistas</t>
  </si>
  <si>
    <t>Capital Social (de acuerdo al artículo 5° de los estatutos sociales) Gs. 1700.000.000  Representado por</t>
  </si>
  <si>
    <t>1.700 con acciones Nominativas, Ordinarias e Indivisibles</t>
  </si>
  <si>
    <t>Intereses a cobrar por inversiones temporarias</t>
  </si>
  <si>
    <t>Disponibilidades (Nota 6)</t>
  </si>
  <si>
    <t>Créditos (Nota 8)</t>
  </si>
  <si>
    <t>Inversiones Temporarias (Nota 7)</t>
  </si>
  <si>
    <t>Otros Activos Corrientes (Nota 12)</t>
  </si>
  <si>
    <t>Inversiones Permanentes (Nota 7)</t>
  </si>
  <si>
    <t xml:space="preserve">Menos: Previsión para incobrables </t>
  </si>
  <si>
    <t xml:space="preserve">Menos: Previsión por cuentas a cobrar a personas y empresas relacionadas </t>
  </si>
  <si>
    <t>Activos Intangibles y Cargos Diferidos (Nota 11)</t>
  </si>
  <si>
    <t>Otros Activos No Corrientes (Nota 12)</t>
  </si>
  <si>
    <t>Menos: Previsión por cuentas a cobrar a personas y empresas relacionadas</t>
  </si>
  <si>
    <t>Bienes de Uso (Nota 9)</t>
  </si>
  <si>
    <t>Préstamos Financieros (Nota 13)</t>
  </si>
  <si>
    <t>Provisiones (Nota 19)</t>
  </si>
  <si>
    <t>Otros Pasivos Corrientes (Nota 20)</t>
  </si>
  <si>
    <t>Obligac. por Contratos de underwriting (Nota 18)</t>
  </si>
  <si>
    <t>Oblig. Por Administración de Cartera</t>
  </si>
  <si>
    <t>Cuentas a Pagar a Personas y Empresas Relacionadas (Nota 21)</t>
  </si>
  <si>
    <t>Previsiones (Nota 24)</t>
  </si>
  <si>
    <t xml:space="preserve">Otras contingencias </t>
  </si>
  <si>
    <t xml:space="preserve">Otros Pasivos no Corrientes </t>
  </si>
  <si>
    <t>Cuentas de orden deudoras (Nota 30.c/32.b)</t>
  </si>
  <si>
    <t>TOTAL DE CUENTAS DE ORDEN DEUDORAS</t>
  </si>
  <si>
    <t>TOTAL DE CUENTAS DE ORDEN ACREEDORAS</t>
  </si>
  <si>
    <t xml:space="preserve">Dividendos a pagar en Efectivo </t>
  </si>
  <si>
    <t xml:space="preserve">Otros Pasivos Corrientes </t>
  </si>
  <si>
    <t>INGRESOS OPERATIVOS (Nota 25)</t>
  </si>
  <si>
    <t>Otros gastos operativos</t>
  </si>
  <si>
    <t>Honorarios Profesionales</t>
  </si>
  <si>
    <t>Suscripciones</t>
  </si>
  <si>
    <t xml:space="preserve">Intereses cobrados </t>
  </si>
  <si>
    <t>OTROS INGRESOS Y EGRESOS</t>
  </si>
  <si>
    <t>RESULTADOS FINANCIEROS</t>
  </si>
  <si>
    <t>Aporte para futura integracion de Acciones</t>
  </si>
  <si>
    <t>OTROS</t>
  </si>
  <si>
    <t>Superávit por revaluación de acciones</t>
  </si>
  <si>
    <t>Transf. a resultados acumulados</t>
  </si>
  <si>
    <t xml:space="preserve">3.2 Criterios de valuación. </t>
  </si>
  <si>
    <t>3.1 Bases de preparación de los Estados Financieros.</t>
  </si>
  <si>
    <t>a. Bases de Contabilización</t>
  </si>
  <si>
    <t>a. Moneda Extranjera</t>
  </si>
  <si>
    <t>c. Bienes de Uso</t>
  </si>
  <si>
    <t>3.5 Política de reconocimiento de ingresos.</t>
  </si>
  <si>
    <t xml:space="preserve">a. Valuación en moneda extranjera </t>
  </si>
  <si>
    <t>b. Posición en moneda extranjera</t>
  </si>
  <si>
    <t xml:space="preserve">Disponibilidades </t>
  </si>
  <si>
    <t xml:space="preserve">Inversiones Temporarias </t>
  </si>
  <si>
    <t xml:space="preserve">Inversiones Permanentes </t>
  </si>
  <si>
    <t>Títulos de Renta Fija Permanente</t>
  </si>
  <si>
    <t>Intereses a cobrar por inversiones Permanentes</t>
  </si>
  <si>
    <t>PASIVOS</t>
  </si>
  <si>
    <t>Documentos y Cuentas a Pagar</t>
  </si>
  <si>
    <t xml:space="preserve">Cuentas a Pagar a Personas y Empresas Relacionadas </t>
  </si>
  <si>
    <t>El rubro disponibilidades se compono de la siguiente manera:</t>
  </si>
  <si>
    <t>Fondos Propios</t>
  </si>
  <si>
    <t>Saldo en Bancos</t>
  </si>
  <si>
    <t xml:space="preserve">NOTA 6 - Disponibilidades: </t>
  </si>
  <si>
    <t xml:space="preserve">NOTA 7- Inversiones: </t>
  </si>
  <si>
    <t>Inversiones temporarias e inversiones permanentes:</t>
  </si>
  <si>
    <t>VALOR COTIZACION</t>
  </si>
  <si>
    <t xml:space="preserve">CONCEPTO </t>
  </si>
  <si>
    <t xml:space="preserve">IVA Crédito </t>
  </si>
  <si>
    <t>Anticipa Impuesto a la Renta</t>
  </si>
  <si>
    <t>Fondo de Garantía</t>
  </si>
  <si>
    <t>Total</t>
  </si>
  <si>
    <t>Cuentas por pagar</t>
  </si>
  <si>
    <t>Corto plazo</t>
  </si>
  <si>
    <t>Reservas - Superávit</t>
  </si>
  <si>
    <t>Intereses Bono Rieder</t>
  </si>
  <si>
    <t>Intereses Bono Atlas</t>
  </si>
  <si>
    <t>Intereses BBCP Rieder</t>
  </si>
  <si>
    <t>Intereses CDA BASA AA1261</t>
  </si>
  <si>
    <t>Intereses Bono REPO</t>
  </si>
  <si>
    <t>Intereses Bono Oppen Heimer</t>
  </si>
  <si>
    <t>Intereses Bono Itaú</t>
  </si>
  <si>
    <t xml:space="preserve">Otros gastos de administración </t>
  </si>
  <si>
    <t>No aplica. Los presentes Estados Financieros no incluyen obligaciones por contratos underwriting.</t>
  </si>
  <si>
    <t>a. Compromisos directos</t>
  </si>
  <si>
    <t>Inversiones a Largo Plazo</t>
  </si>
  <si>
    <t>Presentado en forma comparativa al ejercicio economico finalizado el 31 de diciembre  de 2.018 - (En Guaraníes)</t>
  </si>
  <si>
    <t>Diferencia de Cambio Neto</t>
  </si>
  <si>
    <t>31.12.2018</t>
  </si>
  <si>
    <t>Saldo al 31.12.2018</t>
  </si>
  <si>
    <t>INFORMACIÓN SOBRE EL EMISOR</t>
  </si>
  <si>
    <t>Información al: 31 de Diciembre de 2019</t>
  </si>
  <si>
    <t>ESTADO DE SITUACION PATRIMONIAL AL 31 DE DICIEMBRE DE 2.019</t>
  </si>
  <si>
    <t>31.12.2019</t>
  </si>
  <si>
    <t>Presentado en forma comparativa al ejercicio economico finalizado el 31 de Diciembre de 2.018 - (En Guaraníes)</t>
  </si>
  <si>
    <t>Presentado en forma comparativa al ejercicio economico finalizado el 31 de Diciembre del 2018 - (En Guaraníes)</t>
  </si>
  <si>
    <t>Saldo al 31.12.2019</t>
  </si>
  <si>
    <t>Intereses Bonos</t>
  </si>
  <si>
    <t>CAMBIO CIERRE PERIODO ACTUAL 31.12.2019</t>
  </si>
  <si>
    <t>ESTADO DE RESULTADOS CORRESPONDIENTE AL 31 DE DICIEMBRE DEL 2019</t>
  </si>
  <si>
    <t>Presentado en forma comparativa al ejercicio economico finalizado el 31 de diciembre de 2.018 - (En Guaraníes)</t>
  </si>
  <si>
    <t xml:space="preserve">NOTAS A LOS ESTADOS FINANCIEROS AL 31 DE DICIEMBRE DE 2.019 </t>
  </si>
  <si>
    <t>Documentos y Cuentas a Pagar (Nota 14 )</t>
  </si>
  <si>
    <t>Deudas Financieras</t>
  </si>
  <si>
    <t>Saldo período actual 31.12.2019</t>
  </si>
  <si>
    <t>Valor Mercado</t>
  </si>
  <si>
    <t>Cuentas de orden Acreedoras  (Nota 30.c/32.b)</t>
  </si>
  <si>
    <t>ESTADO DE VARIACION DEL PATRIMONIO NETO CORRESPONDIENTE AL 31 DE DICIEMBRE DE 2019</t>
  </si>
  <si>
    <t>Pasivo</t>
  </si>
  <si>
    <t>Diferencias de cambio por activo</t>
  </si>
  <si>
    <t>Otros ingresos operativos</t>
  </si>
  <si>
    <t>Intereses pagados (Nota 28)</t>
  </si>
  <si>
    <t>Diferencias de cambio por pasivo</t>
  </si>
  <si>
    <t>Mantenimiento</t>
  </si>
  <si>
    <t>Seguros</t>
  </si>
  <si>
    <t>Multas</t>
  </si>
  <si>
    <t>Otros gastos de administración (Nota 26)</t>
  </si>
  <si>
    <t>Control</t>
  </si>
  <si>
    <t>Presentado en forma comparativa al ejercicio económico finalizado el 31 de Diciembre de 2.018 - (En Guaraníes)</t>
  </si>
  <si>
    <t>(*) Según Ley 5810/17 de Mercado de Valores y Resolución 6/2019</t>
  </si>
  <si>
    <t>Inversiones temporarias (Nota 7)</t>
  </si>
  <si>
    <t>Títulos de renta Fija corrientes</t>
  </si>
  <si>
    <t>Intereses a cobrar por inversiones temporarias no corrientes</t>
  </si>
  <si>
    <r>
      <t xml:space="preserve">Títulos de Renta Fija </t>
    </r>
    <r>
      <rPr>
        <sz val="10"/>
        <color theme="0"/>
        <rFont val="Verdana"/>
        <family val="2"/>
      </rPr>
      <t>LP</t>
    </r>
  </si>
  <si>
    <t>Prestamos a corto Plazo</t>
  </si>
  <si>
    <t>ESTADO DE FLUJOS DE EFECTIVO CORRESPONDIENTE AL 31 DE DIECIEMBRE DE 2019</t>
  </si>
  <si>
    <t>Emisor</t>
  </si>
  <si>
    <t>Tipo de título</t>
  </si>
  <si>
    <t>Cantidad de títulos</t>
  </si>
  <si>
    <t>Valor nominal unitario</t>
  </si>
  <si>
    <t>Inversiones temporarias corrientes</t>
  </si>
  <si>
    <t>Inversiones temporarias no corrientes</t>
  </si>
  <si>
    <t>Inversiones permanentes</t>
  </si>
  <si>
    <t>PYRIE01F8017-RIEDER S.A.</t>
  </si>
  <si>
    <t>AA1261-BANCO BASA S.A.</t>
  </si>
  <si>
    <t>Capital</t>
  </si>
  <si>
    <t>Resultado</t>
  </si>
  <si>
    <t>Patrimonio Neto</t>
  </si>
  <si>
    <t>1.345,071,234</t>
  </si>
  <si>
    <t>Saldo ejercicio anterior 31.12.2018</t>
  </si>
  <si>
    <t>VALOR DE COSTO</t>
  </si>
  <si>
    <t>GS.</t>
  </si>
  <si>
    <t>US$</t>
  </si>
  <si>
    <t>VALOR NOMINAL UNITARIO</t>
  </si>
  <si>
    <t>Cuentas a Pagar a Personas y Empresas Relacionadas (Nota 17)</t>
  </si>
  <si>
    <t>TOTAL PATRIMONIO NETO (según el Estado de Variación del Patrimonio Neto) Nota 23</t>
  </si>
  <si>
    <t>Nombre</t>
  </si>
  <si>
    <t>Relación</t>
  </si>
  <si>
    <t>Tipo operación</t>
  </si>
  <si>
    <t>Vinculada</t>
  </si>
  <si>
    <t>Cuentas por pagar – Recupero de gastos</t>
  </si>
  <si>
    <t>Total Pasivo</t>
  </si>
  <si>
    <t xml:space="preserve">Totales ejercicio actual G. </t>
  </si>
  <si>
    <t>Totales ejercicio anterior G.</t>
  </si>
  <si>
    <t>Intereses por adquisición de Bonos</t>
  </si>
  <si>
    <t>Intereses por adquisición de CDA</t>
  </si>
  <si>
    <t>Otros gastos de comercialización</t>
  </si>
  <si>
    <t>Gastos no deducibles</t>
  </si>
  <si>
    <t>Totales</t>
  </si>
  <si>
    <t>GASTOS DE ADMINISTRACION</t>
  </si>
  <si>
    <t>Otros gastos de comercialización  (Nota 26)</t>
  </si>
  <si>
    <t>Otros gastos operativos  (Nota 26)</t>
  </si>
  <si>
    <t>IMPUESTO A LA RENTA (Nota 30)</t>
  </si>
  <si>
    <t>RESULTADO EXTRAORDINARIO (Nota 29)</t>
  </si>
  <si>
    <t xml:space="preserve">Gastos no devengados </t>
  </si>
  <si>
    <t>Total período actual 31.12.2019</t>
  </si>
  <si>
    <t>Total período anterior 31.12.2018</t>
  </si>
  <si>
    <t>N° 01 Folio 01-11 de fecha 12 de octubre de 2017</t>
  </si>
  <si>
    <t>Verbank Securities Casa de Bolsa S.A. posee 1 acción de la Bolsa de Valores y Productos de Asunción S.A. (Nota 7), la misma corresponde a un requisito regulatorio para operar como casa de bolsa en el mercado paraguayo.</t>
  </si>
  <si>
    <t xml:space="preserve">Los estados financieros han sido preparados de acuerdo con las normas establecidas por la Comisión Nacional de Valores aplicables a casas de bolsa – ver adicionalmente Notas 3.1.c) y 4.
</t>
  </si>
  <si>
    <t xml:space="preserve">A continuación, se resumen las políticas de contabilidad más significativas aplicadas por la Sociedad:
</t>
  </si>
  <si>
    <t xml:space="preserve">Los Estados Financieros se expresan en guaraníes y han sido preparados siguiendo los criterios de las normas de información financiera vigentes en Paraguay sobre la base de los costos históricos, excepto por el tratamiento asignado a los activos y pasivos monetarios en moneda extranjera y a la inversión en acciones de BVPASA, tal como se expone en los apartados a. y b.(ii) de la Nota 3.2, y no reconocen en forma integral los efectos de la inflación sobre la situación patrimonial de la empresa, en los resultados de las operaciones y en sus flujos de efectivo en atención a que la corrección monetaria no constituye una práctica contable aplicada en Paraguay. 
Según el índice de precios al consumidor (IPC) publicado por el Banco Central del Paraguay, la inflación en los años 2019 y 2018 fue de 2,8% y 3,2% respectivamente.
</t>
  </si>
  <si>
    <t>La preparación de los presentes estados financieros requiere que el Directorio y la Gerencia de la Sociedad realicen estimaciones y evaluaciones que afectan el monto de los activos y pasivos registrados y contingentes a la fecha de cierre, como así también los ingresos y egresos registrados en el ejercicio. Los resultados reales futuros pueden diferir de las estimaciones y evaluaciones realizadas a la fecha de preparación de los presentes estados financieros.</t>
  </si>
  <si>
    <t xml:space="preserve">b. Uso de Estimaciones </t>
  </si>
  <si>
    <t xml:space="preserve">Los estados financieros al 31 de diciembre de 2019 y la información complementaria relacionadas con ellos, se presentan en forma comparativa con los respectivos estados e información complementaria correspondiente al ejercicio económico finalizado al 31 de diciembre 2018. 
Los presentes estados financieros incluyen los efectos de los cambios en criterios de valuación y presentación de inversiones derivados de la entrada en vigencia del Reglamento General del Mercado de Valores establecido por la Resolución CNV CG N° 6/19. Ver adicionalmente la Nota 4 a los presentes estados financieros.
</t>
  </si>
  <si>
    <t>c. Información Comparativa</t>
  </si>
  <si>
    <t>Las diferencias de cambio originadas por fluctuaciones en los tipos de cambio, producidos entre las fechas de concertación de las operaciones y su liquidación valuación al cierre del ejercicio, son reconocidas en resultados en el periodo en que ocurren.</t>
  </si>
  <si>
    <t xml:space="preserve">Las previsiones para cuentas de dudoso cobro se determinan a fin de año con base en el estudio de la cartera de créditos realizado con el objeto de determinar la porción no recuperable de las cuentas por cobrar. 
Al cierre del ejercicio, la Sociedad no cuenta con cuentas por cobrar de clientes u otros créditos por cobrar.
</t>
  </si>
  <si>
    <t>No aplicable. Los presentes Estados financieros no incluyen Bienes de uso.</t>
  </si>
  <si>
    <t>3.3 Política de constitución de previsiones</t>
  </si>
  <si>
    <t>3.6 Definición de fondos adoptada para la preparación del Estado de flujos de efectivo</t>
  </si>
  <si>
    <t>Para la preparación del estado de flujos de efectivo se consideraron dentro del concepto de efectivo y equivalentes a los saldos en efectivo, disponibilidades en cuentas bancarias y, en caso de existir, las inversiones temporales asimilables a efectivo (de alta liquidez y con vencimiento originalmente pactado por un plazo menor a tres meses). El método utilizado para la preparación de dicho estado es el directo.</t>
  </si>
  <si>
    <t>3.7  Normas aplicadas para la consolidación de estados financieros</t>
  </si>
  <si>
    <t>No aplicable. Los presentes estados financieros no incluyen información consolidada.</t>
  </si>
  <si>
    <t>Durante el año 2019, se aprobó un nuevo reglamento general del mercado de valores y se derogaron varias normas anteriores. El título 3 “Casas de bolsa” del Reglamento General del Mercado de Valores establecido por la Resolución CNV CG N° 6/19 contiene disposiciones específicas que deben cumplir las casas de bolsa, entre ellas, las normas para la elaboración y presentación de estados financieros de las casas de bolsa que deben ser presentados a la Comisión Nacional de Valores como así también en su Anexo F se incluye un modelo de presentación de estados financieros.</t>
  </si>
  <si>
    <t>Hasta marzo de 2019, se encontraba vigente la Resolución CNV Nº 950/06 que reglamentaba la elaboración y presentación de estados contables de las Casas de Bolsa. En consecuencia, los estados financieros al 31 de diciembre de 2018 que se presentan en forma comparativa con los presentes estados financieros, han sido preparados conforme al modelo contable de dicha Resolución.</t>
  </si>
  <si>
    <t>Los cambios en los criterios de valuación de activos con relación al año anterior, se circunscriben exclusivamente a la valuación de la inversión en BVPASA – ver Nota 3.2.b.(ii). A continuación, se expone la incidencia que el cambio tuvo sobre el patrimonio de la Sociedad (no generó impacto en resultados del ejercicio ni los acumulados):</t>
  </si>
  <si>
    <t>Acción en BVPASA</t>
  </si>
  <si>
    <t>Ref.</t>
  </si>
  <si>
    <t xml:space="preserve">Resolución CNV CG N° 6/19 </t>
  </si>
  <si>
    <t>N/A</t>
  </si>
  <si>
    <t>(A)</t>
  </si>
  <si>
    <t>Resolución CNV Nº 950/06 – derogada</t>
  </si>
  <si>
    <t>(B)</t>
  </si>
  <si>
    <t>Cuantificación del cambio normativo:</t>
  </si>
  <si>
    <t>(C)</t>
  </si>
  <si>
    <t xml:space="preserve">
Respecto a la presentación de los estados, al 31 de diciembre de 2018 se admitía la desagregación de ciertas inversiones entre corrientes y no corrientes bajo los lineamientos de la Resolución CNV Nº 950/06, actualmente derogada. Los criterios de presentación de estas inversiones establecidas en el Reglamento General del Mercado de Valores vigente al 31 de diciembre de 2019 implicaron la adecuación de la información relacionada a activos no corrientes del año anterior, los cuales fueron presentados en forma comparable con las cifras del presente ejercicio, sin que ello implique la modificación del resultado o patrimonio de la Sociedad al 31 de diciembre de 2018.
</t>
  </si>
  <si>
    <t xml:space="preserve">Cabe añadir que las normas dispuestas en el Reglamento General del Mercado de Valores referentes a las Condiciones de Patrimonio, Liquidez y Solvencia para Intermediarios de Valores, empezarán a regir para las Casas de Bolsa a partir del 1 de enero de 2020.  </t>
  </si>
  <si>
    <t xml:space="preserve">Excepto por lo mencionado más arriba, no se han registrado cambios en las políticas y procedimientos contables durante el periodo informado. </t>
  </si>
  <si>
    <t>Los activos y pasivos en moneda extranjera se miden al tipo de cambio comprador y vendedor, respectivamente, vigentes a la fecha de cierre de cada ejercicio. Las partidas en moneda extranjera son actualizadas al tipo de cambio emitidos por la Sub Secretaria de Tributación (SET), cuya cotización al cierre de los ejercicios presentados, es la siguiente:</t>
  </si>
  <si>
    <t>Dólar estadounidense</t>
  </si>
  <si>
    <t>Tipo de cambio para activos – comprador</t>
  </si>
  <si>
    <t>Tipo de cambio para pasivos - vendedor</t>
  </si>
  <si>
    <t>La posición de activos y pasivos en moneda extranjera al cierre de cada periodo es la siguiente:</t>
  </si>
  <si>
    <t>MONEDA</t>
  </si>
  <si>
    <t>USD</t>
  </si>
  <si>
    <t> -</t>
  </si>
  <si>
    <t xml:space="preserve">USD </t>
  </si>
  <si>
    <t>Intereses a pagar sobre préstamos</t>
  </si>
  <si>
    <t>c. Diferencia de cambio por saldos y transacciones en moneda extranjera</t>
  </si>
  <si>
    <t>Tipo de cambio Periodo Actual</t>
  </si>
  <si>
    <t>Monto ajustado Periodo Actual Gs</t>
  </si>
  <si>
    <t>Tipo de cambio Periodo Anterior</t>
  </si>
  <si>
    <t>Monto ajustado Periodo Anterior Gs</t>
  </si>
  <si>
    <t>Ganancias por valuación de activos monetarios en moneda extranjera</t>
  </si>
  <si>
    <t>Ganancias por valuación de pasivos monetarios en moneda extranjera</t>
  </si>
  <si>
    <t xml:space="preserve"> - </t>
  </si>
  <si>
    <t>Pérdidas por valuación de activos monetarios en moneda extranjera</t>
  </si>
  <si>
    <t>Pérdidas por valuación de pasivos monetarios en moneda extranjera</t>
  </si>
  <si>
    <t>Banco Itaú - Cta. Cte. Gs. – Paraguay</t>
  </si>
  <si>
    <t>Banco Itaú - Cta. Cte. Usd. – Paraguay</t>
  </si>
  <si>
    <t xml:space="preserve">Banco Atlas - Cta. Cte. Usd. – Paraguay </t>
  </si>
  <si>
    <t>Oppenheimer &amp; Co. Inc. – Estados Unidos</t>
  </si>
  <si>
    <t>Las inversiones se valúan al valor de incorporación, y en caso de corresponder, con más sus intereses devengados, salvo las siguientes excepciones:</t>
  </si>
  <si>
    <t>b) cuando el valor de mercado de la inversión resulta menor que el costo, en esos casos, la diferencia se cargaría resultado del periodo.</t>
  </si>
  <si>
    <t>c) cuando se trata de inversiones que incluyen una cláusula de ajuste, las mismas se ajustan con base al método de ajuste pactado, considerando igualmente lo dispuesto en el inciso b.</t>
  </si>
  <si>
    <t>El incremento del valor de las inversiones a largo plazo se acredita a la cuenta Superávit por revaluación de acciones del patrimonio neto. Si se produce una disminución del valor de la inversión, la pérdida reconoce en el resultado del periodo, tal como se menciona en la Nota 3.2 b.</t>
  </si>
  <si>
    <t>(a) Valor contabe</t>
  </si>
  <si>
    <t>(b) Intereses a cobrar</t>
  </si>
  <si>
    <t xml:space="preserve">Total Inversiones temporarias corrientes al 31.12.2019 </t>
  </si>
  <si>
    <t xml:space="preserve">Total Inversiones temporarias corrientes al 31.12.2018 </t>
  </si>
  <si>
    <t xml:space="preserve">Total Inversiones temporarias no corrientes al 31.12.2019 </t>
  </si>
  <si>
    <t>Total Inversiones temporarias no corrientes al 31.12.2018</t>
  </si>
  <si>
    <t xml:space="preserve">Total Inversiones permanentes al 31.12.2019 </t>
  </si>
  <si>
    <t xml:space="preserve">Total Inversiones permanentes al 31.12.2018 </t>
  </si>
  <si>
    <t>[1] Información correspondiente al ejercicio finalizado al 31 de diciembre de 2018.</t>
  </si>
  <si>
    <t xml:space="preserve">[2] La información sobre el emisor corresponde al período de nueve meses finalizado el 30 de septiembre de 2019. Títulos prendados a favor de la BVPASA en garantía de las operaciones realizadas a través de la bolsa (Nota 31.c).   </t>
  </si>
  <si>
    <t>Acciones en la Bolsa de Valores y Productos de Asunción S.A., endosados a favor de la BVPASA.</t>
  </si>
  <si>
    <t>Valor en libros de BVPASA</t>
  </si>
  <si>
    <t>1 (uno)</t>
  </si>
  <si>
    <t>N/A (*)</t>
  </si>
  <si>
    <t>(*) Ver adicionalmente Nota 4 a los presentes estados financieros.</t>
  </si>
  <si>
    <t>No aplica. Los presentes Estados financieros no incluyen créditos.</t>
  </si>
  <si>
    <t>NOTA 8 – CRÉDITOS</t>
  </si>
  <si>
    <t>NOTA 9 – BIENES DE USO</t>
  </si>
  <si>
    <t>No aplicable. Los presentes Estados financieros no incluyen bienes de uso.</t>
  </si>
  <si>
    <t>NOTA 10 – CARGOS DIFERIDOS</t>
  </si>
  <si>
    <t>No aplicable. Los presentes Estados financieros no incluyen cargos diferidos.</t>
  </si>
  <si>
    <t>NOTA 11 – INTANGIBLES</t>
  </si>
  <si>
    <t>No aplicable. Los presentes Estados financieros no incluyen intangibles.</t>
  </si>
  <si>
    <t>NOTA 12 – OTROS ACTIVOS CORRIENTES Y NO CORRIENTES</t>
  </si>
  <si>
    <t>El rubro de Otros activos se compone de la siguiente manera:</t>
  </si>
  <si>
    <t>- </t>
  </si>
  <si>
    <t>NOTA 13 – PRÉSTAMOS FINANCIEROS A CORTO Y LARGO PLAZO</t>
  </si>
  <si>
    <t>El rubro no tiene saldo al 31 de diciembre de 2019.</t>
  </si>
  <si>
    <t>Al 31 de diciembre de 2018, el rubro incluía préstamos de corto plazo con Banco Atlas SA. El préstamo tenía garantía quirografaria y vencimiento el 7 de marzo de 2019.</t>
  </si>
  <si>
    <t>Institución</t>
  </si>
  <si>
    <t xml:space="preserve">Largo plazo </t>
  </si>
  <si>
    <t>Total al 31.12.2019</t>
  </si>
  <si>
    <t xml:space="preserve">- </t>
  </si>
  <si>
    <t>Total al 31.12.2018</t>
  </si>
  <si>
    <t>NOTA 14 – DOCUMENTOS Y CUENTAS POR PAGAR (CORTO Y LARGO PLAZO)</t>
  </si>
  <si>
    <t>El rubro se compone exclusivamente de cuentas por pagar a corto plazo de la siguiente manera:</t>
  </si>
  <si>
    <t>Vencimiento</t>
  </si>
  <si>
    <t>Acreedores varios (*)</t>
  </si>
  <si>
    <t>Partes relacionadas (**)</t>
  </si>
  <si>
    <t>(*) Corresponde a honorarios profesionales.</t>
  </si>
  <si>
    <t>(**) Ver adicionalmente nota 17.</t>
  </si>
  <si>
    <t>NOTA 15 – ACREEDORES POR INTERMEDIACIÓN</t>
  </si>
  <si>
    <t>NOTA 16 – ADMINISTRACIÓN DE CARTERA</t>
  </si>
  <si>
    <t>No aplicable. Los presentes Estados financieros no incluyen administración de cartera.</t>
  </si>
  <si>
    <t>NOTA 17 – CUENTAS A PAGAR A PERSONAS Y EMPRESAS RELACIONADAS</t>
  </si>
  <si>
    <t>El rubro de cuentas por pagar a personas y empresas relacionadas se compone de la siguiente manera:</t>
  </si>
  <si>
    <t>Antigüedad de la deuda</t>
  </si>
  <si>
    <t>NOTA 18 – OBLIGACIONES POR CONTRATOS UNDERWRITING</t>
  </si>
  <si>
    <t>NOTA 19 – PROVISIONES</t>
  </si>
  <si>
    <t>El rubro se compone de la siguiente manera:</t>
  </si>
  <si>
    <t>Impuesto a la renta a pagar</t>
  </si>
  <si>
    <t>NOTA 20 – OTROS PASIVOS CORRIENTES Y NO CORRIENTES</t>
  </si>
  <si>
    <t>Pasivos corrientes</t>
  </si>
  <si>
    <t>Obligaciones por operaciones de reporto (compra)</t>
  </si>
  <si>
    <t>NOTA 21 – SALDOS Y TRANSACCIONES CON PERSONAS Y EMPRESAS RELACIONADAS</t>
  </si>
  <si>
    <t>Los saldos con personas y empresas relacionadas se componen de la siguiente manera:</t>
  </si>
  <si>
    <t>NOTA 22 – RESULTADO CON PERSONAS Y EMPRESAS RELACIONADAS</t>
  </si>
  <si>
    <t>Persona o empresa relacionada</t>
  </si>
  <si>
    <t xml:space="preserve">Total ingresos </t>
  </si>
  <si>
    <t>Total egresos</t>
  </si>
  <si>
    <t>NOTA 23 – PATRIMONIO</t>
  </si>
  <si>
    <t>El movimiento del Patrimonio Neto de la Sociedad es el siguiente:</t>
  </si>
  <si>
    <t>Aumentos</t>
  </si>
  <si>
    <t>Disminución</t>
  </si>
  <si>
    <t>Saldo al cierre del ejercicio 31.12.2019</t>
  </si>
  <si>
    <t>NOTA 24 – PREVISIONES</t>
  </si>
  <si>
    <t>No aplicable. Los presentes Estados financieros no incluyen previsiones.</t>
  </si>
  <si>
    <t>NOTA 25 – INGRESOS OPERATIVOS</t>
  </si>
  <si>
    <t>Ingresos por operaciones colocación primaria</t>
  </si>
  <si>
    <t>Servicio de consultoría</t>
  </si>
  <si>
    <t>NOTA 26 – OTROS GASTOS OPERATIVOS, DE COMERCIALIZACIÓN Y DE ADMINISTRACIÓN</t>
  </si>
  <si>
    <t>NOTA 27 – OTROS INGRESOS Y EGRESOS</t>
  </si>
  <si>
    <t>Durante el periodo no se han registrado resultados por otros ingresos y egresos.</t>
  </si>
  <si>
    <t>NOTA 28 – RESULTADOS FINANCIEROS</t>
  </si>
  <si>
    <t>Intereses por préstamos</t>
  </si>
  <si>
    <t>NOTA 29 – RESULTADOS EXTRAORDINARIOS</t>
  </si>
  <si>
    <t>Durante el periodo no se han registrado resultados extraordinarios.</t>
  </si>
  <si>
    <t>NOTA 30 – IMPUESTO A LA RENTA</t>
  </si>
  <si>
    <t>Las operaciones de la Sociedad, en general, están gravadas por el impuesto a la renta de actividades comerciales, industriales y de servicios (IRACIS) a la tasa general del 10%. De acuerdo con las disposiciones de la Ley 125/91, modificada por la Ley 2421/04, la distribución de utilidades en efectivo está gravada a la tasa adicional del 5%.</t>
  </si>
  <si>
    <t>La distribución de utilidades a accionistas domiciliados en el exterior está sujeta a una retención del 15% en concepto de impuesto a la renta. El impuesto a la renta determinado es el siguiente:</t>
  </si>
  <si>
    <t>Descripción</t>
  </si>
  <si>
    <t>Resultado antes de impuesto</t>
  </si>
  <si>
    <t>Más gastos no deducibles</t>
  </si>
  <si>
    <t>Renta Neta Imponible</t>
  </si>
  <si>
    <t>Tasa del impuesto</t>
  </si>
  <si>
    <t>Total de gasto por Impuesto a la Renta</t>
  </si>
  <si>
    <t>Al 31 de diciembre de 2019, no existe cargo por impuesto a la renta debido a que el resultado contable y el fiscal arrojan pérdida.</t>
  </si>
  <si>
    <t>Ver adicionalmente nota 32 a los presentes estados financieros.</t>
  </si>
  <si>
    <t>NOTA 31 – INFORMACIÓN REFERENTE A CONTINGENCIAS Y COMPROMISOS</t>
  </si>
  <si>
    <t>A la fecha de emisión de los presentes estados financieros, la Sociedad no posee compromisos directos.</t>
  </si>
  <si>
    <t>b. Contingencias legales</t>
  </si>
  <si>
    <t>A la fecha de emisión de los presentes estados financieros, la Sociedad no registra juicios u otras acciones legales que pudieran producir variaciones en los importes reportados como saldos al cierre.</t>
  </si>
  <si>
    <t>Al 31 de diciembre de 2019 y 2018, la Sociedad posee en garantía en la BVPASA, según contrato de fecha 31 de agosto de 2018, firmado entre la BVPASA y Verbank Securities Casa de Bolsa S.A., a fin de dar cumplimiento a lo establecido en al Art. 11 de la Ley de Mercado de Valores, los siguientes valores:</t>
  </si>
  <si>
    <t>Además, en fecha 30 de octubre de 2018, se ha endosado a favor de la BVPASA (1 acción) emitida por esa Entidad.</t>
  </si>
  <si>
    <t>Ver Nota 34.b – Cuentas de Orden.</t>
  </si>
  <si>
    <t>La Sociedad ha acordado, con su vinculada Verbank S.R.L., los términos de un contrato de prestación servicios de administración y finanzas, administración de recursos humanos, informáticos y otros servicios relacionados a la actividad económica de Verbank Securities Casa de Bolsa S.A.</t>
  </si>
  <si>
    <t>NOTA 32 - HECHOS RELEVANTES</t>
  </si>
  <si>
    <t>Con fecha 25 de septiembre de 2019 se promulgó la Ley N° 6380/19 “De Modernización y Simplificación del Sistema Tributario Nacional”, con vigencia a partir del 1 de enero de 2020, la cual básicamente plantea el siguiente esquema de imposición:</t>
  </si>
  <si>
    <t xml:space="preserve"> - Impuesto a la Renta Empresarial (IRE), sucesor del Impuesto a la Renta de las Actividades Comerciales, Industriales y de Servicios (IRACIS), Impuesto sobre Renta de Actividades Agropecuarias (IRAGRO), e Impuesto a la Renta del Pequeño Contribuyente (IRPC), con las mismas tasas de imposición del 10%.</t>
  </si>
  <si>
    <t xml:space="preserve"> - Impuesto a los Dividendos y Utilidades (IDU), que gravará las utilidades, dividendos o rendimientos cobrados en carácter de accionista de una sociedad constituida en el país. No estarán alcanzadas por el IDU, las utilidades destinadas a la cuenta de reserva legal, a reservas facultativas o a capitalización, salvo en caso de darse un rescate de capital, en cuyo caso, las utilidades destinadas a algunos de los destinos mencionados, estarán gravados por el IDU. Este impuesto se aplica por la vía de la retención, siendo el agente designado las entidades pagadoras de las utilidades y dividendos. Las tasas a aplicarse serán las siguientes: 8% si el que percibe los dividendos, utilidades o rendimientos es una persona física, jurídica u otro tipo de entidad residente en el país; y 15% siempre y cuando, el perceptor sea una entidad, persona física o jurídica no residente en el país, inclusive los obtenidos por la casa matriz del exterior, es decir, la casa matriz de las sucursales establecidas en el país. La Ley N° 6380/19 establece disposiciones especiales relacionadas a utilidades acumuladas antes la vigencia de la misma que no hayan sido capitalizadas.</t>
  </si>
  <si>
    <t xml:space="preserve"> - Impuesto a los No Residentes (INR): la Ley N° 6380/19 pone en vigencia un impuesto a ser aplicable a los No Residentes en el país, y que gravará todas las rentas, ganancias o beneficios obtenidos por personas físicas, jurídicas y otro tipo de entidades que no tengan residencia en Paraguay. Un punto importante es que el caso de la determinación de si la renta es de fuente paraguaya, se establece por cada tipo de servicio. En general, la tasa del INR se establece en 15% que se aplicará sobre el valor de la renta neta establecida.</t>
  </si>
  <si>
    <t xml:space="preserve"> - Impuesto al Valor Agregado (IVA): en materia de IVA, no se prevén cambios significativos en lo que respecta a las operaciones que realiza la Sociedad. En cuanto a las tasas para los productos y servicios no existen variaciones. El sistema de liquidación del impuesto no tendrá modificaciones, se mantiene la regla de compensación del IVA Débito Fiscal con el IVA Crédito Fiscal.</t>
  </si>
  <si>
    <t xml:space="preserve"> - Normas de valoración entre partes relacionadas (Precios de Transferencia): a partir del año 2021, los contribuyentes que realizan operaciones con partes relacionadas residentes en el país y en el extranjero, deben obtener y mantener un Estudio Técnico que incluya la documentación de respaldo con la que demuestren que el monto de sus ingresos y deducciones fueron valuados a precios o contraprestaciones hechas entre partes independientes, que debe contener ciertos datos.</t>
  </si>
  <si>
    <t>En opinión de la Dirección y la Gerencia de la Sociedad, la aplicación del nuevo marco tributario no generará un efecto significativo en la Sociedad.</t>
  </si>
  <si>
    <t>NOTA 33 – HECHOS POSTERIORES AL CIERRE DEL EJERCICIO</t>
  </si>
  <si>
    <t xml:space="preserve">Efectos de la pandemia en el entorno económico </t>
  </si>
  <si>
    <t xml:space="preserve">Durante las primeras semanas del año 2020 se inició la propagación de un nuevo virus causante de la enfermedad conocida como COVID-19, que a la fecha de emisión de los presentes estados financieros se había extendido a la mayoría de los países en todos los continentes con un impacto social y económico importante. Con fecha 11 de marzo de 2020, la Organización Mundial de la Salud lo declaró una pandemia, y a inicios de marzo, el Gobierno del Paraguay emitió orden de no salir de las casas y no asistir a los lugares habituales de trabajo. </t>
  </si>
  <si>
    <t>Nuestro plan de negocios tiene foco en mercado limitado a trabajos con grandes inversores y, de acuerdo al plan de negocios, no tenemos aún clientes ni exposición a efectos negativos del mercado de títulos valores debido a que, a fines de 2019, hemos cerrado todas las posiciones propietarias. Por ello no vemos necesidad de adecuar nuestra estrategia actual o nuestro plan de negocios. Hemos evaluado el impacto que tiene este evento del COVID 19 en los diferentes rubros de los estados financieros al 31 de diciembre de 2019 y a la fecha, y no detectamos consecuencias cuantificables derivadas de los efectos de la pandemia.</t>
  </si>
  <si>
    <t>Es probable que, en algún momento, si se prolonga por varios meses la propagación del Coronavirus (Covid-19) tenga un impacto en nuestras operaciones o la de nuestros clientes (inversores). Actualmente, se desconoce el alcance de su impacto, ya que los hechos y el entorno están cambiando constantemente, incluidas las decisiones externas tales como declaraciones de estados de emergencia, cierres nacionales o regionales.</t>
  </si>
  <si>
    <t>Las decisiones de la República del Paraguay pueden afectar los niveles de suministros, ya sea directamente a la Sociedad o a cualquiera de nuestros proveedores, clientes o actividades relacionadas, lo que podría reducir el nivel de operaciones en 2020 y probablemente afectar nuestra actividad y rendimiento. La Gerencia está siguiendo y apoyando todas las decisiones estatales y brinda apoyo a nuestros empleados, proveedores y clientes en esta situación excepcional, incluido el trabajo virtual desde los hogares del 100% de nuestro personal.</t>
  </si>
  <si>
    <t>Los impactos económicos y las consecuencias para las operaciones de las empresas son inciertas y van a depender en gran medida de la evolución y extensión de la pandemia en los próximos meses, así como de la capacidad de reacción y adaptación de todos los agentes económicos impactados.</t>
  </si>
  <si>
    <t>Sin embargo, es importante resaltar que, en épocas de crisis, las empresas recurren a instrumentos financieros novedosos del mercado de valores, y este igualmente se mantiene activo. Los posibles, incumplimientos en el pago de pasivos bancarios y bursátiles de otras empresas o reestructuraciones de los mismos presentan para la Sociedad una oportunidad de negocio. Al presente, las emisiones de bonos de la BVPASA y del Ministerio Hacienda no se han alterado de los cronogramas previstos y hay un gran apetito de los inversores locales y extranjeros por los nuevos títulos. A su vez, el mercado de titulos secundario, de derivados y de anuncios de nuevas emisiones se ha incrementado con respecto a marzo de 2019.</t>
  </si>
  <si>
    <t>Excepto por lo mencionado más arriba sobre los efectos en el entorno económico derivados de la pandemia, a la fecha de emisión de los presentes estados financieros no han ocurrido otros hechos significativos posteriores al cierre del ejercicio. Cabe aclarar que, entre la fecha de cierre del ejercicio y la emisión de los presentes estados financieros, tampoco han ocurrido hechos que impliquen alteraciones significativas a la estructura patrimonial o financiera o, a los resultados de la Sociedad al 31 de diciembre de 2019.</t>
  </si>
  <si>
    <t>NOTA 34 – LIMITACIÓN A LA LIBRE DISPONIBILIDAD DE LOS ACTIVOS O PATRIMONIO Y CUALQUIER RESTRICCIÓN AL DERECHO DE PROPIEDAD</t>
  </si>
  <si>
    <t>a. Al 31 de diciembre de 2019 y 2018, existen las siguientes limitaciones:</t>
  </si>
  <si>
    <t>• Restricción de posesión de la acción en BVPASA para operar como Casa de Bolsa.</t>
  </si>
  <si>
    <t>• Restricción de posesión del Bono, identificado bajo el número de Serie PYRIE01F8017-RIEDER S.A., entregado en Garantía a la BVPASA.</t>
  </si>
  <si>
    <t>• Restricción de posesión del Bono, identificado bajo el número de Serie AA1261-BANCO BASA S.A., entregado en Garantía a la BVPASA.</t>
  </si>
  <si>
    <t>Las cuentas de orden se componen de la siguiente manera:</t>
  </si>
  <si>
    <t>Cuentas de orden deudoras</t>
  </si>
  <si>
    <t>Tipo título</t>
  </si>
  <si>
    <t>ACCION</t>
  </si>
  <si>
    <t>BONO</t>
  </si>
  <si>
    <t>Cuentas de orden acreedoras</t>
  </si>
  <si>
    <t>NOTA 35 – CAMBIOS CONTABLES</t>
  </si>
  <si>
    <t>No existen cambios en los criterios aplicados, principios contables utilizados y/o estimaciones realizadas en adición a lo mencionado en la nota 4.</t>
  </si>
  <si>
    <t>NOTA 36 – RESTRICCIONES PARA LA DISTRIBUCIÓN DE UTILIDADES</t>
  </si>
  <si>
    <t>Ver adicionalmente la nota 32 a los presentes estados financieros.</t>
  </si>
  <si>
    <t xml:space="preserve">NOTA 37 – SANCIONES </t>
  </si>
  <si>
    <t>A la fecha de emisión de los presentes estados financieros, no existen sanciones de ninguna naturaleza que la Comisión Nacional de Valores u otras Instituciones fiscalizadoras hayan impuesto a la Sociedad.</t>
  </si>
  <si>
    <r>
      <t xml:space="preserve">BVPASA  </t>
    </r>
    <r>
      <rPr>
        <sz val="10"/>
        <color theme="1"/>
        <rFont val="Verdana"/>
        <family val="2"/>
      </rPr>
      <t>[1]</t>
    </r>
  </si>
  <si>
    <r>
      <t xml:space="preserve">PYRIE01F8017-RIEDER S.A. </t>
    </r>
    <r>
      <rPr>
        <sz val="10"/>
        <color theme="1"/>
        <rFont val="Verdana"/>
        <family val="2"/>
      </rPr>
      <t>[2]</t>
    </r>
  </si>
  <si>
    <r>
      <t xml:space="preserve">AA1261-BANCO BASA S.A. </t>
    </r>
    <r>
      <rPr>
        <sz val="10"/>
        <color theme="1"/>
        <rFont val="Verdana"/>
        <family val="2"/>
      </rPr>
      <t>[2]</t>
    </r>
  </si>
  <si>
    <r>
      <rPr>
        <b/>
        <sz val="10"/>
        <color theme="1"/>
        <rFont val="Verdana"/>
        <family val="2"/>
      </rPr>
      <t>Verbank Securities Casa de Bolsa S.A.</t>
    </r>
    <r>
      <rPr>
        <sz val="10"/>
        <color theme="1"/>
        <rFont val="Verdana"/>
        <family val="2"/>
      </rPr>
      <t xml:space="preserve"> (en adelante también “la Sociedad”) fue constituida por escritura pública N° 47 pasada ante la Escribana Pública Celia María Bogado de Zárate en fecha 18 de setiembre de 2017, inscripta en el Registro Público de Comercio bajo el N° 1 Folio N° 01-11 de fecha 12 de octubre de 2017 y en la Sección de Personas Jurídicas y Asociaciones bajo el N° 01 Folio N° 01 y siguientes de fecha 12 de octubre de 2017.
La Sociedad fue inscripta en el Registro de la Comisión Nacional de Valores (CNV) bajo el Nº CB026 en fecha 30 de octubre de 2018 y en la Bolsa de Valores y Productos de Asunción S.A. (BVPASA) bajo el Nº CB026 el 12 de noviembre de 2018.
La Sociedad fue constituida para operar como casa de bolsa.
</t>
    </r>
  </si>
  <si>
    <r>
      <t xml:space="preserve">(i) Títulos de deudas: </t>
    </r>
    <r>
      <rPr>
        <sz val="10"/>
        <color theme="1"/>
        <rFont val="Verdana"/>
        <family val="2"/>
      </rPr>
      <t>Los títulos de deuda son reconocidos a su valor de incorporación más los intereses devengados a la fecha de cada ejercicio; cuando las inversiones incluyen cláusulas de ajuste, las mismas se ajustan en base al método de ajuste pactado. Cuando el valor de mercado de la inversión es menor a su costo, la diferencia se carga al resultado del ejercicio correspondiente. Los intereses generados por estos títulos son registrados en resultados conforme se devengan.</t>
    </r>
  </si>
  <si>
    <r>
      <rPr>
        <b/>
        <sz val="10"/>
        <color theme="1"/>
        <rFont val="Verdana"/>
        <family val="2"/>
      </rPr>
      <t>(ii) Acción de la Bolsa de Valores:</t>
    </r>
    <r>
      <rPr>
        <sz val="10"/>
        <color theme="1"/>
        <rFont val="Verdana"/>
        <family val="2"/>
      </rPr>
      <t xml:space="preserve"> se reconoce inicialmente al valor de incorporación a la Sociedad y luego se actualiza su valor conforme a las disposiciones de la Comisión Nacional de Valores: 
- Al 31 de diciembre de 2019, según lo establecido por la Resolución CNV CG N° 6/19, se mide al valor de mercado, siendo éste el último precio de transacción.
- Al 31 de diciembre de 2018, la valuación se ajustó al valor en libros de la acción según lo informado por la BVPASA, tal como era requerido por las disposiciones de la normativa entonces vigentes (Resolución CNV Nº 950/06).
Al 31 de diciembre de 2019 y 2018, el incremento neto en el valor de las acciones tiene contrapartida en el Patrimonio neto, registrado en la cuenta Superávit por revaluación de acciones, mientras que la disminución se reconoce como pérdidas en el estado de resultados.
Ver adicionalmente la Nota 4 a los presentes estados financieros.
</t>
    </r>
  </si>
  <si>
    <r>
      <rPr>
        <b/>
        <sz val="10"/>
        <color theme="1"/>
        <rFont val="Verdana"/>
        <family val="2"/>
      </rPr>
      <t>a. Bienes de uso:</t>
    </r>
    <r>
      <rPr>
        <sz val="10"/>
        <color theme="1"/>
        <rFont val="Verdana"/>
        <family val="2"/>
      </rPr>
      <t xml:space="preserve"> No aplicable. Los presentes estados financieros no incluyen bienes de uso.</t>
    </r>
  </si>
  <si>
    <r>
      <rPr>
        <b/>
        <sz val="10"/>
        <color theme="1"/>
        <rFont val="Verdana"/>
        <family val="2"/>
      </rPr>
      <t>b. Cargos diferidos y activos intangibles:</t>
    </r>
    <r>
      <rPr>
        <sz val="10"/>
        <color theme="1"/>
        <rFont val="Verdana"/>
        <family val="2"/>
      </rPr>
      <t xml:space="preserve"> No aplicable. Los presentes estados financieros no incluyen estos activos.</t>
    </r>
  </si>
  <si>
    <r>
      <t xml:space="preserve">a. Intereses sobre títulos y otros valores: </t>
    </r>
    <r>
      <rPr>
        <sz val="10"/>
        <color theme="1"/>
        <rFont val="Verdana"/>
        <family val="2"/>
      </rPr>
      <t xml:space="preserve">Los intereses generados son reconocidos como ingresos conforme se devengan. </t>
    </r>
  </si>
  <si>
    <r>
      <t xml:space="preserve">b. Venta de títulos: </t>
    </r>
    <r>
      <rPr>
        <sz val="10"/>
        <color theme="1"/>
        <rFont val="Verdana"/>
        <family val="2"/>
      </rPr>
      <t>Se reconoce como ingreso la diferencia de precio entre el valor de venta de un activo propio y el valor en libros a la fecha de transacción.</t>
    </r>
  </si>
  <si>
    <r>
      <t>NOTA 4 - Cambio de Políticas y Procedimientos de Contabilidad</t>
    </r>
    <r>
      <rPr>
        <b/>
        <sz val="10"/>
        <color theme="1"/>
        <rFont val="Verdana"/>
        <family val="2"/>
      </rPr>
      <t>.</t>
    </r>
  </si>
  <si>
    <r>
      <t xml:space="preserve">(A) </t>
    </r>
    <r>
      <rPr>
        <sz val="10"/>
        <color theme="1"/>
        <rFont val="Verdana"/>
        <family val="2"/>
      </rPr>
      <t>El último precio negociado de la acción informado por Circular de BVPASA para ser aplicados a ejercicios con fecha de cierre 31 de diciembre de 2019, es de 750.000.000. La aplicación de dicho valor como criterio de medición de la respectiva inversión en el activo, no estaba vigente al 31 de diciembre de 2018.</t>
    </r>
  </si>
  <si>
    <r>
      <t xml:space="preserve">(B) </t>
    </r>
    <r>
      <rPr>
        <sz val="10"/>
        <color theme="1"/>
        <rFont val="Verdana"/>
        <family val="2"/>
      </rPr>
      <t xml:space="preserve">Las disposiciones contables vigentes al 31 de diciembre de 2018 requerían medir la inversión en BVPASA al valor en libros informado por dicha institución. En caso de haber seguido vigente la política contable, la inversión ascendería al 31 de diciembre de 2019 a Gs. </t>
    </r>
    <r>
      <rPr>
        <sz val="10"/>
        <color rgb="FF000000"/>
        <rFont val="Verdana"/>
        <family val="2"/>
      </rPr>
      <t>369.164.803.</t>
    </r>
  </si>
  <si>
    <r>
      <t xml:space="preserve">(C) </t>
    </r>
    <r>
      <rPr>
        <sz val="10"/>
        <color theme="1"/>
        <rFont val="Verdana"/>
        <family val="2"/>
      </rPr>
      <t xml:space="preserve">Como resultado de la modificación del marco contable de referencia, se generó un aumento en el activo y el patrimonio de la Sociedad al 31 de diciembre de 2019 de Gs. </t>
    </r>
    <r>
      <rPr>
        <sz val="10"/>
        <color rgb="FF000000"/>
        <rFont val="Verdana"/>
        <family val="2"/>
      </rPr>
      <t>380.835.197, no afectando ningún otro componente de los estados financieros a dicha fecha.</t>
    </r>
  </si>
  <si>
    <r>
      <t>NOTA 5 - Criterios específicos de valuación</t>
    </r>
    <r>
      <rPr>
        <b/>
        <sz val="10"/>
        <color theme="1"/>
        <rFont val="Verdana"/>
        <family val="2"/>
      </rPr>
      <t xml:space="preserve">. </t>
    </r>
  </si>
  <si>
    <r>
      <rPr>
        <b/>
        <sz val="10"/>
        <color rgb="FF000000"/>
        <rFont val="Verdana"/>
        <family val="2"/>
      </rPr>
      <t>(i)</t>
    </r>
    <r>
      <rPr>
        <sz val="10"/>
        <color rgb="FF000000"/>
        <rFont val="Verdana"/>
        <family val="2"/>
      </rPr>
      <t xml:space="preserve"> un (1) bono identificado bajo el número de serie PYRIE01F8017 de RIEDER S.A. por valor de US$ 50.250,00 (al 31 de diciembre de 2019, equivalente a Gs. 323.752.208), y</t>
    </r>
  </si>
  <si>
    <r>
      <rPr>
        <b/>
        <sz val="10"/>
        <color rgb="FF000000"/>
        <rFont val="Verdana"/>
        <family val="2"/>
      </rPr>
      <t xml:space="preserve">ii) </t>
    </r>
    <r>
      <rPr>
        <sz val="10"/>
        <color rgb="FF000000"/>
        <rFont val="Verdana"/>
        <family val="2"/>
      </rPr>
      <t>un (1) CDA identificado bajo el número de serie N° AA1261-BANCO BASA S.A. por valor de US$ 50.000 (al 31 de diciembre de 2019, equivalente a Gs. 322.141.500).</t>
    </r>
  </si>
  <si>
    <r>
      <t>a)</t>
    </r>
    <r>
      <rPr>
        <sz val="10"/>
        <color theme="1"/>
        <rFont val="Verdana"/>
        <family val="2"/>
      </rPr>
      <t>    De acuerdo con la legislación vigente las sociedades por acciones, deben constituir una reserva legal no menor al 5% de las utilidades netas del ejercicio, hasta alcanzar el 20% del capital suscripto.</t>
    </r>
  </si>
  <si>
    <r>
      <t>b)</t>
    </r>
    <r>
      <rPr>
        <sz val="10"/>
        <color theme="1"/>
        <rFont val="Verdana"/>
        <family val="2"/>
      </rPr>
      <t>    El incremento patrimonial producido por el revalúo de los bienes de uso, sólo podrá ser capitalizado, no pudiendo ser distribuido como dividendo, utilidad o beneficio.</t>
    </r>
  </si>
  <si>
    <r>
      <t>c)</t>
    </r>
    <r>
      <rPr>
        <sz val="10"/>
        <color theme="1"/>
        <rFont val="Verdana"/>
        <family val="2"/>
      </rPr>
      <t>    De acuerdo con el régimen tributario establecido por la Ley Nº 125/91 y sus modificaciones, las utilidades distribuidas en efectivo se hallan gravadas a una tasa del 5% en concepto de Impuesto a la Renta.</t>
    </r>
  </si>
  <si>
    <r>
      <t>d)</t>
    </r>
    <r>
      <rPr>
        <sz val="10"/>
        <color theme="1"/>
        <rFont val="Verdana"/>
        <family val="2"/>
      </rPr>
      <t>    De acuerdo con la Ley Nº 125/91 que establece el régimen tributario, las utilidades obtenidas y remesadas a beneficiarios radicados en el exterior se hallan sujetas a una retención del 15% en concepto de impuesto a la renta.</t>
    </r>
  </si>
  <si>
    <t>NOTA 1 – CONSIDERACIÓN DE LOS ESTADOS FINANCIEROS</t>
  </si>
  <si>
    <t>NOTA 2 – INFORMACIÓN BÁSICA SOBRE LA EMPRESA</t>
  </si>
  <si>
    <t>2.1. Naturaleza Jurídica de las actividades de la Empresa</t>
  </si>
  <si>
    <t>NOTA 3 – PRINCIPALES POLÍTICAS Y PRÁCTICAS CONTABLES APLICADAS</t>
  </si>
  <si>
    <r>
      <t>b.</t>
    </r>
    <r>
      <rPr>
        <sz val="10"/>
        <color theme="1"/>
        <rFont val="Verdana"/>
        <family val="2"/>
      </rPr>
      <t xml:space="preserve"> I</t>
    </r>
    <r>
      <rPr>
        <b/>
        <sz val="10"/>
        <color theme="1"/>
        <rFont val="Verdana"/>
        <family val="2"/>
      </rPr>
      <t>nversiones temporarias y permanentes:</t>
    </r>
  </si>
  <si>
    <t xml:space="preserve">3.4 Política de depreciaciones y amortizaciones </t>
  </si>
  <si>
    <t xml:space="preserve">    a) a) las acciones de la Bolsa de Valores y Productos del Paraguay S.A., las que se valúan al valor de Mercado por esa Entidad al 31 de diciembre de 2019 y al valor en libros de BVPASA al 31 de diciembre de 2018 – ver Notas 3.2.b.(ii) y 4 a los presentes estados financieros.</t>
  </si>
  <si>
    <t>No aplica. Los presentes Estados Financieros no incluyen acreedores por intermediación.</t>
  </si>
  <si>
    <t xml:space="preserve">c. Garantías constituidas </t>
  </si>
  <si>
    <t>d. Otros contratos relevantes</t>
  </si>
  <si>
    <t>b.    Cuentas de Orden</t>
  </si>
  <si>
    <t>Las 37 notas que se acompañan forman parte integrante de los estados financieros.</t>
  </si>
  <si>
    <t>Los presentes estados financieros fueron aprobados por el Directorio de la Sociedad en fecha 01 de abril del 2020 según Acta de Directorio Nº 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</si>
</sst>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General_)"/>
    <numFmt numFmtId="166" formatCode="_(* #,##0.0_);_(* \(#,##0.0\);_(* &quot;-&quot;??_);_(@_)"/>
  </numFmts>
  <fonts count="19" x14ac:knownFonts="1">
    <font>
      <sz val="11"/>
      <color theme="1"/>
      <name val="Calibri"/>
      <family val="2"/>
      <scheme val="minor"/>
    </font>
    <font>
      <sz val="10"/>
      <color theme="1"/>
      <name val="Verdana"/>
      <family val="2"/>
    </font>
    <font>
      <u/>
      <sz val="11"/>
      <color theme="10"/>
      <name val="Calibri"/>
      <family val="2"/>
      <scheme val="minor"/>
    </font>
    <font>
      <sz val="8"/>
      <name val="Calibri"/>
      <family val="2"/>
      <scheme val="minor"/>
    </font>
    <font>
      <sz val="11"/>
      <color theme="1"/>
      <name val="Calibri"/>
      <family val="2"/>
      <scheme val="minor"/>
    </font>
    <font>
      <sz val="10"/>
      <name val="Arial"/>
      <family val="2"/>
    </font>
    <font>
      <b/>
      <sz val="10"/>
      <color theme="0"/>
      <name val="Verdana"/>
      <family val="2"/>
    </font>
    <font>
      <sz val="10"/>
      <name val="Verdana"/>
      <family val="2"/>
    </font>
    <font>
      <sz val="10"/>
      <color theme="0"/>
      <name val="Verdana"/>
      <family val="2"/>
    </font>
    <font>
      <b/>
      <sz val="10"/>
      <color theme="1"/>
      <name val="Verdana"/>
      <family val="2"/>
    </font>
    <font>
      <b/>
      <sz val="10"/>
      <color rgb="FF000000"/>
      <name val="Verdana"/>
      <family val="2"/>
    </font>
    <font>
      <sz val="10"/>
      <color rgb="FF000000"/>
      <name val="Verdana"/>
      <family val="2"/>
    </font>
    <font>
      <u/>
      <sz val="10"/>
      <color theme="1"/>
      <name val="Verdana"/>
      <family val="2"/>
    </font>
    <font>
      <sz val="10"/>
      <color rgb="FFFF0000"/>
      <name val="Verdana"/>
      <family val="2"/>
    </font>
    <font>
      <u/>
      <sz val="10"/>
      <color theme="10"/>
      <name val="Verdana"/>
      <family val="2"/>
    </font>
    <font>
      <b/>
      <u/>
      <sz val="10"/>
      <color theme="1"/>
      <name val="Verdana"/>
      <family val="2"/>
    </font>
    <font>
      <b/>
      <sz val="10"/>
      <color rgb="FFFFFFFF"/>
      <name val="Verdana"/>
      <family val="2"/>
    </font>
    <font>
      <b/>
      <u/>
      <sz val="10"/>
      <color rgb="FF000000"/>
      <name val="Verdana"/>
      <family val="2"/>
    </font>
    <font>
      <i/>
      <u/>
      <sz val="10"/>
      <color theme="1"/>
      <name val="Verdana"/>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333F4F"/>
        <bgColor indexed="64"/>
      </patternFill>
    </fill>
    <fill>
      <patternFill patternType="solid">
        <fgColor rgb="FFFFFFFF"/>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rgb="FF8497B0"/>
      </left>
      <right style="medium">
        <color rgb="FF8497B0"/>
      </right>
      <top style="medium">
        <color rgb="FF8497B0"/>
      </top>
      <bottom/>
      <diagonal/>
    </border>
    <border>
      <left/>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diagonal/>
    </border>
    <border>
      <left/>
      <right/>
      <top style="medium">
        <color indexed="64"/>
      </top>
      <bottom style="double">
        <color indexed="64"/>
      </bottom>
      <diagonal/>
    </border>
  </borders>
  <cellStyleXfs count="6">
    <xf numFmtId="0" fontId="0" fillId="0" borderId="0"/>
    <xf numFmtId="0" fontId="2" fillId="0" borderId="0" applyNumberFormat="0" applyFill="0" applyBorder="0" applyAlignment="0" applyProtection="0"/>
    <xf numFmtId="43" fontId="4" fillId="0" borderId="0" applyFont="0" applyFill="0" applyBorder="0" applyAlignment="0" applyProtection="0"/>
    <xf numFmtId="0" fontId="5" fillId="0" borderId="0" applyNumberFormat="0" applyFill="0" applyBorder="0" applyAlignment="0" applyProtection="0"/>
    <xf numFmtId="41" fontId="4" fillId="0" borderId="0" applyFont="0" applyFill="0" applyBorder="0" applyAlignment="0" applyProtection="0"/>
    <xf numFmtId="165" fontId="5" fillId="0" borderId="0"/>
  </cellStyleXfs>
  <cellXfs count="357">
    <xf numFmtId="0" fontId="0" fillId="0" borderId="0" xfId="0"/>
    <xf numFmtId="0" fontId="1" fillId="0" borderId="0" xfId="0" applyFont="1"/>
    <xf numFmtId="0" fontId="1" fillId="0" borderId="2" xfId="0" applyFont="1" applyBorder="1"/>
    <xf numFmtId="0" fontId="1" fillId="0" borderId="2" xfId="0" applyFont="1" applyBorder="1" applyAlignment="1">
      <alignment horizontal="left"/>
    </xf>
    <xf numFmtId="0" fontId="9" fillId="0" borderId="2" xfId="0" applyFont="1" applyBorder="1" applyAlignment="1">
      <alignment vertical="center" wrapText="1"/>
    </xf>
    <xf numFmtId="0" fontId="1" fillId="0" borderId="2" xfId="0" applyFont="1" applyBorder="1" applyAlignment="1">
      <alignment vertical="center" wrapText="1"/>
    </xf>
    <xf numFmtId="0" fontId="9" fillId="0" borderId="9" xfId="0" applyFont="1" applyBorder="1" applyAlignment="1">
      <alignment horizontal="center"/>
    </xf>
    <xf numFmtId="0" fontId="9" fillId="0" borderId="0" xfId="0" applyFont="1" applyAlignment="1"/>
    <xf numFmtId="0" fontId="9" fillId="0" borderId="7" xfId="0" applyFont="1" applyBorder="1" applyAlignment="1">
      <alignment horizontal="center" wrapText="1"/>
    </xf>
    <xf numFmtId="0" fontId="9" fillId="0" borderId="2" xfId="0" applyFont="1" applyBorder="1" applyAlignment="1">
      <alignment horizontal="center"/>
    </xf>
    <xf numFmtId="0" fontId="9" fillId="0" borderId="8" xfId="0" applyFont="1" applyBorder="1" applyAlignment="1">
      <alignment horizontal="center" wrapText="1"/>
    </xf>
    <xf numFmtId="0" fontId="9" fillId="0" borderId="3" xfId="0" applyFont="1" applyBorder="1" applyAlignment="1">
      <alignment wrapText="1"/>
    </xf>
    <xf numFmtId="3" fontId="1" fillId="0" borderId="10" xfId="0" applyNumberFormat="1" applyFont="1" applyBorder="1"/>
    <xf numFmtId="0" fontId="1" fillId="0" borderId="10" xfId="0" applyFont="1" applyBorder="1"/>
    <xf numFmtId="0" fontId="9" fillId="0" borderId="0" xfId="0" applyFont="1" applyBorder="1" applyAlignment="1">
      <alignment wrapText="1"/>
    </xf>
    <xf numFmtId="3" fontId="9" fillId="0" borderId="10" xfId="0" applyNumberFormat="1" applyFont="1" applyBorder="1"/>
    <xf numFmtId="164" fontId="9" fillId="0" borderId="10" xfId="2" applyNumberFormat="1" applyFont="1" applyBorder="1"/>
    <xf numFmtId="41" fontId="9" fillId="0" borderId="10" xfId="4" applyFont="1" applyBorder="1"/>
    <xf numFmtId="0" fontId="1" fillId="0" borderId="3" xfId="0" applyFont="1" applyBorder="1" applyAlignment="1">
      <alignment wrapText="1"/>
    </xf>
    <xf numFmtId="43" fontId="1" fillId="0" borderId="10" xfId="2" applyFont="1" applyBorder="1"/>
    <xf numFmtId="41" fontId="1" fillId="0" borderId="10" xfId="4" applyFont="1" applyBorder="1"/>
    <xf numFmtId="0" fontId="1" fillId="0" borderId="0" xfId="0" applyFont="1" applyBorder="1" applyAlignment="1">
      <alignment wrapText="1"/>
    </xf>
    <xf numFmtId="164" fontId="1" fillId="0" borderId="10" xfId="2" applyNumberFormat="1" applyFont="1" applyBorder="1"/>
    <xf numFmtId="0" fontId="1" fillId="0" borderId="3" xfId="0" applyFont="1" applyBorder="1" applyAlignment="1">
      <alignment vertical="center" wrapText="1"/>
    </xf>
    <xf numFmtId="164" fontId="1" fillId="0" borderId="10" xfId="2" applyNumberFormat="1" applyFont="1" applyBorder="1" applyAlignment="1">
      <alignment vertical="center"/>
    </xf>
    <xf numFmtId="0" fontId="1" fillId="0" borderId="0" xfId="0" applyFont="1" applyAlignment="1">
      <alignment vertical="center"/>
    </xf>
    <xf numFmtId="43" fontId="9" fillId="0" borderId="10" xfId="2" applyFont="1" applyBorder="1"/>
    <xf numFmtId="0" fontId="1" fillId="0" borderId="0" xfId="0" applyFont="1" applyBorder="1" applyAlignment="1"/>
    <xf numFmtId="41" fontId="1" fillId="0" borderId="0" xfId="0" applyNumberFormat="1" applyFont="1"/>
    <xf numFmtId="3" fontId="9" fillId="0" borderId="2" xfId="0" applyNumberFormat="1" applyFont="1" applyBorder="1"/>
    <xf numFmtId="41" fontId="9" fillId="0" borderId="2" xfId="4" applyFont="1" applyBorder="1"/>
    <xf numFmtId="166" fontId="9" fillId="0" borderId="10" xfId="2" applyNumberFormat="1" applyFont="1" applyBorder="1"/>
    <xf numFmtId="0" fontId="9" fillId="0" borderId="10" xfId="0" applyFont="1" applyBorder="1"/>
    <xf numFmtId="164" fontId="9" fillId="0" borderId="10" xfId="0" applyNumberFormat="1" applyFont="1" applyBorder="1"/>
    <xf numFmtId="0" fontId="1" fillId="0" borderId="3" xfId="0" applyFont="1" applyFill="1" applyBorder="1" applyAlignment="1">
      <alignment wrapText="1"/>
    </xf>
    <xf numFmtId="0" fontId="1" fillId="0" borderId="0" xfId="0" applyFont="1" applyBorder="1"/>
    <xf numFmtId="0" fontId="9" fillId="0" borderId="7" xfId="0" applyFont="1" applyBorder="1" applyAlignment="1">
      <alignment wrapText="1"/>
    </xf>
    <xf numFmtId="0" fontId="9" fillId="0" borderId="8" xfId="0" applyFont="1" applyBorder="1" applyAlignment="1">
      <alignment wrapText="1"/>
    </xf>
    <xf numFmtId="164" fontId="9" fillId="0" borderId="2" xfId="2" applyNumberFormat="1" applyFont="1" applyBorder="1"/>
    <xf numFmtId="164" fontId="1" fillId="0" borderId="0" xfId="0" applyNumberFormat="1" applyFont="1"/>
    <xf numFmtId="0" fontId="1" fillId="0" borderId="12" xfId="0" applyFont="1" applyBorder="1" applyAlignment="1">
      <alignment wrapText="1"/>
    </xf>
    <xf numFmtId="3" fontId="1" fillId="0" borderId="10" xfId="0" applyNumberFormat="1" applyFont="1" applyFill="1" applyBorder="1"/>
    <xf numFmtId="164" fontId="1" fillId="0" borderId="14" xfId="2" applyNumberFormat="1" applyFont="1" applyFill="1" applyBorder="1"/>
    <xf numFmtId="0" fontId="1" fillId="0" borderId="12" xfId="0" applyFont="1" applyFill="1" applyBorder="1" applyAlignment="1">
      <alignment wrapText="1"/>
    </xf>
    <xf numFmtId="41" fontId="1" fillId="0" borderId="13" xfId="4" applyFont="1" applyFill="1" applyBorder="1"/>
    <xf numFmtId="164" fontId="1" fillId="0" borderId="13" xfId="2" applyNumberFormat="1" applyFont="1" applyBorder="1"/>
    <xf numFmtId="0" fontId="9" fillId="0" borderId="5" xfId="0" applyFont="1" applyBorder="1" applyAlignment="1">
      <alignment wrapText="1"/>
    </xf>
    <xf numFmtId="3" fontId="9" fillId="0" borderId="11" xfId="0" applyNumberFormat="1" applyFont="1" applyBorder="1"/>
    <xf numFmtId="164" fontId="9" fillId="0" borderId="11" xfId="2" applyNumberFormat="1" applyFont="1" applyBorder="1"/>
    <xf numFmtId="3" fontId="9" fillId="0" borderId="0" xfId="0" applyNumberFormat="1" applyFont="1" applyBorder="1"/>
    <xf numFmtId="164" fontId="9" fillId="0" borderId="0" xfId="2" applyNumberFormat="1" applyFont="1" applyBorder="1"/>
    <xf numFmtId="0" fontId="1" fillId="0" borderId="10" xfId="0" applyFont="1" applyBorder="1" applyAlignment="1">
      <alignment wrapText="1"/>
    </xf>
    <xf numFmtId="41" fontId="1" fillId="0" borderId="10" xfId="4" applyFont="1" applyBorder="1" applyAlignment="1">
      <alignment vertical="center"/>
    </xf>
    <xf numFmtId="43" fontId="1" fillId="0" borderId="10" xfId="2" applyFont="1" applyBorder="1" applyAlignment="1">
      <alignment horizontal="right"/>
    </xf>
    <xf numFmtId="164" fontId="1" fillId="0" borderId="10" xfId="2" applyNumberFormat="1" applyFont="1" applyBorder="1" applyAlignment="1"/>
    <xf numFmtId="166" fontId="1" fillId="0" borderId="10" xfId="2" applyNumberFormat="1" applyFont="1" applyBorder="1" applyAlignment="1">
      <alignment vertical="center"/>
    </xf>
    <xf numFmtId="166" fontId="1" fillId="0" borderId="10" xfId="2" applyNumberFormat="1" applyFont="1" applyFill="1" applyBorder="1"/>
    <xf numFmtId="166" fontId="1" fillId="0" borderId="10" xfId="2" applyNumberFormat="1" applyFont="1" applyBorder="1"/>
    <xf numFmtId="0" fontId="10" fillId="0" borderId="15"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6" xfId="0" applyFont="1" applyBorder="1" applyAlignment="1">
      <alignment vertical="center" wrapText="1"/>
    </xf>
    <xf numFmtId="0" fontId="10" fillId="0" borderId="20" xfId="0" applyFont="1" applyBorder="1" applyAlignment="1">
      <alignment horizontal="center" vertical="center" wrapText="1"/>
    </xf>
    <xf numFmtId="0" fontId="10" fillId="0" borderId="20" xfId="0" applyFont="1" applyBorder="1" applyAlignment="1">
      <alignment horizontal="right" vertical="center" wrapText="1"/>
    </xf>
    <xf numFmtId="0" fontId="11" fillId="0" borderId="21" xfId="0" applyFont="1" applyBorder="1" applyAlignment="1">
      <alignment vertical="center" wrapText="1"/>
    </xf>
    <xf numFmtId="0" fontId="11" fillId="0" borderId="22" xfId="0" applyFont="1" applyBorder="1" applyAlignment="1">
      <alignment horizontal="center" vertical="center" wrapText="1"/>
    </xf>
    <xf numFmtId="0" fontId="11" fillId="0" borderId="22" xfId="0" applyFont="1" applyBorder="1" applyAlignment="1">
      <alignment vertical="center" wrapText="1"/>
    </xf>
    <xf numFmtId="3" fontId="1" fillId="0" borderId="22" xfId="0" applyNumberFormat="1" applyFont="1" applyBorder="1" applyAlignment="1">
      <alignment horizontal="right" vertical="center" wrapText="1"/>
    </xf>
    <xf numFmtId="0" fontId="10" fillId="0" borderId="15" xfId="0" applyFont="1" applyBorder="1" applyAlignment="1">
      <alignment vertical="center"/>
    </xf>
    <xf numFmtId="0" fontId="10" fillId="0" borderId="19" xfId="0" applyFont="1" applyBorder="1" applyAlignment="1">
      <alignment vertical="center"/>
    </xf>
    <xf numFmtId="3" fontId="11" fillId="0" borderId="22" xfId="0" applyNumberFormat="1" applyFont="1" applyBorder="1" applyAlignment="1">
      <alignment horizontal="right" vertical="center"/>
    </xf>
    <xf numFmtId="3" fontId="10" fillId="0" borderId="19" xfId="0" applyNumberFormat="1" applyFont="1" applyBorder="1" applyAlignment="1">
      <alignment horizontal="right" vertical="center"/>
    </xf>
    <xf numFmtId="0" fontId="1" fillId="0" borderId="0" xfId="0" applyFont="1" applyFill="1"/>
    <xf numFmtId="0" fontId="1" fillId="0" borderId="0" xfId="0" applyFont="1" applyFill="1" applyAlignment="1">
      <alignment vertical="center"/>
    </xf>
    <xf numFmtId="0" fontId="6" fillId="0" borderId="0" xfId="0" applyFont="1" applyFill="1" applyAlignment="1"/>
    <xf numFmtId="0" fontId="8" fillId="0" borderId="0" xfId="0" applyFont="1" applyFill="1"/>
    <xf numFmtId="0" fontId="8" fillId="0" borderId="0" xfId="0" applyFont="1" applyFill="1" applyAlignment="1">
      <alignment vertical="center"/>
    </xf>
    <xf numFmtId="43" fontId="8" fillId="0" borderId="0" xfId="2" applyFont="1" applyFill="1"/>
    <xf numFmtId="164" fontId="8" fillId="0" borderId="0" xfId="0" applyNumberFormat="1" applyFont="1" applyFill="1"/>
    <xf numFmtId="0" fontId="9" fillId="0" borderId="0" xfId="0" applyFont="1" applyAlignment="1">
      <alignment horizontal="left" vertical="center"/>
    </xf>
    <xf numFmtId="0" fontId="1" fillId="0" borderId="0" xfId="0" applyFont="1" applyAlignment="1">
      <alignment horizontal="left"/>
    </xf>
    <xf numFmtId="43" fontId="1" fillId="0" borderId="0" xfId="2" applyFont="1" applyAlignment="1">
      <alignment horizontal="left"/>
    </xf>
    <xf numFmtId="43" fontId="1" fillId="0" borderId="0" xfId="2" applyFont="1"/>
    <xf numFmtId="0" fontId="1" fillId="0" borderId="19" xfId="0" applyFont="1" applyBorder="1" applyAlignment="1">
      <alignment vertical="center"/>
    </xf>
    <xf numFmtId="0" fontId="10" fillId="0" borderId="16" xfId="0" applyFont="1" applyBorder="1" applyAlignment="1">
      <alignment horizontal="center" vertical="center" wrapText="1"/>
    </xf>
    <xf numFmtId="0" fontId="11" fillId="0" borderId="20" xfId="0" applyFont="1" applyBorder="1" applyAlignment="1">
      <alignment vertical="center" wrapText="1"/>
    </xf>
    <xf numFmtId="0" fontId="11" fillId="0" borderId="20" xfId="0" applyFont="1" applyBorder="1" applyAlignment="1">
      <alignment horizontal="right" vertical="center" wrapText="1"/>
    </xf>
    <xf numFmtId="0" fontId="11" fillId="0" borderId="20" xfId="0" applyFont="1" applyBorder="1" applyAlignment="1">
      <alignment horizontal="right" vertical="center"/>
    </xf>
    <xf numFmtId="0" fontId="11" fillId="0" borderId="16" xfId="0" applyFont="1" applyBorder="1" applyAlignment="1">
      <alignment vertical="center" wrapText="1"/>
    </xf>
    <xf numFmtId="4" fontId="11" fillId="0" borderId="20" xfId="0" applyNumberFormat="1" applyFont="1" applyBorder="1" applyAlignment="1">
      <alignment horizontal="right" vertical="center" wrapText="1"/>
    </xf>
    <xf numFmtId="3" fontId="11" fillId="0" borderId="20" xfId="0" applyNumberFormat="1" applyFont="1" applyBorder="1" applyAlignment="1">
      <alignment horizontal="right" vertical="center" wrapText="1"/>
    </xf>
    <xf numFmtId="4" fontId="11" fillId="0" borderId="20" xfId="0" applyNumberFormat="1" applyFont="1" applyBorder="1" applyAlignment="1">
      <alignment horizontal="right" vertical="center"/>
    </xf>
    <xf numFmtId="3" fontId="11" fillId="0" borderId="20" xfId="0" applyNumberFormat="1" applyFont="1" applyBorder="1" applyAlignment="1">
      <alignment horizontal="right" vertical="center"/>
    </xf>
    <xf numFmtId="4" fontId="1" fillId="0" borderId="20" xfId="0" applyNumberFormat="1" applyFont="1" applyBorder="1" applyAlignment="1">
      <alignment horizontal="right" vertical="center"/>
    </xf>
    <xf numFmtId="3" fontId="1" fillId="0" borderId="20" xfId="0" applyNumberFormat="1" applyFont="1" applyBorder="1" applyAlignment="1">
      <alignment horizontal="right" vertical="center"/>
    </xf>
    <xf numFmtId="0" fontId="10" fillId="0" borderId="0" xfId="0" applyFont="1" applyBorder="1" applyAlignment="1">
      <alignment vertical="center" wrapText="1"/>
    </xf>
    <xf numFmtId="0" fontId="10" fillId="0" borderId="0" xfId="0" applyFont="1" applyBorder="1" applyAlignment="1">
      <alignment horizontal="center" vertical="center"/>
    </xf>
    <xf numFmtId="0" fontId="10" fillId="0" borderId="0" xfId="0" applyFont="1" applyAlignment="1">
      <alignment vertical="center"/>
    </xf>
    <xf numFmtId="0" fontId="1" fillId="0" borderId="0" xfId="0" applyFont="1" applyAlignment="1">
      <alignment vertical="center" wrapText="1"/>
    </xf>
    <xf numFmtId="0" fontId="10" fillId="0" borderId="0" xfId="0" applyFont="1" applyAlignment="1">
      <alignment vertical="center" wrapText="1"/>
    </xf>
    <xf numFmtId="0" fontId="10" fillId="0" borderId="15" xfId="0" applyFont="1" applyBorder="1" applyAlignment="1">
      <alignment vertical="center" wrapText="1"/>
    </xf>
    <xf numFmtId="0" fontId="11" fillId="0" borderId="0" xfId="0" applyFont="1" applyFill="1" applyBorder="1" applyAlignment="1">
      <alignment vertical="center" wrapText="1"/>
    </xf>
    <xf numFmtId="0" fontId="9" fillId="0" borderId="0" xfId="0" applyFont="1" applyBorder="1" applyAlignment="1">
      <alignment horizontal="right" vertical="center" wrapText="1"/>
    </xf>
    <xf numFmtId="3" fontId="10" fillId="0" borderId="0" xfId="0" applyNumberFormat="1" applyFont="1" applyBorder="1" applyAlignment="1">
      <alignment horizontal="right" vertical="center" wrapText="1"/>
    </xf>
    <xf numFmtId="0" fontId="10" fillId="0" borderId="0" xfId="0" applyFont="1" applyAlignment="1">
      <alignment horizontal="left" vertical="center"/>
    </xf>
    <xf numFmtId="0" fontId="11" fillId="0" borderId="0" xfId="0" applyFont="1" applyAlignment="1">
      <alignment horizontal="left" vertical="center"/>
    </xf>
    <xf numFmtId="0" fontId="10" fillId="0" borderId="16" xfId="0" applyFont="1" applyBorder="1" applyAlignment="1">
      <alignment vertical="center"/>
    </xf>
    <xf numFmtId="3" fontId="10" fillId="0" borderId="20" xfId="0" applyNumberFormat="1" applyFont="1" applyBorder="1" applyAlignment="1">
      <alignment horizontal="right" vertical="center"/>
    </xf>
    <xf numFmtId="164" fontId="10" fillId="0" borderId="0" xfId="2" applyNumberFormat="1" applyFont="1" applyBorder="1" applyAlignment="1">
      <alignment horizontal="center" vertical="center"/>
    </xf>
    <xf numFmtId="4" fontId="11" fillId="0" borderId="0" xfId="0" applyNumberFormat="1" applyFont="1" applyBorder="1" applyAlignment="1">
      <alignment horizontal="center" vertical="center"/>
    </xf>
    <xf numFmtId="164" fontId="1" fillId="0" borderId="0" xfId="0" applyNumberFormat="1" applyFont="1" applyAlignment="1">
      <alignment horizontal="left"/>
    </xf>
    <xf numFmtId="0" fontId="10" fillId="3" borderId="0" xfId="0" applyFont="1" applyFill="1" applyAlignment="1">
      <alignment vertical="center"/>
    </xf>
    <xf numFmtId="0" fontId="1" fillId="3" borderId="0" xfId="0" applyFont="1" applyFill="1"/>
    <xf numFmtId="0" fontId="1" fillId="3" borderId="0" xfId="0" applyFont="1" applyFill="1" applyAlignment="1">
      <alignment horizontal="left"/>
    </xf>
    <xf numFmtId="43" fontId="1" fillId="3" borderId="0" xfId="2" applyFont="1" applyFill="1" applyAlignment="1">
      <alignment horizontal="left"/>
    </xf>
    <xf numFmtId="0" fontId="11" fillId="3" borderId="0" xfId="0" applyFont="1" applyFill="1" applyAlignment="1">
      <alignment horizontal="left" vertical="center"/>
    </xf>
    <xf numFmtId="0" fontId="10" fillId="3" borderId="0" xfId="0" applyFont="1" applyFill="1" applyAlignment="1">
      <alignment horizontal="left" vertical="center"/>
    </xf>
    <xf numFmtId="0" fontId="10" fillId="3" borderId="18" xfId="0" applyFont="1" applyFill="1" applyBorder="1" applyAlignment="1">
      <alignment horizontal="lef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43" fontId="10" fillId="0" borderId="0" xfId="2" applyFont="1" applyFill="1" applyBorder="1" applyAlignment="1">
      <alignment horizontal="left" vertical="center" wrapText="1"/>
    </xf>
    <xf numFmtId="0" fontId="1" fillId="0" borderId="0" xfId="0" applyFont="1" applyAlignment="1">
      <alignment horizontal="center"/>
    </xf>
    <xf numFmtId="0" fontId="11" fillId="0" borderId="20" xfId="0" applyFont="1" applyBorder="1" applyAlignment="1">
      <alignment vertical="center"/>
    </xf>
    <xf numFmtId="0" fontId="1" fillId="0" borderId="20" xfId="0" applyFont="1" applyBorder="1" applyAlignment="1">
      <alignment vertical="center"/>
    </xf>
    <xf numFmtId="0" fontId="10" fillId="0" borderId="20" xfId="0" applyFont="1" applyBorder="1" applyAlignment="1">
      <alignment horizontal="right" vertical="center"/>
    </xf>
    <xf numFmtId="43" fontId="11" fillId="0" borderId="20" xfId="2" applyFont="1" applyBorder="1" applyAlignment="1">
      <alignment horizontal="right" vertical="center"/>
    </xf>
    <xf numFmtId="0" fontId="11" fillId="0" borderId="16" xfId="0" applyFont="1" applyBorder="1" applyAlignment="1">
      <alignment vertical="center"/>
    </xf>
    <xf numFmtId="0" fontId="11" fillId="0" borderId="20" xfId="0" applyFont="1" applyBorder="1" applyAlignment="1">
      <alignment horizontal="center" vertical="center"/>
    </xf>
    <xf numFmtId="3" fontId="7" fillId="0" borderId="20" xfId="0" applyNumberFormat="1" applyFont="1" applyFill="1" applyBorder="1" applyAlignment="1">
      <alignment horizontal="right" vertical="center"/>
    </xf>
    <xf numFmtId="0" fontId="1" fillId="0" borderId="0" xfId="0" applyFont="1" applyFill="1" applyAlignment="1">
      <alignment horizontal="left"/>
    </xf>
    <xf numFmtId="3" fontId="11" fillId="0" borderId="20" xfId="0" applyNumberFormat="1" applyFont="1" applyFill="1" applyBorder="1" applyAlignment="1">
      <alignment horizontal="right" vertical="center"/>
    </xf>
    <xf numFmtId="0" fontId="11" fillId="0" borderId="0" xfId="0" applyFont="1" applyFill="1" applyBorder="1" applyAlignment="1">
      <alignment horizontal="left" vertical="center" indent="1"/>
    </xf>
    <xf numFmtId="0" fontId="10" fillId="0" borderId="0" xfId="0" applyFont="1" applyFill="1" applyBorder="1" applyAlignment="1">
      <alignment horizontal="left" vertical="center"/>
    </xf>
    <xf numFmtId="3" fontId="11" fillId="0" borderId="0" xfId="0" applyNumberFormat="1" applyFont="1" applyFill="1" applyBorder="1" applyAlignment="1">
      <alignment horizontal="right" vertical="center"/>
    </xf>
    <xf numFmtId="0" fontId="11" fillId="0" borderId="0" xfId="0" applyFont="1" applyFill="1" applyBorder="1" applyAlignment="1">
      <alignment horizontal="right" vertical="center"/>
    </xf>
    <xf numFmtId="0" fontId="10" fillId="0" borderId="0" xfId="0" applyFont="1" applyFill="1" applyBorder="1" applyAlignment="1">
      <alignment horizontal="left" vertical="center" wrapText="1"/>
    </xf>
    <xf numFmtId="164" fontId="10" fillId="0" borderId="0" xfId="0" applyNumberFormat="1" applyFont="1" applyFill="1" applyBorder="1" applyAlignment="1">
      <alignment horizontal="left" vertical="center" wrapText="1"/>
    </xf>
    <xf numFmtId="0" fontId="10" fillId="3" borderId="0" xfId="0" applyFont="1" applyFill="1" applyBorder="1" applyAlignment="1">
      <alignment horizontal="left" vertical="center" indent="1"/>
    </xf>
    <xf numFmtId="0" fontId="10" fillId="3" borderId="0" xfId="0" applyFont="1" applyFill="1" applyBorder="1" applyAlignment="1">
      <alignment horizontal="left" vertical="center"/>
    </xf>
    <xf numFmtId="0" fontId="11" fillId="3" borderId="0" xfId="0" applyFont="1" applyFill="1" applyBorder="1" applyAlignment="1">
      <alignment horizontal="right" vertical="center"/>
    </xf>
    <xf numFmtId="0" fontId="10" fillId="3" borderId="0" xfId="0" applyFont="1" applyFill="1" applyBorder="1" applyAlignment="1">
      <alignment horizontal="left" vertical="center" wrapText="1"/>
    </xf>
    <xf numFmtId="43" fontId="10" fillId="3" borderId="0" xfId="2" applyFont="1" applyFill="1" applyBorder="1" applyAlignment="1">
      <alignment horizontal="left" vertical="center" wrapText="1"/>
    </xf>
    <xf numFmtId="0" fontId="9" fillId="0" borderId="0" xfId="0" applyFont="1" applyFill="1" applyAlignment="1">
      <alignment horizontal="left" vertical="center"/>
    </xf>
    <xf numFmtId="0" fontId="10" fillId="0" borderId="18" xfId="0" applyFont="1" applyBorder="1" applyAlignment="1">
      <alignment horizontal="center" vertical="center" wrapText="1"/>
    </xf>
    <xf numFmtId="3" fontId="11" fillId="0" borderId="24" xfId="0" applyNumberFormat="1" applyFont="1" applyBorder="1" applyAlignment="1">
      <alignment horizontal="right" vertical="center" wrapText="1"/>
    </xf>
    <xf numFmtId="0" fontId="11" fillId="0" borderId="20" xfId="0" applyFont="1" applyBorder="1" applyAlignment="1">
      <alignment horizontal="center" vertical="center" wrapText="1"/>
    </xf>
    <xf numFmtId="0" fontId="10" fillId="5" borderId="16" xfId="0" applyFont="1" applyFill="1" applyBorder="1" applyAlignment="1">
      <alignment horizontal="left" vertical="center" indent="1"/>
    </xf>
    <xf numFmtId="3" fontId="10" fillId="5" borderId="20" xfId="0" applyNumberFormat="1" applyFont="1" applyFill="1" applyBorder="1" applyAlignment="1">
      <alignment horizontal="right" vertical="center"/>
    </xf>
    <xf numFmtId="3" fontId="10" fillId="5" borderId="24" xfId="0" applyNumberFormat="1" applyFont="1" applyFill="1" applyBorder="1" applyAlignment="1">
      <alignment horizontal="right" vertical="center" wrapText="1"/>
    </xf>
    <xf numFmtId="0" fontId="10" fillId="5" borderId="20" xfId="0" applyFont="1" applyFill="1" applyBorder="1" applyAlignment="1">
      <alignment horizontal="center" vertical="center"/>
    </xf>
    <xf numFmtId="0" fontId="10" fillId="5" borderId="24" xfId="0" applyFont="1" applyFill="1" applyBorder="1" applyAlignment="1">
      <alignment horizontal="center" vertical="center" wrapText="1"/>
    </xf>
    <xf numFmtId="43" fontId="1" fillId="0" borderId="0" xfId="2" applyFont="1" applyFill="1" applyAlignment="1">
      <alignment horizontal="left"/>
    </xf>
    <xf numFmtId="0" fontId="1" fillId="0" borderId="0" xfId="0" applyFont="1" applyFill="1" applyBorder="1" applyAlignment="1">
      <alignment horizontal="left"/>
    </xf>
    <xf numFmtId="3" fontId="1" fillId="0" borderId="0" xfId="0" applyNumberFormat="1" applyFont="1" applyFill="1" applyAlignment="1">
      <alignment horizontal="left"/>
    </xf>
    <xf numFmtId="0" fontId="11" fillId="0" borderId="0" xfId="0" applyFont="1" applyBorder="1" applyAlignment="1">
      <alignment horizontal="left" vertical="center" indent="1"/>
    </xf>
    <xf numFmtId="3" fontId="11" fillId="0" borderId="0" xfId="0" applyNumberFormat="1" applyFont="1" applyBorder="1" applyAlignment="1">
      <alignment horizontal="right" vertical="center"/>
    </xf>
    <xf numFmtId="0" fontId="9" fillId="0" borderId="0" xfId="0" applyFont="1" applyBorder="1" applyAlignment="1"/>
    <xf numFmtId="0" fontId="9" fillId="0" borderId="2" xfId="0" applyFont="1" applyBorder="1"/>
    <xf numFmtId="164" fontId="9" fillId="0" borderId="2" xfId="2" applyNumberFormat="1" applyFont="1" applyBorder="1" applyAlignment="1">
      <alignment horizontal="center"/>
    </xf>
    <xf numFmtId="0" fontId="12" fillId="0" borderId="13" xfId="0" applyFont="1" applyBorder="1"/>
    <xf numFmtId="3" fontId="9" fillId="0" borderId="13" xfId="0" applyNumberFormat="1" applyFont="1" applyBorder="1"/>
    <xf numFmtId="0" fontId="12" fillId="0" borderId="10" xfId="0" applyFont="1" applyBorder="1"/>
    <xf numFmtId="43" fontId="1" fillId="0" borderId="10" xfId="0" applyNumberFormat="1" applyFont="1" applyBorder="1"/>
    <xf numFmtId="3" fontId="1" fillId="0" borderId="0" xfId="0" applyNumberFormat="1" applyFont="1"/>
    <xf numFmtId="0" fontId="9" fillId="0" borderId="11" xfId="0" applyFont="1" applyBorder="1"/>
    <xf numFmtId="164" fontId="9" fillId="0" borderId="11" xfId="2" applyNumberFormat="1" applyFont="1" applyBorder="1" applyAlignment="1">
      <alignment horizontal="right"/>
    </xf>
    <xf numFmtId="164" fontId="1" fillId="0" borderId="0" xfId="2" applyNumberFormat="1" applyFont="1"/>
    <xf numFmtId="164" fontId="8" fillId="0" borderId="0" xfId="0" applyNumberFormat="1" applyFont="1"/>
    <xf numFmtId="0" fontId="9" fillId="0" borderId="1" xfId="0" applyFont="1" applyBorder="1" applyAlignment="1">
      <alignment horizontal="center" vertical="top"/>
    </xf>
    <xf numFmtId="0" fontId="1" fillId="0" borderId="11" xfId="0" applyFont="1" applyBorder="1"/>
    <xf numFmtId="0" fontId="9" fillId="0" borderId="2" xfId="0" applyFont="1" applyBorder="1" applyAlignment="1">
      <alignment horizontal="left"/>
    </xf>
    <xf numFmtId="164" fontId="1" fillId="0" borderId="2" xfId="2" applyNumberFormat="1" applyFont="1" applyBorder="1"/>
    <xf numFmtId="3" fontId="1" fillId="0" borderId="0" xfId="0" applyNumberFormat="1" applyFont="1" applyFill="1"/>
    <xf numFmtId="0" fontId="9" fillId="0" borderId="2" xfId="0" applyFont="1" applyBorder="1" applyAlignment="1">
      <alignment horizontal="left" wrapText="1"/>
    </xf>
    <xf numFmtId="164" fontId="9" fillId="0" borderId="2" xfId="2" applyNumberFormat="1" applyFont="1" applyFill="1" applyBorder="1" applyAlignment="1">
      <alignment vertical="center"/>
    </xf>
    <xf numFmtId="164" fontId="9" fillId="0" borderId="2" xfId="2" applyNumberFormat="1" applyFont="1" applyBorder="1" applyAlignment="1">
      <alignment vertical="center"/>
    </xf>
    <xf numFmtId="41" fontId="1" fillId="0" borderId="0" xfId="4" applyFont="1" applyFill="1"/>
    <xf numFmtId="164" fontId="9" fillId="0" borderId="2" xfId="2" applyNumberFormat="1" applyFont="1" applyFill="1" applyBorder="1"/>
    <xf numFmtId="164" fontId="1" fillId="0" borderId="2" xfId="2" applyNumberFormat="1" applyFont="1" applyFill="1" applyBorder="1"/>
    <xf numFmtId="0" fontId="1" fillId="0" borderId="2" xfId="0" applyFont="1" applyBorder="1" applyAlignment="1">
      <alignment horizontal="left" wrapText="1"/>
    </xf>
    <xf numFmtId="164" fontId="1" fillId="0" borderId="11" xfId="2" applyNumberFormat="1" applyFont="1" applyBorder="1"/>
    <xf numFmtId="164" fontId="8" fillId="0" borderId="0" xfId="2" applyNumberFormat="1" applyFont="1"/>
    <xf numFmtId="0" fontId="9" fillId="0" borderId="0" xfId="0" applyFont="1" applyAlignment="1">
      <alignment horizontal="left"/>
    </xf>
    <xf numFmtId="0" fontId="8" fillId="0" borderId="0" xfId="0" applyFont="1" applyFill="1" applyAlignment="1">
      <alignment horizontal="right"/>
    </xf>
    <xf numFmtId="41" fontId="8" fillId="0" borderId="0" xfId="0" applyNumberFormat="1" applyFont="1" applyFill="1"/>
    <xf numFmtId="0" fontId="9" fillId="0" borderId="2" xfId="0" applyFont="1" applyBorder="1" applyAlignment="1">
      <alignment horizontal="center" vertical="center" wrapText="1"/>
    </xf>
    <xf numFmtId="0" fontId="1" fillId="0" borderId="2" xfId="0" applyFont="1" applyBorder="1" applyAlignment="1">
      <alignment wrapText="1"/>
    </xf>
    <xf numFmtId="164" fontId="9" fillId="0" borderId="2" xfId="2" applyNumberFormat="1" applyFont="1" applyBorder="1" applyAlignment="1">
      <alignment wrapText="1"/>
    </xf>
    <xf numFmtId="164" fontId="1" fillId="0" borderId="2" xfId="2" applyNumberFormat="1" applyFont="1" applyBorder="1" applyAlignment="1">
      <alignment wrapText="1"/>
    </xf>
    <xf numFmtId="0" fontId="9" fillId="0" borderId="2" xfId="0" applyFont="1" applyBorder="1" applyAlignment="1">
      <alignment wrapText="1"/>
    </xf>
    <xf numFmtId="164" fontId="1" fillId="2" borderId="2" xfId="2" applyNumberFormat="1" applyFont="1" applyFill="1" applyBorder="1" applyAlignment="1">
      <alignment wrapText="1"/>
    </xf>
    <xf numFmtId="164" fontId="13" fillId="2" borderId="2" xfId="2" applyNumberFormat="1" applyFont="1" applyFill="1" applyBorder="1" applyAlignment="1">
      <alignment wrapText="1"/>
    </xf>
    <xf numFmtId="164" fontId="1" fillId="0" borderId="2" xfId="2" applyNumberFormat="1" applyFont="1" applyBorder="1" applyAlignment="1">
      <alignment vertical="center" wrapText="1"/>
    </xf>
    <xf numFmtId="164" fontId="9" fillId="0" borderId="2" xfId="2" applyNumberFormat="1" applyFont="1" applyBorder="1" applyAlignment="1">
      <alignment vertical="center" wrapText="1"/>
    </xf>
    <xf numFmtId="164" fontId="9" fillId="0" borderId="2" xfId="2" applyNumberFormat="1" applyFont="1" applyFill="1" applyBorder="1" applyAlignment="1">
      <alignment wrapText="1"/>
    </xf>
    <xf numFmtId="0" fontId="9" fillId="0" borderId="0" xfId="0" applyFont="1"/>
    <xf numFmtId="0" fontId="14" fillId="0" borderId="0" xfId="1" applyFont="1"/>
    <xf numFmtId="0" fontId="7" fillId="0" borderId="0" xfId="1" applyFont="1"/>
    <xf numFmtId="14" fontId="1" fillId="0" borderId="0" xfId="0" applyNumberFormat="1" applyFont="1"/>
    <xf numFmtId="0" fontId="9" fillId="0" borderId="7" xfId="0" applyFont="1" applyBorder="1"/>
    <xf numFmtId="0" fontId="1" fillId="0" borderId="8" xfId="0" applyFont="1" applyBorder="1"/>
    <xf numFmtId="0" fontId="1" fillId="0" borderId="7" xfId="0" applyFont="1" applyBorder="1"/>
    <xf numFmtId="0" fontId="9" fillId="0" borderId="8" xfId="0" applyFont="1" applyBorder="1"/>
    <xf numFmtId="0" fontId="1" fillId="0" borderId="9" xfId="0" applyFont="1" applyBorder="1"/>
    <xf numFmtId="0" fontId="1" fillId="0" borderId="3" xfId="0" applyFont="1" applyBorder="1"/>
    <xf numFmtId="0" fontId="9" fillId="0" borderId="0" xfId="0" applyFont="1" applyBorder="1"/>
    <xf numFmtId="0" fontId="1" fillId="0" borderId="4" xfId="0" applyFont="1" applyBorder="1"/>
    <xf numFmtId="0" fontId="1" fillId="0" borderId="5" xfId="0" applyFont="1" applyBorder="1"/>
    <xf numFmtId="0" fontId="1" fillId="0" borderId="1" xfId="0" applyFont="1" applyBorder="1"/>
    <xf numFmtId="0" fontId="1" fillId="0" borderId="6" xfId="0" applyFont="1" applyBorder="1"/>
    <xf numFmtId="3" fontId="1" fillId="0" borderId="2" xfId="0" applyNumberFormat="1" applyFont="1" applyBorder="1" applyAlignment="1">
      <alignment horizontal="center"/>
    </xf>
    <xf numFmtId="164" fontId="1" fillId="0" borderId="2" xfId="2" applyNumberFormat="1" applyFont="1" applyBorder="1" applyAlignment="1">
      <alignment horizontal="center"/>
    </xf>
    <xf numFmtId="0" fontId="9" fillId="0" borderId="2" xfId="0" applyFont="1" applyFill="1" applyBorder="1"/>
    <xf numFmtId="3" fontId="9" fillId="0" borderId="2" xfId="0" applyNumberFormat="1" applyFont="1" applyBorder="1" applyAlignment="1">
      <alignment horizontal="center"/>
    </xf>
    <xf numFmtId="3" fontId="9" fillId="0" borderId="2" xfId="0" applyNumberFormat="1" applyFont="1" applyBorder="1" applyAlignment="1" applyProtection="1">
      <alignment horizontal="center"/>
      <protection locked="0"/>
    </xf>
    <xf numFmtId="3" fontId="1" fillId="0" borderId="0" xfId="0" applyNumberFormat="1" applyFont="1" applyBorder="1" applyAlignment="1">
      <alignment horizontal="center"/>
    </xf>
    <xf numFmtId="10" fontId="1" fillId="0" borderId="0" xfId="0" applyNumberFormat="1" applyFont="1" applyBorder="1" applyAlignment="1">
      <alignment horizontal="center"/>
    </xf>
    <xf numFmtId="10" fontId="1" fillId="0" borderId="2" xfId="0" applyNumberFormat="1" applyFont="1" applyBorder="1" applyAlignment="1">
      <alignment horizontal="center"/>
    </xf>
    <xf numFmtId="10" fontId="9" fillId="0" borderId="2" xfId="0" applyNumberFormat="1" applyFont="1" applyBorder="1" applyAlignment="1">
      <alignment horizontal="center"/>
    </xf>
    <xf numFmtId="0" fontId="9" fillId="0" borderId="0" xfId="0" applyFont="1" applyAlignment="1">
      <alignment vertical="center" wrapText="1"/>
    </xf>
    <xf numFmtId="0" fontId="9" fillId="0" borderId="0" xfId="0" applyFont="1" applyAlignment="1">
      <alignment vertical="center"/>
    </xf>
    <xf numFmtId="0" fontId="15"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16" fillId="4" borderId="23" xfId="0" applyFont="1" applyFill="1" applyBorder="1" applyAlignment="1">
      <alignment horizontal="center" vertical="center"/>
    </xf>
    <xf numFmtId="0" fontId="11" fillId="0" borderId="15" xfId="0" applyFont="1" applyBorder="1" applyAlignment="1">
      <alignment vertical="center"/>
    </xf>
    <xf numFmtId="3" fontId="11" fillId="0" borderId="15" xfId="0" applyNumberFormat="1" applyFont="1" applyBorder="1" applyAlignment="1">
      <alignment horizontal="center" vertical="center"/>
    </xf>
    <xf numFmtId="0" fontId="11" fillId="0" borderId="15" xfId="0" applyFont="1" applyBorder="1" applyAlignment="1">
      <alignment horizontal="center" vertical="center"/>
    </xf>
    <xf numFmtId="3" fontId="11" fillId="0" borderId="16" xfId="0" applyNumberFormat="1" applyFont="1" applyBorder="1" applyAlignment="1">
      <alignment horizontal="center" vertical="center"/>
    </xf>
    <xf numFmtId="0" fontId="11" fillId="0" borderId="16" xfId="0" applyFont="1" applyBorder="1" applyAlignment="1">
      <alignment horizontal="center" vertical="center"/>
    </xf>
    <xf numFmtId="0" fontId="1" fillId="0" borderId="0" xfId="0" applyFont="1" applyAlignment="1">
      <alignment horizontal="justify" vertical="center"/>
    </xf>
    <xf numFmtId="0" fontId="10" fillId="0" borderId="0" xfId="0" applyFont="1" applyAlignment="1">
      <alignment horizontal="justify" vertical="center"/>
    </xf>
    <xf numFmtId="0" fontId="10" fillId="0" borderId="24" xfId="0" applyFont="1" applyBorder="1" applyAlignment="1">
      <alignment horizontal="center" vertical="center"/>
    </xf>
    <xf numFmtId="0" fontId="11" fillId="0" borderId="0" xfId="0" applyFont="1" applyAlignment="1">
      <alignment horizontal="justify" vertical="center"/>
    </xf>
    <xf numFmtId="4" fontId="11" fillId="0" borderId="0" xfId="0" applyNumberFormat="1" applyFont="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center" vertical="center"/>
    </xf>
    <xf numFmtId="2" fontId="11" fillId="0" borderId="0" xfId="0" applyNumberFormat="1" applyFont="1" applyBorder="1" applyAlignment="1">
      <alignment horizontal="center" vertical="center"/>
    </xf>
    <xf numFmtId="0" fontId="10" fillId="0" borderId="19" xfId="0" applyFont="1" applyBorder="1" applyAlignment="1">
      <alignment horizontal="center" vertical="center"/>
    </xf>
    <xf numFmtId="41" fontId="1" fillId="0" borderId="0" xfId="0" applyNumberFormat="1" applyFont="1" applyAlignment="1">
      <alignment horizontal="left"/>
    </xf>
    <xf numFmtId="3" fontId="11" fillId="0" borderId="22" xfId="0" applyNumberFormat="1" applyFont="1" applyBorder="1" applyAlignment="1">
      <alignment horizontal="right" vertical="center" wrapText="1"/>
    </xf>
    <xf numFmtId="0" fontId="11" fillId="0" borderId="22" xfId="0" applyFont="1" applyBorder="1" applyAlignment="1">
      <alignment horizontal="right" vertical="center" wrapText="1"/>
    </xf>
    <xf numFmtId="3" fontId="10" fillId="0" borderId="0" xfId="0" applyNumberFormat="1" applyFont="1" applyBorder="1" applyAlignment="1">
      <alignment horizontal="right" vertical="center"/>
    </xf>
    <xf numFmtId="0" fontId="10"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horizontal="left"/>
    </xf>
    <xf numFmtId="0" fontId="1" fillId="0" borderId="0" xfId="0" applyFont="1" applyBorder="1" applyAlignment="1">
      <alignment horizontal="left" vertical="center"/>
    </xf>
    <xf numFmtId="3" fontId="1" fillId="0" borderId="0" xfId="0" applyNumberFormat="1" applyFont="1" applyBorder="1" applyAlignment="1">
      <alignment horizontal="left"/>
    </xf>
    <xf numFmtId="0" fontId="1" fillId="0" borderId="0" xfId="0" applyFont="1" applyBorder="1" applyAlignment="1">
      <alignment horizontal="left"/>
    </xf>
    <xf numFmtId="164" fontId="1" fillId="0" borderId="0" xfId="2" applyNumberFormat="1" applyFont="1" applyBorder="1" applyAlignment="1">
      <alignment horizontal="left"/>
    </xf>
    <xf numFmtId="3" fontId="9" fillId="0" borderId="0" xfId="0" applyNumberFormat="1" applyFont="1" applyBorder="1" applyAlignment="1">
      <alignment horizontal="left"/>
    </xf>
    <xf numFmtId="164" fontId="9" fillId="0" borderId="0" xfId="2" applyNumberFormat="1" applyFont="1" applyBorder="1" applyAlignment="1">
      <alignment horizontal="left"/>
    </xf>
    <xf numFmtId="0" fontId="11" fillId="0" borderId="22" xfId="0" applyFont="1" applyBorder="1" applyAlignment="1">
      <alignment horizontal="right" vertical="center"/>
    </xf>
    <xf numFmtId="0" fontId="10" fillId="0" borderId="19" xfId="0" applyFont="1" applyBorder="1" applyAlignment="1">
      <alignment horizontal="right" vertical="center"/>
    </xf>
    <xf numFmtId="0" fontId="10" fillId="0" borderId="0" xfId="0" applyFont="1" applyBorder="1" applyAlignment="1">
      <alignment horizontal="right" vertical="center"/>
    </xf>
    <xf numFmtId="3" fontId="9" fillId="0" borderId="19" xfId="0" applyNumberFormat="1" applyFont="1" applyBorder="1" applyAlignment="1">
      <alignment horizontal="right" vertical="center"/>
    </xf>
    <xf numFmtId="0" fontId="1" fillId="0" borderId="0" xfId="0" applyFont="1" applyBorder="1" applyAlignment="1">
      <alignment horizontal="left" vertical="center" indent="5"/>
    </xf>
    <xf numFmtId="3" fontId="1" fillId="0" borderId="0" xfId="0" applyNumberFormat="1" applyFont="1" applyAlignment="1">
      <alignment horizontal="left"/>
    </xf>
    <xf numFmtId="0" fontId="10" fillId="0" borderId="0" xfId="0" applyFont="1" applyBorder="1" applyAlignment="1">
      <alignment horizontal="left" vertical="center"/>
    </xf>
    <xf numFmtId="43" fontId="1" fillId="0" borderId="0" xfId="2" applyFont="1" applyBorder="1" applyAlignment="1">
      <alignment horizontal="left"/>
    </xf>
    <xf numFmtId="0" fontId="10" fillId="0" borderId="2" xfId="0" applyFont="1" applyBorder="1" applyAlignment="1">
      <alignment horizontal="left" vertical="center"/>
    </xf>
    <xf numFmtId="3" fontId="11" fillId="0" borderId="2" xfId="0" applyNumberFormat="1" applyFont="1" applyBorder="1" applyAlignment="1">
      <alignment horizontal="right" vertical="center"/>
    </xf>
    <xf numFmtId="164" fontId="10" fillId="0" borderId="2" xfId="2" applyNumberFormat="1" applyFont="1" applyBorder="1" applyAlignment="1">
      <alignment horizontal="left" vertical="center"/>
    </xf>
    <xf numFmtId="164" fontId="11" fillId="0" borderId="2" xfId="2" applyNumberFormat="1" applyFont="1" applyBorder="1" applyAlignment="1">
      <alignment horizontal="left" vertical="center"/>
    </xf>
    <xf numFmtId="3" fontId="10" fillId="0" borderId="2" xfId="0" applyNumberFormat="1" applyFont="1" applyBorder="1" applyAlignment="1">
      <alignment horizontal="right" vertical="center"/>
    </xf>
    <xf numFmtId="0" fontId="11" fillId="0" borderId="0" xfId="0" applyFont="1" applyBorder="1" applyAlignment="1">
      <alignment horizontal="left" vertical="center"/>
    </xf>
    <xf numFmtId="0" fontId="11" fillId="0" borderId="0" xfId="0" applyFont="1" applyBorder="1" applyAlignment="1">
      <alignment horizontal="right" vertical="center"/>
    </xf>
    <xf numFmtId="0" fontId="9" fillId="0" borderId="15" xfId="0" applyFont="1" applyBorder="1" applyAlignment="1">
      <alignment horizontal="justify" vertical="center"/>
    </xf>
    <xf numFmtId="0" fontId="9" fillId="0" borderId="19" xfId="0" applyFont="1" applyBorder="1" applyAlignment="1">
      <alignment horizontal="center" vertical="center"/>
    </xf>
    <xf numFmtId="0" fontId="1" fillId="0" borderId="16" xfId="0" applyFont="1" applyBorder="1" applyAlignment="1">
      <alignment vertical="center"/>
    </xf>
    <xf numFmtId="0" fontId="1" fillId="0" borderId="20" xfId="0" applyFont="1" applyBorder="1" applyAlignment="1">
      <alignment horizontal="right" vertical="center"/>
    </xf>
    <xf numFmtId="0" fontId="9" fillId="0" borderId="16" xfId="0" applyFont="1" applyBorder="1" applyAlignment="1">
      <alignment vertical="center"/>
    </xf>
    <xf numFmtId="0" fontId="9" fillId="0" borderId="20" xfId="0" applyFont="1" applyBorder="1" applyAlignment="1">
      <alignment horizontal="right" vertical="center"/>
    </xf>
    <xf numFmtId="3" fontId="9" fillId="0" borderId="20" xfId="0" applyNumberFormat="1" applyFont="1" applyBorder="1" applyAlignment="1">
      <alignment horizontal="right" vertical="center"/>
    </xf>
    <xf numFmtId="164" fontId="1" fillId="0" borderId="0" xfId="0" applyNumberFormat="1" applyFont="1" applyBorder="1" applyAlignment="1">
      <alignment horizontal="left"/>
    </xf>
    <xf numFmtId="164" fontId="1" fillId="0" borderId="0" xfId="2" applyNumberFormat="1" applyFont="1" applyBorder="1" applyAlignment="1">
      <alignment horizontal="right"/>
    </xf>
    <xf numFmtId="43" fontId="1" fillId="0" borderId="0" xfId="2" applyFont="1" applyBorder="1" applyAlignment="1">
      <alignment horizontal="right"/>
    </xf>
    <xf numFmtId="3" fontId="1" fillId="0" borderId="22" xfId="0" applyNumberFormat="1" applyFont="1" applyBorder="1" applyAlignment="1">
      <alignment horizontal="right" vertical="center"/>
    </xf>
    <xf numFmtId="0" fontId="1" fillId="0" borderId="27" xfId="0" applyFont="1" applyBorder="1"/>
    <xf numFmtId="164" fontId="1" fillId="0" borderId="27" xfId="2" applyNumberFormat="1" applyFont="1" applyBorder="1"/>
    <xf numFmtId="41" fontId="11" fillId="0" borderId="0" xfId="0" applyNumberFormat="1" applyFont="1" applyBorder="1" applyAlignment="1">
      <alignment horizontal="right" vertical="center"/>
    </xf>
    <xf numFmtId="41" fontId="1" fillId="0" borderId="0" xfId="0" applyNumberFormat="1" applyFont="1" applyBorder="1" applyAlignment="1">
      <alignment horizontal="left"/>
    </xf>
    <xf numFmtId="164" fontId="11" fillId="0" borderId="0" xfId="2" applyNumberFormat="1" applyFont="1" applyBorder="1" applyAlignment="1">
      <alignment horizontal="right" vertical="center"/>
    </xf>
    <xf numFmtId="0" fontId="10" fillId="0" borderId="24" xfId="0" applyFont="1" applyBorder="1" applyAlignment="1">
      <alignment vertical="center" wrapText="1"/>
    </xf>
    <xf numFmtId="0" fontId="10" fillId="0" borderId="24" xfId="0" applyFont="1" applyBorder="1" applyAlignment="1">
      <alignment horizontal="center" vertical="center" wrapText="1"/>
    </xf>
    <xf numFmtId="0" fontId="11" fillId="0" borderId="0" xfId="0" applyFont="1" applyAlignment="1">
      <alignment vertical="center" wrapText="1"/>
    </xf>
    <xf numFmtId="3" fontId="1" fillId="0" borderId="0" xfId="0" applyNumberFormat="1" applyFont="1" applyAlignment="1">
      <alignment horizontal="right" vertical="center" wrapText="1"/>
    </xf>
    <xf numFmtId="3" fontId="1" fillId="0" borderId="24" xfId="0" applyNumberFormat="1" applyFont="1" applyBorder="1" applyAlignment="1">
      <alignment horizontal="right" vertical="center" wrapText="1"/>
    </xf>
    <xf numFmtId="3" fontId="9" fillId="0" borderId="0" xfId="0" applyNumberFormat="1" applyFont="1" applyAlignment="1">
      <alignment horizontal="right" vertical="center" wrapText="1"/>
    </xf>
    <xf numFmtId="9" fontId="11" fillId="0" borderId="0" xfId="0" applyNumberFormat="1" applyFont="1" applyAlignment="1">
      <alignment horizontal="right" vertical="center" wrapText="1"/>
    </xf>
    <xf numFmtId="9" fontId="1" fillId="0" borderId="0" xfId="0" applyNumberFormat="1" applyFont="1" applyAlignment="1">
      <alignment horizontal="right" vertical="center" wrapText="1"/>
    </xf>
    <xf numFmtId="0" fontId="10" fillId="0" borderId="28" xfId="0" applyFont="1" applyBorder="1" applyAlignment="1">
      <alignment horizontal="right" vertical="center" wrapText="1"/>
    </xf>
    <xf numFmtId="3" fontId="9" fillId="0" borderId="28" xfId="0" applyNumberFormat="1" applyFont="1" applyBorder="1" applyAlignment="1">
      <alignment horizontal="right" vertical="center" wrapText="1"/>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11" fillId="0" borderId="0" xfId="0" applyFont="1" applyAlignment="1">
      <alignment vertical="center"/>
    </xf>
    <xf numFmtId="0" fontId="17" fillId="0" borderId="0" xfId="0" applyFont="1" applyAlignment="1">
      <alignment horizontal="left" vertical="center"/>
    </xf>
    <xf numFmtId="0" fontId="18" fillId="0" borderId="0" xfId="0" applyFont="1"/>
    <xf numFmtId="0" fontId="17" fillId="0" borderId="0" xfId="0" applyFont="1" applyAlignment="1">
      <alignment horizontal="left" vertical="center" wrapText="1"/>
    </xf>
    <xf numFmtId="0" fontId="10" fillId="0" borderId="0" xfId="0" applyFont="1" applyFill="1" applyAlignment="1">
      <alignment horizontal="left" vertical="center"/>
    </xf>
    <xf numFmtId="0" fontId="11" fillId="0" borderId="0" xfId="0" applyFont="1" applyFill="1" applyAlignment="1">
      <alignment horizontal="left" vertical="center" wrapText="1" indent="4"/>
    </xf>
    <xf numFmtId="0" fontId="9" fillId="0" borderId="0" xfId="0" applyFont="1" applyAlignment="1">
      <alignment horizontal="justify" vertical="center"/>
    </xf>
    <xf numFmtId="0" fontId="11" fillId="0" borderId="0" xfId="0" applyFont="1" applyFill="1" applyAlignment="1">
      <alignment horizontal="left" vertical="center"/>
    </xf>
    <xf numFmtId="41" fontId="1" fillId="0" borderId="0" xfId="0" applyNumberFormat="1" applyFont="1" applyFill="1" applyAlignment="1">
      <alignment horizontal="left"/>
    </xf>
    <xf numFmtId="0" fontId="11" fillId="0" borderId="0" xfId="0" applyFont="1" applyAlignment="1">
      <alignment horizontal="left" vertical="center" wrapText="1"/>
    </xf>
    <xf numFmtId="0" fontId="1" fillId="0" borderId="0" xfId="0" applyFont="1" applyAlignment="1">
      <alignment horizontal="left" vertical="center" indent="5"/>
    </xf>
    <xf numFmtId="164" fontId="1" fillId="0" borderId="20" xfId="0" applyNumberFormat="1" applyFont="1" applyBorder="1" applyAlignment="1">
      <alignment horizontal="right" vertical="center" wrapText="1"/>
    </xf>
    <xf numFmtId="164" fontId="11" fillId="0" borderId="20" xfId="0" applyNumberFormat="1" applyFont="1" applyBorder="1" applyAlignment="1">
      <alignment horizontal="right" vertical="center" wrapText="1"/>
    </xf>
    <xf numFmtId="164" fontId="9" fillId="0" borderId="20" xfId="0" applyNumberFormat="1" applyFont="1" applyBorder="1" applyAlignment="1">
      <alignment horizontal="right" vertical="center" wrapText="1"/>
    </xf>
    <xf numFmtId="164" fontId="10" fillId="0" borderId="20" xfId="0" applyNumberFormat="1" applyFont="1" applyBorder="1" applyAlignment="1">
      <alignment horizontal="right" vertical="center" wrapText="1"/>
    </xf>
    <xf numFmtId="43" fontId="1" fillId="0" borderId="20" xfId="0" applyNumberFormat="1" applyFont="1" applyBorder="1" applyAlignment="1">
      <alignment horizontal="right" vertical="center" wrapText="1"/>
    </xf>
    <xf numFmtId="164" fontId="11" fillId="0" borderId="20" xfId="0" applyNumberFormat="1" applyFont="1" applyBorder="1" applyAlignment="1">
      <alignment horizontal="right" vertical="center"/>
    </xf>
    <xf numFmtId="164" fontId="11" fillId="0" borderId="0" xfId="0" applyNumberFormat="1" applyFont="1" applyAlignment="1">
      <alignment horizontal="right" vertical="center" wrapText="1"/>
    </xf>
    <xf numFmtId="164" fontId="10" fillId="0" borderId="0" xfId="0" applyNumberFormat="1" applyFont="1" applyAlignment="1">
      <alignment horizontal="right" vertical="center" wrapText="1"/>
    </xf>
    <xf numFmtId="0" fontId="1" fillId="0" borderId="0" xfId="0" applyFont="1" applyAlignment="1">
      <alignment horizontal="left"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10" fontId="1" fillId="0" borderId="7" xfId="0" applyNumberFormat="1" applyFont="1" applyBorder="1" applyAlignment="1">
      <alignment horizontal="center"/>
    </xf>
    <xf numFmtId="10" fontId="1" fillId="0" borderId="9" xfId="0" applyNumberFormat="1" applyFont="1" applyBorder="1" applyAlignment="1">
      <alignment horizontal="center"/>
    </xf>
    <xf numFmtId="10" fontId="9" fillId="0" borderId="7" xfId="0" applyNumberFormat="1" applyFont="1" applyBorder="1" applyAlignment="1">
      <alignment horizontal="center"/>
    </xf>
    <xf numFmtId="10" fontId="9" fillId="0" borderId="9" xfId="0" applyNumberFormat="1" applyFont="1" applyBorder="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9" fillId="0" borderId="0" xfId="0" applyFont="1" applyAlignment="1">
      <alignment horizontal="center" vertical="center"/>
    </xf>
    <xf numFmtId="0" fontId="1" fillId="0" borderId="10" xfId="0" applyFont="1" applyBorder="1" applyAlignment="1">
      <alignment horizontal="left" vertical="center" wrapText="1"/>
    </xf>
    <xf numFmtId="0" fontId="9" fillId="0" borderId="1" xfId="0" applyFont="1" applyBorder="1" applyAlignment="1">
      <alignment horizontal="center" vertical="top"/>
    </xf>
    <xf numFmtId="0" fontId="9" fillId="0" borderId="0" xfId="0" applyFont="1" applyAlignment="1">
      <alignment horizontal="left"/>
    </xf>
    <xf numFmtId="0" fontId="9" fillId="0" borderId="0" xfId="0" applyFont="1" applyBorder="1" applyAlignment="1">
      <alignment horizontal="center" vertical="top"/>
    </xf>
    <xf numFmtId="0" fontId="9" fillId="0" borderId="2" xfId="0" applyFont="1" applyBorder="1" applyAlignment="1">
      <alignment horizontal="center" vertical="center" wrapText="1"/>
    </xf>
    <xf numFmtId="0" fontId="1" fillId="0" borderId="0" xfId="0" applyFont="1" applyAlignment="1">
      <alignment wrapText="1"/>
    </xf>
    <xf numFmtId="0" fontId="9" fillId="0" borderId="0" xfId="0" applyFont="1" applyAlignment="1">
      <alignment horizontal="center" vertical="center" wrapText="1"/>
    </xf>
    <xf numFmtId="0" fontId="1" fillId="0" borderId="0" xfId="0" applyFont="1" applyAlignment="1">
      <alignment horizontal="left" wrapText="1"/>
    </xf>
    <xf numFmtId="0" fontId="7"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vertical="center" wrapText="1"/>
    </xf>
    <xf numFmtId="0" fontId="9" fillId="0" borderId="0" xfId="0" applyFont="1" applyAlignment="1">
      <alignment horizontal="left" vertical="center" wrapText="1"/>
    </xf>
    <xf numFmtId="0" fontId="11" fillId="0" borderId="0" xfId="0" applyFont="1" applyAlignment="1">
      <alignment horizontal="left" vertical="center" wrapText="1"/>
    </xf>
    <xf numFmtId="0" fontId="10" fillId="0" borderId="17" xfId="0" applyFont="1" applyBorder="1" applyAlignment="1">
      <alignment vertical="center"/>
    </xf>
    <xf numFmtId="0" fontId="10" fillId="0" borderId="18" xfId="0" applyFont="1" applyBorder="1" applyAlignment="1">
      <alignment vertical="center"/>
    </xf>
    <xf numFmtId="0" fontId="10" fillId="0" borderId="25" xfId="0" applyFont="1" applyBorder="1" applyAlignment="1">
      <alignment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1" fillId="0" borderId="17" xfId="0" applyFont="1" applyBorder="1" applyAlignment="1">
      <alignment vertical="center" wrapText="1"/>
    </xf>
    <xf numFmtId="0" fontId="11" fillId="0" borderId="19" xfId="0" applyFont="1" applyBorder="1" applyAlignment="1">
      <alignment vertical="center" wrapText="1"/>
    </xf>
    <xf numFmtId="4" fontId="11" fillId="0" borderId="17" xfId="0" applyNumberFormat="1" applyFont="1" applyBorder="1" applyAlignment="1">
      <alignment horizontal="right" vertical="center" wrapText="1"/>
    </xf>
    <xf numFmtId="4" fontId="11" fillId="0" borderId="19" xfId="0" applyNumberFormat="1" applyFont="1" applyBorder="1" applyAlignment="1">
      <alignment horizontal="right"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11" fillId="0" borderId="17" xfId="0" applyFont="1" applyBorder="1" applyAlignment="1">
      <alignment horizontal="right" vertical="center" wrapText="1"/>
    </xf>
    <xf numFmtId="0" fontId="11" fillId="0" borderId="19" xfId="0" applyFont="1" applyBorder="1" applyAlignment="1">
      <alignment horizontal="right" vertical="center" wrapText="1"/>
    </xf>
    <xf numFmtId="4" fontId="1" fillId="0" borderId="17" xfId="0" applyNumberFormat="1" applyFont="1" applyBorder="1" applyAlignment="1">
      <alignment horizontal="right" vertical="center" wrapText="1"/>
    </xf>
    <xf numFmtId="4" fontId="1" fillId="0" borderId="19" xfId="0" applyNumberFormat="1" applyFont="1" applyBorder="1" applyAlignment="1">
      <alignment horizontal="right" vertical="center" wrapText="1"/>
    </xf>
    <xf numFmtId="0" fontId="1" fillId="0" borderId="17" xfId="0" applyFont="1" applyBorder="1" applyAlignment="1">
      <alignment horizontal="right" vertical="center" wrapText="1"/>
    </xf>
    <xf numFmtId="0" fontId="1" fillId="0" borderId="19" xfId="0" applyFont="1" applyBorder="1" applyAlignment="1">
      <alignment horizontal="right" vertical="center" wrapText="1"/>
    </xf>
    <xf numFmtId="0" fontId="11" fillId="3" borderId="0" xfId="0" applyFont="1" applyFill="1" applyAlignment="1">
      <alignment horizontal="left" vertical="center" wrapText="1"/>
    </xf>
    <xf numFmtId="0" fontId="10" fillId="0" borderId="25" xfId="0" applyFont="1" applyBorder="1" applyAlignment="1">
      <alignment horizontal="center" vertical="center" wrapText="1"/>
    </xf>
  </cellXfs>
  <cellStyles count="6">
    <cellStyle name="          _x000d__x000a_386grabber=VGA.3GR_x000d__x000a_" xfId="3"/>
    <cellStyle name="          _x000d__x000a_386grabber=VGA.3GR_x000d__x000a_ 2" xfId="5"/>
    <cellStyle name="Hipervínculo" xfId="1" builtinId="8"/>
    <cellStyle name="Millares" xfId="2" builtinId="3"/>
    <cellStyle name="Millares [0]" xfId="4" builtinId="6"/>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3.jp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1.vml.rels><?xml version="1.0" encoding="UTF-8" standalone="yes"?>
<Relationships xmlns="http://schemas.openxmlformats.org/package/2006/relationships"><Relationship Id="rId8" Type="http://schemas.openxmlformats.org/officeDocument/2006/relationships/image" Target="../media/image18.emf"/><Relationship Id="rId13" Type="http://schemas.openxmlformats.org/officeDocument/2006/relationships/image" Target="../media/image5.emf"/><Relationship Id="rId3" Type="http://schemas.openxmlformats.org/officeDocument/2006/relationships/image" Target="../media/image13.emf"/><Relationship Id="rId7" Type="http://schemas.openxmlformats.org/officeDocument/2006/relationships/image" Target="../media/image17.emf"/><Relationship Id="rId12" Type="http://schemas.openxmlformats.org/officeDocument/2006/relationships/image" Target="../media/image22.emf"/><Relationship Id="rId2" Type="http://schemas.openxmlformats.org/officeDocument/2006/relationships/image" Target="../media/image12.emf"/><Relationship Id="rId1" Type="http://schemas.openxmlformats.org/officeDocument/2006/relationships/image" Target="../media/image11.emf"/><Relationship Id="rId6" Type="http://schemas.openxmlformats.org/officeDocument/2006/relationships/image" Target="../media/image16.emf"/><Relationship Id="rId11" Type="http://schemas.openxmlformats.org/officeDocument/2006/relationships/image" Target="../media/image21.emf"/><Relationship Id="rId5" Type="http://schemas.openxmlformats.org/officeDocument/2006/relationships/image" Target="../media/image15.emf"/><Relationship Id="rId15" Type="http://schemas.openxmlformats.org/officeDocument/2006/relationships/image" Target="../media/image7.emf"/><Relationship Id="rId10" Type="http://schemas.openxmlformats.org/officeDocument/2006/relationships/image" Target="../media/image20.emf"/><Relationship Id="rId4" Type="http://schemas.openxmlformats.org/officeDocument/2006/relationships/image" Target="../media/image14.emf"/><Relationship Id="rId9" Type="http://schemas.openxmlformats.org/officeDocument/2006/relationships/image" Target="../media/image19.emf"/><Relationship Id="rId14" Type="http://schemas.openxmlformats.org/officeDocument/2006/relationships/image" Target="../media/image6.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3.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 Id="rId6" Type="http://schemas.openxmlformats.org/officeDocument/2006/relationships/image" Target="../media/image19.emf"/><Relationship Id="rId5" Type="http://schemas.openxmlformats.org/officeDocument/2006/relationships/image" Target="../media/image18.emf"/><Relationship Id="rId4" Type="http://schemas.openxmlformats.org/officeDocument/2006/relationships/image" Target="../media/image17.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1877785</xdr:colOff>
      <xdr:row>26</xdr:row>
      <xdr:rowOff>81643</xdr:rowOff>
    </xdr:from>
    <xdr:to>
      <xdr:col>4</xdr:col>
      <xdr:colOff>914399</xdr:colOff>
      <xdr:row>32</xdr:row>
      <xdr:rowOff>14968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77785" y="6504214"/>
          <a:ext cx="6296025" cy="9334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asacapital.com.py/" TargetMode="External"/><Relationship Id="rId1" Type="http://schemas.openxmlformats.org/officeDocument/2006/relationships/hyperlink" Target="mailto:jorge@verbanksecurities.com" TargetMode="Externa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vmlDrawing" Target="../drawings/vmlDrawing1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57"/>
  <sheetViews>
    <sheetView showGridLines="0" tabSelected="1" topLeftCell="A19" zoomScale="70" zoomScaleNormal="70" workbookViewId="0">
      <selection activeCell="L47" sqref="L47"/>
    </sheetView>
  </sheetViews>
  <sheetFormatPr baseColWidth="10" defaultColWidth="11.42578125" defaultRowHeight="12.75" x14ac:dyDescent="0.2"/>
  <cols>
    <col min="1" max="1" width="4" style="1" customWidth="1"/>
    <col min="2" max="2" width="3.5703125" style="1" bestFit="1" customWidth="1"/>
    <col min="3" max="3" width="23.140625" style="1" customWidth="1"/>
    <col min="4" max="4" width="17.140625" style="1" customWidth="1"/>
    <col min="5" max="5" width="31.28515625" style="1" bestFit="1" customWidth="1"/>
    <col min="6" max="6" width="8.85546875" style="1" customWidth="1"/>
    <col min="7" max="7" width="23" style="1" customWidth="1"/>
    <col min="8" max="8" width="14.42578125" style="1" customWidth="1"/>
    <col min="9" max="9" width="8.42578125" style="1" customWidth="1"/>
    <col min="10" max="11" width="11.85546875" style="1" customWidth="1"/>
    <col min="12" max="12" width="14.42578125" style="1" customWidth="1"/>
    <col min="13" max="16384" width="11.42578125" style="1"/>
  </cols>
  <sheetData>
    <row r="1" spans="2:11" ht="10.5" customHeight="1" x14ac:dyDescent="0.2">
      <c r="B1" s="320"/>
      <c r="C1" s="320"/>
      <c r="D1" s="320"/>
      <c r="E1" s="320"/>
      <c r="F1" s="320"/>
      <c r="G1" s="320"/>
      <c r="H1" s="320"/>
      <c r="I1" s="320"/>
      <c r="J1" s="320"/>
      <c r="K1" s="320"/>
    </row>
    <row r="2" spans="2:11" x14ac:dyDescent="0.2">
      <c r="B2" s="320" t="s">
        <v>0</v>
      </c>
      <c r="C2" s="320"/>
      <c r="D2" s="320"/>
      <c r="E2" s="320"/>
      <c r="F2" s="320"/>
      <c r="G2" s="320"/>
      <c r="H2" s="320"/>
      <c r="I2" s="320"/>
      <c r="J2" s="320"/>
      <c r="K2" s="320"/>
    </row>
    <row r="3" spans="2:11" x14ac:dyDescent="0.2">
      <c r="B3" s="320" t="s">
        <v>329</v>
      </c>
      <c r="C3" s="320"/>
      <c r="D3" s="320"/>
      <c r="E3" s="320"/>
      <c r="F3" s="320"/>
      <c r="G3" s="320"/>
      <c r="H3" s="320"/>
      <c r="I3" s="320"/>
      <c r="J3" s="320"/>
      <c r="K3" s="320"/>
    </row>
    <row r="4" spans="2:11" x14ac:dyDescent="0.2">
      <c r="B4" s="194" t="s">
        <v>10</v>
      </c>
      <c r="C4" s="194" t="s">
        <v>23</v>
      </c>
    </row>
    <row r="5" spans="2:11" x14ac:dyDescent="0.2">
      <c r="B5" s="1" t="s">
        <v>11</v>
      </c>
      <c r="C5" s="1" t="s">
        <v>44</v>
      </c>
      <c r="F5" s="1" t="s">
        <v>206</v>
      </c>
    </row>
    <row r="6" spans="2:11" x14ac:dyDescent="0.2">
      <c r="B6" s="1" t="s">
        <v>12</v>
      </c>
      <c r="C6" s="1" t="s">
        <v>35</v>
      </c>
      <c r="F6" s="1" t="s">
        <v>207</v>
      </c>
    </row>
    <row r="7" spans="2:11" x14ac:dyDescent="0.2">
      <c r="B7" s="1" t="s">
        <v>13</v>
      </c>
      <c r="C7" s="1" t="s">
        <v>36</v>
      </c>
      <c r="F7" s="1" t="s">
        <v>208</v>
      </c>
    </row>
    <row r="8" spans="2:11" x14ac:dyDescent="0.2">
      <c r="B8" s="1" t="s">
        <v>14</v>
      </c>
      <c r="C8" s="1" t="s">
        <v>37</v>
      </c>
      <c r="F8" s="1" t="s">
        <v>209</v>
      </c>
    </row>
    <row r="9" spans="2:11" x14ac:dyDescent="0.2">
      <c r="B9" s="1" t="s">
        <v>15</v>
      </c>
      <c r="C9" s="1" t="s">
        <v>38</v>
      </c>
      <c r="F9" s="1" t="s">
        <v>210</v>
      </c>
    </row>
    <row r="10" spans="2:11" x14ac:dyDescent="0.2">
      <c r="B10" s="1" t="s">
        <v>16</v>
      </c>
      <c r="C10" s="1" t="s">
        <v>39</v>
      </c>
      <c r="F10" s="195" t="s">
        <v>211</v>
      </c>
    </row>
    <row r="11" spans="2:11" x14ac:dyDescent="0.2">
      <c r="B11" s="1" t="s">
        <v>17</v>
      </c>
      <c r="C11" s="1" t="s">
        <v>40</v>
      </c>
      <c r="F11" s="196" t="s">
        <v>212</v>
      </c>
    </row>
    <row r="12" spans="2:11" x14ac:dyDescent="0.2">
      <c r="B12" s="1" t="s">
        <v>18</v>
      </c>
      <c r="C12" s="1" t="s">
        <v>41</v>
      </c>
      <c r="F12" s="1" t="str">
        <f>+F8</f>
        <v>Calle Quesada Nº 4926, Edificio Atlas Center, Piso 5</v>
      </c>
    </row>
    <row r="14" spans="2:11" x14ac:dyDescent="0.2">
      <c r="B14" s="194" t="s">
        <v>19</v>
      </c>
      <c r="C14" s="194" t="s">
        <v>24</v>
      </c>
    </row>
    <row r="15" spans="2:11" x14ac:dyDescent="0.2">
      <c r="B15" s="1" t="s">
        <v>20</v>
      </c>
      <c r="C15" s="1" t="s">
        <v>213</v>
      </c>
      <c r="F15" s="197" t="s">
        <v>214</v>
      </c>
    </row>
    <row r="16" spans="2:11" x14ac:dyDescent="0.2">
      <c r="B16" s="1" t="s">
        <v>21</v>
      </c>
      <c r="C16" s="1" t="s">
        <v>42</v>
      </c>
      <c r="F16" s="197" t="s">
        <v>405</v>
      </c>
    </row>
    <row r="17" spans="2:8" x14ac:dyDescent="0.2">
      <c r="B17" s="1" t="s">
        <v>22</v>
      </c>
      <c r="C17" s="1" t="s">
        <v>43</v>
      </c>
      <c r="F17" s="197" t="s">
        <v>215</v>
      </c>
    </row>
    <row r="19" spans="2:8" x14ac:dyDescent="0.2">
      <c r="B19" s="194" t="s">
        <v>26</v>
      </c>
      <c r="C19" s="194" t="s">
        <v>25</v>
      </c>
    </row>
    <row r="20" spans="2:8" x14ac:dyDescent="0.2">
      <c r="C20" s="198" t="s">
        <v>46</v>
      </c>
      <c r="D20" s="199"/>
      <c r="E20" s="200"/>
      <c r="F20" s="201" t="s">
        <v>45</v>
      </c>
      <c r="G20" s="199"/>
      <c r="H20" s="202"/>
    </row>
    <row r="21" spans="2:8" x14ac:dyDescent="0.2">
      <c r="C21" s="203" t="s">
        <v>216</v>
      </c>
      <c r="D21" s="35"/>
      <c r="E21" s="203" t="s">
        <v>217</v>
      </c>
      <c r="F21" s="204"/>
      <c r="G21" s="35"/>
      <c r="H21" s="205"/>
    </row>
    <row r="22" spans="2:8" x14ac:dyDescent="0.2">
      <c r="C22" s="203" t="s">
        <v>1</v>
      </c>
      <c r="D22" s="35"/>
      <c r="E22" s="203" t="s">
        <v>217</v>
      </c>
      <c r="F22" s="35"/>
      <c r="G22" s="35"/>
      <c r="H22" s="205"/>
    </row>
    <row r="23" spans="2:8" x14ac:dyDescent="0.2">
      <c r="C23" s="203" t="s">
        <v>197</v>
      </c>
      <c r="D23" s="35"/>
      <c r="E23" s="203" t="s">
        <v>218</v>
      </c>
      <c r="F23" s="35"/>
      <c r="G23" s="35"/>
      <c r="H23" s="205"/>
    </row>
    <row r="24" spans="2:8" x14ac:dyDescent="0.2">
      <c r="C24" s="203" t="s">
        <v>197</v>
      </c>
      <c r="D24" s="35"/>
      <c r="E24" s="203" t="s">
        <v>219</v>
      </c>
      <c r="F24" s="35"/>
      <c r="G24" s="35"/>
      <c r="H24" s="205"/>
    </row>
    <row r="25" spans="2:8" x14ac:dyDescent="0.2">
      <c r="C25" s="203" t="s">
        <v>2</v>
      </c>
      <c r="D25" s="35"/>
      <c r="E25" s="203" t="s">
        <v>220</v>
      </c>
      <c r="F25" s="35"/>
      <c r="G25" s="35"/>
      <c r="H25" s="205"/>
    </row>
    <row r="26" spans="2:8" x14ac:dyDescent="0.2">
      <c r="C26" s="206" t="s">
        <v>196</v>
      </c>
      <c r="D26" s="207"/>
      <c r="E26" s="206" t="s">
        <v>221</v>
      </c>
      <c r="F26" s="207"/>
      <c r="G26" s="207"/>
      <c r="H26" s="208"/>
    </row>
    <row r="28" spans="2:8" x14ac:dyDescent="0.2">
      <c r="B28" s="194" t="s">
        <v>27</v>
      </c>
      <c r="C28" s="194" t="s">
        <v>28</v>
      </c>
    </row>
    <row r="29" spans="2:8" x14ac:dyDescent="0.2">
      <c r="B29" s="194" t="s">
        <v>225</v>
      </c>
      <c r="C29" s="1" t="s">
        <v>243</v>
      </c>
    </row>
    <row r="30" spans="2:8" x14ac:dyDescent="0.2">
      <c r="B30" s="194"/>
      <c r="C30" s="1" t="s">
        <v>244</v>
      </c>
    </row>
    <row r="31" spans="2:8" x14ac:dyDescent="0.2">
      <c r="B31" s="194" t="s">
        <v>226</v>
      </c>
      <c r="C31" s="1" t="s">
        <v>222</v>
      </c>
      <c r="E31" s="162">
        <v>1700000000</v>
      </c>
    </row>
    <row r="32" spans="2:8" x14ac:dyDescent="0.2">
      <c r="B32" s="194" t="s">
        <v>227</v>
      </c>
      <c r="C32" s="1" t="s">
        <v>223</v>
      </c>
      <c r="E32" s="162">
        <v>1700000000</v>
      </c>
    </row>
    <row r="33" spans="2:12" x14ac:dyDescent="0.2">
      <c r="B33" s="194" t="s">
        <v>228</v>
      </c>
      <c r="C33" s="1" t="s">
        <v>224</v>
      </c>
      <c r="E33" s="162">
        <v>1700000000</v>
      </c>
    </row>
    <row r="34" spans="2:12" x14ac:dyDescent="0.2">
      <c r="B34" s="194" t="s">
        <v>229</v>
      </c>
      <c r="C34" s="1" t="s">
        <v>230</v>
      </c>
      <c r="E34" s="162">
        <v>1000000</v>
      </c>
    </row>
    <row r="35" spans="2:12" x14ac:dyDescent="0.2">
      <c r="B35" s="194"/>
    </row>
    <row r="36" spans="2:12" x14ac:dyDescent="0.2">
      <c r="C36" s="1" t="s">
        <v>235</v>
      </c>
    </row>
    <row r="37" spans="2:12" s="25" customFormat="1" ht="30" customHeight="1" x14ac:dyDescent="0.25">
      <c r="B37" s="4" t="s">
        <v>3</v>
      </c>
      <c r="C37" s="184" t="s">
        <v>4</v>
      </c>
      <c r="D37" s="184" t="s">
        <v>5</v>
      </c>
      <c r="E37" s="184" t="s">
        <v>6</v>
      </c>
      <c r="F37" s="184" t="s">
        <v>7</v>
      </c>
      <c r="G37" s="184" t="s">
        <v>8</v>
      </c>
      <c r="H37" s="314" t="s">
        <v>9</v>
      </c>
      <c r="I37" s="315"/>
      <c r="L37" s="97"/>
    </row>
    <row r="38" spans="2:12" x14ac:dyDescent="0.2">
      <c r="B38" s="2">
        <v>1</v>
      </c>
      <c r="C38" s="2" t="s">
        <v>217</v>
      </c>
      <c r="D38" s="209" t="s">
        <v>232</v>
      </c>
      <c r="E38" s="209">
        <v>1690</v>
      </c>
      <c r="F38" s="209">
        <v>1690</v>
      </c>
      <c r="G38" s="210">
        <v>1690000000</v>
      </c>
      <c r="H38" s="316">
        <v>0.99409999999999998</v>
      </c>
      <c r="I38" s="317"/>
    </row>
    <row r="39" spans="2:12" x14ac:dyDescent="0.2">
      <c r="B39" s="2">
        <v>2</v>
      </c>
      <c r="C39" s="2" t="s">
        <v>231</v>
      </c>
      <c r="D39" s="209" t="s">
        <v>233</v>
      </c>
      <c r="E39" s="209">
        <v>10</v>
      </c>
      <c r="F39" s="209">
        <v>10</v>
      </c>
      <c r="G39" s="210">
        <v>10000000</v>
      </c>
      <c r="H39" s="316">
        <v>5.8999999999999999E-3</v>
      </c>
      <c r="I39" s="317"/>
    </row>
    <row r="40" spans="2:12" x14ac:dyDescent="0.2">
      <c r="B40" s="156"/>
      <c r="C40" s="211" t="s">
        <v>234</v>
      </c>
      <c r="D40" s="212"/>
      <c r="E40" s="213">
        <f>+E38+E39</f>
        <v>1700</v>
      </c>
      <c r="F40" s="212">
        <f>+F38+F39</f>
        <v>1700</v>
      </c>
      <c r="G40" s="157">
        <f>+G38+G39</f>
        <v>1700000000</v>
      </c>
      <c r="H40" s="318">
        <f>+H38+H39</f>
        <v>1</v>
      </c>
      <c r="I40" s="319"/>
    </row>
    <row r="41" spans="2:12" x14ac:dyDescent="0.2">
      <c r="B41" s="35"/>
      <c r="C41" s="35"/>
      <c r="D41" s="214"/>
      <c r="E41" s="214"/>
      <c r="F41" s="214"/>
      <c r="G41" s="214"/>
      <c r="H41" s="215"/>
      <c r="I41" s="215"/>
    </row>
    <row r="42" spans="2:12" x14ac:dyDescent="0.2">
      <c r="B42" s="194" t="s">
        <v>29</v>
      </c>
      <c r="C42" s="194" t="s">
        <v>30</v>
      </c>
    </row>
    <row r="43" spans="2:12" x14ac:dyDescent="0.2">
      <c r="B43" s="1" t="s">
        <v>31</v>
      </c>
      <c r="C43" s="1" t="s">
        <v>236</v>
      </c>
    </row>
    <row r="44" spans="2:12" x14ac:dyDescent="0.2">
      <c r="B44" s="1" t="s">
        <v>32</v>
      </c>
      <c r="C44" s="1" t="s">
        <v>237</v>
      </c>
    </row>
    <row r="46" spans="2:12" x14ac:dyDescent="0.2">
      <c r="B46" s="194" t="s">
        <v>33</v>
      </c>
      <c r="C46" s="194" t="s">
        <v>34</v>
      </c>
    </row>
    <row r="47" spans="2:12" s="25" customFormat="1" ht="52.5" customHeight="1" x14ac:dyDescent="0.25">
      <c r="B47" s="4" t="s">
        <v>3</v>
      </c>
      <c r="C47" s="184" t="s">
        <v>238</v>
      </c>
      <c r="D47" s="184" t="s">
        <v>9</v>
      </c>
      <c r="E47" s="184" t="s">
        <v>6</v>
      </c>
      <c r="F47" s="184" t="s">
        <v>6</v>
      </c>
      <c r="G47" s="184" t="s">
        <v>239</v>
      </c>
      <c r="H47" s="314" t="s">
        <v>240</v>
      </c>
      <c r="I47" s="315"/>
      <c r="L47" s="97"/>
    </row>
    <row r="48" spans="2:12" x14ac:dyDescent="0.2">
      <c r="B48" s="2">
        <v>1</v>
      </c>
      <c r="C48" s="2" t="s">
        <v>217</v>
      </c>
      <c r="D48" s="216">
        <v>0.99409999999999998</v>
      </c>
      <c r="E48" s="209">
        <v>1690</v>
      </c>
      <c r="F48" s="209">
        <v>1690</v>
      </c>
      <c r="G48" s="209" t="s">
        <v>241</v>
      </c>
      <c r="H48" s="316" t="s">
        <v>242</v>
      </c>
      <c r="I48" s="317"/>
    </row>
    <row r="49" spans="2:9" x14ac:dyDescent="0.2">
      <c r="B49" s="2">
        <v>2</v>
      </c>
      <c r="C49" s="2" t="s">
        <v>231</v>
      </c>
      <c r="D49" s="216">
        <v>5.8999999999999999E-3</v>
      </c>
      <c r="E49" s="209">
        <v>10</v>
      </c>
      <c r="F49" s="209">
        <v>10</v>
      </c>
      <c r="G49" s="209" t="s">
        <v>241</v>
      </c>
      <c r="H49" s="316" t="s">
        <v>242</v>
      </c>
      <c r="I49" s="317"/>
    </row>
    <row r="50" spans="2:9" x14ac:dyDescent="0.2">
      <c r="B50" s="156"/>
      <c r="C50" s="211" t="s">
        <v>234</v>
      </c>
      <c r="D50" s="217">
        <f>+D48+D49</f>
        <v>1</v>
      </c>
      <c r="E50" s="213">
        <f>+E48+E49</f>
        <v>1700</v>
      </c>
      <c r="F50" s="212">
        <f>+F48+F49</f>
        <v>1700</v>
      </c>
      <c r="G50" s="212"/>
      <c r="H50" s="318"/>
      <c r="I50" s="319"/>
    </row>
    <row r="51" spans="2:9" x14ac:dyDescent="0.2">
      <c r="C51" s="35" t="s">
        <v>357</v>
      </c>
    </row>
    <row r="52" spans="2:9" x14ac:dyDescent="0.2">
      <c r="C52" s="35"/>
    </row>
    <row r="56" spans="2:9" x14ac:dyDescent="0.2">
      <c r="C56" s="194"/>
    </row>
    <row r="57" spans="2:9" x14ac:dyDescent="0.2">
      <c r="C57" s="194"/>
    </row>
  </sheetData>
  <mergeCells count="11">
    <mergeCell ref="B2:K2"/>
    <mergeCell ref="B1:K1"/>
    <mergeCell ref="H39:I39"/>
    <mergeCell ref="H38:I38"/>
    <mergeCell ref="B3:K3"/>
    <mergeCell ref="H47:I47"/>
    <mergeCell ref="H48:I48"/>
    <mergeCell ref="H49:I49"/>
    <mergeCell ref="H50:I50"/>
    <mergeCell ref="H37:I37"/>
    <mergeCell ref="H40:I40"/>
  </mergeCells>
  <phoneticPr fontId="3" type="noConversion"/>
  <conditionalFormatting sqref="E40:H40">
    <cfRule type="containsText" dxfId="1" priority="2" operator="containsText" text="fgsd">
      <formula>NOT(ISERROR(SEARCH("fgsd",E40)))</formula>
    </cfRule>
  </conditionalFormatting>
  <conditionalFormatting sqref="E50:H50">
    <cfRule type="containsText" dxfId="0" priority="1" operator="containsText" text="fgsd">
      <formula>NOT(ISERROR(SEARCH("fgsd",E50)))</formula>
    </cfRule>
  </conditionalFormatting>
  <hyperlinks>
    <hyperlink ref="F10" r:id="rId1"/>
    <hyperlink ref="F11" r:id="rId2" display="www.basacapital.com.py"/>
  </hyperlinks>
  <printOptions horizontalCentered="1" verticalCentered="1"/>
  <pageMargins left="0.23622047244094491" right="0.23622047244094491" top="0.94488188976377963" bottom="0.74803149606299213" header="0.31496062992125984" footer="0.31496062992125984"/>
  <pageSetup paperSize="9" scale="80" fitToHeight="0" orientation="portrait" r:id="rId3"/>
  <headerFooter>
    <oddHeader>&amp;C&amp;G</oddHeader>
  </headerFooter>
  <legacyDrawing r:id="rId4"/>
  <legacyDrawingHF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K92"/>
  <sheetViews>
    <sheetView showGridLines="0" topLeftCell="A61" zoomScale="80" zoomScaleNormal="80" workbookViewId="0">
      <selection activeCell="A78" sqref="A78"/>
    </sheetView>
  </sheetViews>
  <sheetFormatPr baseColWidth="10" defaultColWidth="11.42578125" defaultRowHeight="12.75" x14ac:dyDescent="0.2"/>
  <cols>
    <col min="1" max="1" width="48.85546875" style="1" customWidth="1"/>
    <col min="2" max="2" width="17.85546875" style="1" bestFit="1" customWidth="1"/>
    <col min="3" max="3" width="21.5703125" style="1" bestFit="1" customWidth="1"/>
    <col min="4" max="4" width="42.5703125" style="1" customWidth="1"/>
    <col min="5" max="5" width="21.5703125" style="1" customWidth="1"/>
    <col min="6" max="6" width="21.5703125" style="1" bestFit="1" customWidth="1"/>
    <col min="7" max="7" width="0.7109375" style="1" customWidth="1"/>
    <col min="8" max="8" width="17.28515625" style="1" bestFit="1" customWidth="1"/>
    <col min="9" max="9" width="15.140625" style="74" bestFit="1" customWidth="1"/>
    <col min="10" max="10" width="18.85546875" style="74" bestFit="1" customWidth="1"/>
    <col min="11" max="11" width="11.42578125" style="74"/>
    <col min="12" max="16384" width="11.42578125" style="1"/>
  </cols>
  <sheetData>
    <row r="1" spans="1:11" x14ac:dyDescent="0.2">
      <c r="A1" s="320"/>
      <c r="B1" s="320"/>
      <c r="C1" s="320"/>
      <c r="D1" s="320"/>
      <c r="E1" s="320"/>
      <c r="F1" s="320"/>
      <c r="G1" s="7"/>
      <c r="H1" s="7"/>
      <c r="I1" s="73"/>
      <c r="J1" s="73"/>
    </row>
    <row r="2" spans="1:11" x14ac:dyDescent="0.2">
      <c r="A2" s="322" t="s">
        <v>206</v>
      </c>
      <c r="B2" s="322"/>
      <c r="C2" s="322"/>
      <c r="D2" s="322"/>
      <c r="E2" s="322"/>
      <c r="F2" s="322"/>
      <c r="G2" s="7"/>
      <c r="H2" s="7"/>
      <c r="I2" s="73"/>
      <c r="J2" s="73"/>
    </row>
    <row r="3" spans="1:11" x14ac:dyDescent="0.2">
      <c r="A3" s="321" t="s">
        <v>330</v>
      </c>
      <c r="B3" s="321"/>
      <c r="C3" s="321"/>
      <c r="D3" s="321"/>
      <c r="E3" s="321"/>
      <c r="F3" s="321"/>
      <c r="G3" s="7"/>
      <c r="H3" s="7"/>
      <c r="I3" s="73"/>
      <c r="J3" s="73"/>
    </row>
    <row r="4" spans="1:11" x14ac:dyDescent="0.2">
      <c r="A4" s="321" t="s">
        <v>324</v>
      </c>
      <c r="B4" s="321"/>
      <c r="C4" s="321"/>
      <c r="D4" s="321"/>
      <c r="E4" s="321"/>
      <c r="F4" s="321"/>
      <c r="G4" s="7"/>
      <c r="H4" s="7"/>
      <c r="I4" s="73"/>
      <c r="J4" s="73"/>
    </row>
    <row r="5" spans="1:11" x14ac:dyDescent="0.2">
      <c r="A5" s="8" t="s">
        <v>71</v>
      </c>
      <c r="B5" s="9" t="s">
        <v>331</v>
      </c>
      <c r="C5" s="9" t="s">
        <v>326</v>
      </c>
      <c r="D5" s="10" t="s">
        <v>72</v>
      </c>
      <c r="E5" s="9" t="s">
        <v>331</v>
      </c>
      <c r="F5" s="9" t="s">
        <v>326</v>
      </c>
    </row>
    <row r="6" spans="1:11" x14ac:dyDescent="0.2">
      <c r="A6" s="11" t="s">
        <v>47</v>
      </c>
      <c r="B6" s="12"/>
      <c r="C6" s="13"/>
      <c r="D6" s="14" t="s">
        <v>73</v>
      </c>
      <c r="E6" s="13"/>
      <c r="F6" s="13"/>
    </row>
    <row r="7" spans="1:11" ht="25.5" x14ac:dyDescent="0.2">
      <c r="A7" s="11" t="s">
        <v>246</v>
      </c>
      <c r="B7" s="15">
        <v>751001613</v>
      </c>
      <c r="C7" s="15">
        <v>200376152</v>
      </c>
      <c r="D7" s="14" t="s">
        <v>340</v>
      </c>
      <c r="E7" s="16">
        <v>76580161</v>
      </c>
      <c r="F7" s="17">
        <v>2622814</v>
      </c>
    </row>
    <row r="8" spans="1:11" x14ac:dyDescent="0.2">
      <c r="A8" s="18" t="s">
        <v>48</v>
      </c>
      <c r="B8" s="19">
        <v>0</v>
      </c>
      <c r="C8" s="20">
        <v>0</v>
      </c>
      <c r="D8" s="21" t="s">
        <v>74</v>
      </c>
      <c r="E8" s="19">
        <v>0</v>
      </c>
      <c r="F8" s="20">
        <v>0</v>
      </c>
    </row>
    <row r="9" spans="1:11" x14ac:dyDescent="0.2">
      <c r="A9" s="18" t="s">
        <v>49</v>
      </c>
      <c r="B9" s="19">
        <v>0</v>
      </c>
      <c r="C9" s="20">
        <v>0</v>
      </c>
      <c r="D9" s="21" t="s">
        <v>75</v>
      </c>
      <c r="E9" s="22">
        <v>20167524</v>
      </c>
      <c r="F9" s="20">
        <v>0</v>
      </c>
    </row>
    <row r="10" spans="1:11" s="25" customFormat="1" ht="25.5" customHeight="1" x14ac:dyDescent="0.25">
      <c r="A10" s="23" t="s">
        <v>50</v>
      </c>
      <c r="B10" s="24">
        <v>751001613</v>
      </c>
      <c r="C10" s="52">
        <v>200376152</v>
      </c>
      <c r="D10" s="323" t="s">
        <v>382</v>
      </c>
      <c r="E10" s="24">
        <v>56412637</v>
      </c>
      <c r="F10" s="52">
        <v>2622814</v>
      </c>
      <c r="I10" s="75"/>
      <c r="J10" s="75"/>
      <c r="K10" s="75"/>
    </row>
    <row r="11" spans="1:11" x14ac:dyDescent="0.2">
      <c r="A11" s="18"/>
      <c r="B11" s="12"/>
      <c r="C11" s="20"/>
      <c r="D11" s="323"/>
      <c r="E11" s="19"/>
      <c r="F11" s="20"/>
    </row>
    <row r="12" spans="1:11" x14ac:dyDescent="0.2">
      <c r="A12" s="11" t="s">
        <v>248</v>
      </c>
      <c r="B12" s="57">
        <v>0</v>
      </c>
      <c r="C12" s="15">
        <v>14144096981</v>
      </c>
      <c r="D12" s="21" t="s">
        <v>76</v>
      </c>
      <c r="E12" s="19">
        <v>0</v>
      </c>
      <c r="F12" s="20">
        <v>0</v>
      </c>
    </row>
    <row r="13" spans="1:11" x14ac:dyDescent="0.2">
      <c r="A13" s="18" t="s">
        <v>51</v>
      </c>
      <c r="B13" s="55">
        <v>0</v>
      </c>
      <c r="C13" s="20">
        <v>0</v>
      </c>
      <c r="D13" s="21"/>
      <c r="E13" s="19"/>
      <c r="F13" s="20"/>
    </row>
    <row r="14" spans="1:11" x14ac:dyDescent="0.2">
      <c r="A14" s="18" t="s">
        <v>52</v>
      </c>
      <c r="B14" s="55">
        <v>0</v>
      </c>
      <c r="C14" s="20">
        <v>14100220576</v>
      </c>
      <c r="D14" s="14" t="s">
        <v>257</v>
      </c>
      <c r="E14" s="19">
        <v>0</v>
      </c>
      <c r="F14" s="17">
        <v>14057187033</v>
      </c>
    </row>
    <row r="15" spans="1:11" x14ac:dyDescent="0.2">
      <c r="A15" s="18" t="s">
        <v>245</v>
      </c>
      <c r="B15" s="56">
        <v>0</v>
      </c>
      <c r="C15" s="20">
        <v>43876405</v>
      </c>
      <c r="D15" s="27" t="s">
        <v>77</v>
      </c>
      <c r="E15" s="19">
        <v>0</v>
      </c>
      <c r="F15" s="20">
        <v>0</v>
      </c>
      <c r="H15" s="28"/>
    </row>
    <row r="16" spans="1:11" x14ac:dyDescent="0.2">
      <c r="A16" s="18" t="s">
        <v>53</v>
      </c>
      <c r="B16" s="19">
        <v>0</v>
      </c>
      <c r="C16" s="19">
        <v>0</v>
      </c>
      <c r="D16" s="21" t="s">
        <v>362</v>
      </c>
      <c r="E16" s="19">
        <v>0</v>
      </c>
      <c r="F16" s="20">
        <v>14008209000</v>
      </c>
    </row>
    <row r="17" spans="1:6" x14ac:dyDescent="0.2">
      <c r="A17" s="18"/>
      <c r="B17" s="12"/>
      <c r="C17" s="20"/>
      <c r="D17" s="21" t="s">
        <v>78</v>
      </c>
      <c r="E17" s="19">
        <v>0</v>
      </c>
      <c r="F17" s="20">
        <v>48978033</v>
      </c>
    </row>
    <row r="18" spans="1:6" x14ac:dyDescent="0.2">
      <c r="A18" s="11" t="s">
        <v>247</v>
      </c>
      <c r="B18" s="16">
        <v>0</v>
      </c>
      <c r="C18" s="53">
        <v>0</v>
      </c>
      <c r="E18" s="19"/>
      <c r="F18" s="20"/>
    </row>
    <row r="19" spans="1:6" x14ac:dyDescent="0.2">
      <c r="A19" s="18" t="s">
        <v>54</v>
      </c>
      <c r="B19" s="22">
        <v>0</v>
      </c>
      <c r="C19" s="19">
        <v>0</v>
      </c>
      <c r="D19" s="14" t="s">
        <v>258</v>
      </c>
      <c r="E19" s="19">
        <v>0</v>
      </c>
      <c r="F19" s="17">
        <v>5577478</v>
      </c>
    </row>
    <row r="20" spans="1:6" x14ac:dyDescent="0.2">
      <c r="A20" s="18" t="s">
        <v>55</v>
      </c>
      <c r="B20" s="22">
        <v>0</v>
      </c>
      <c r="C20" s="19">
        <v>0</v>
      </c>
      <c r="D20" s="21" t="s">
        <v>79</v>
      </c>
      <c r="E20" s="19">
        <v>0</v>
      </c>
      <c r="F20" s="20">
        <v>5577478</v>
      </c>
    </row>
    <row r="21" spans="1:6" x14ac:dyDescent="0.2">
      <c r="A21" s="18" t="s">
        <v>56</v>
      </c>
      <c r="B21" s="22">
        <v>0</v>
      </c>
      <c r="C21" s="19">
        <v>0</v>
      </c>
      <c r="D21" s="21" t="s">
        <v>80</v>
      </c>
      <c r="E21" s="19">
        <v>0</v>
      </c>
      <c r="F21" s="20">
        <v>0</v>
      </c>
    </row>
    <row r="22" spans="1:6" x14ac:dyDescent="0.2">
      <c r="A22" s="18" t="s">
        <v>251</v>
      </c>
      <c r="B22" s="22">
        <v>0</v>
      </c>
      <c r="C22" s="19">
        <v>0</v>
      </c>
      <c r="D22" s="21" t="s">
        <v>81</v>
      </c>
      <c r="E22" s="19">
        <v>0</v>
      </c>
      <c r="F22" s="20">
        <v>0</v>
      </c>
    </row>
    <row r="23" spans="1:6" ht="25.5" x14ac:dyDescent="0.2">
      <c r="A23" s="18" t="s">
        <v>57</v>
      </c>
      <c r="B23" s="22">
        <v>0</v>
      </c>
      <c r="C23" s="19">
        <v>0</v>
      </c>
      <c r="D23" s="21" t="s">
        <v>82</v>
      </c>
      <c r="E23" s="19">
        <v>0</v>
      </c>
      <c r="F23" s="20">
        <v>0</v>
      </c>
    </row>
    <row r="24" spans="1:6" ht="25.5" x14ac:dyDescent="0.2">
      <c r="A24" s="18" t="s">
        <v>255</v>
      </c>
      <c r="B24" s="19">
        <v>0</v>
      </c>
      <c r="C24" s="19">
        <v>0</v>
      </c>
      <c r="E24" s="19"/>
      <c r="F24" s="20"/>
    </row>
    <row r="25" spans="1:6" ht="25.5" x14ac:dyDescent="0.2">
      <c r="A25" s="18" t="s">
        <v>58</v>
      </c>
      <c r="B25" s="19">
        <v>0</v>
      </c>
      <c r="C25" s="19">
        <v>0</v>
      </c>
      <c r="D25" s="14" t="s">
        <v>259</v>
      </c>
      <c r="E25" s="19">
        <v>0</v>
      </c>
      <c r="F25" s="17">
        <v>54939202</v>
      </c>
    </row>
    <row r="26" spans="1:6" x14ac:dyDescent="0.2">
      <c r="A26" s="18"/>
      <c r="B26" s="12"/>
      <c r="C26" s="20"/>
      <c r="D26" s="21" t="s">
        <v>83</v>
      </c>
      <c r="E26" s="19">
        <v>0</v>
      </c>
      <c r="F26" s="20">
        <v>0</v>
      </c>
    </row>
    <row r="27" spans="1:6" x14ac:dyDescent="0.2">
      <c r="A27" s="11" t="s">
        <v>59</v>
      </c>
      <c r="B27" s="15">
        <v>45937071</v>
      </c>
      <c r="C27" s="17">
        <v>14876592</v>
      </c>
      <c r="D27" s="21" t="s">
        <v>269</v>
      </c>
      <c r="E27" s="19">
        <v>0</v>
      </c>
      <c r="F27" s="20">
        <v>0</v>
      </c>
    </row>
    <row r="28" spans="1:6" x14ac:dyDescent="0.2">
      <c r="A28" s="18" t="s">
        <v>249</v>
      </c>
      <c r="B28" s="22">
        <v>45937071</v>
      </c>
      <c r="C28" s="20">
        <v>14876592</v>
      </c>
      <c r="D28" s="21" t="s">
        <v>270</v>
      </c>
      <c r="E28" s="19">
        <v>0</v>
      </c>
      <c r="F28" s="20">
        <v>54939202</v>
      </c>
    </row>
    <row r="29" spans="1:6" x14ac:dyDescent="0.2">
      <c r="A29" s="18"/>
      <c r="B29" s="12"/>
      <c r="C29" s="20"/>
      <c r="D29" s="21"/>
      <c r="E29" s="12"/>
      <c r="F29" s="20"/>
    </row>
    <row r="30" spans="1:6" x14ac:dyDescent="0.2">
      <c r="A30" s="11" t="s">
        <v>60</v>
      </c>
      <c r="B30" s="29">
        <v>796938684</v>
      </c>
      <c r="C30" s="30">
        <v>14359349725</v>
      </c>
      <c r="D30" s="14" t="s">
        <v>84</v>
      </c>
      <c r="E30" s="16">
        <v>76580161</v>
      </c>
      <c r="F30" s="15">
        <v>14120326527</v>
      </c>
    </row>
    <row r="31" spans="1:6" x14ac:dyDescent="0.2">
      <c r="A31" s="18"/>
      <c r="B31" s="12"/>
      <c r="C31" s="13"/>
      <c r="D31" s="21"/>
      <c r="E31" s="12"/>
      <c r="F31" s="20"/>
    </row>
    <row r="32" spans="1:6" x14ac:dyDescent="0.2">
      <c r="A32" s="11" t="s">
        <v>61</v>
      </c>
      <c r="B32" s="31"/>
      <c r="C32" s="31"/>
      <c r="D32" s="14" t="s">
        <v>85</v>
      </c>
      <c r="E32" s="12"/>
      <c r="F32" s="20"/>
    </row>
    <row r="33" spans="1:6" x14ac:dyDescent="0.2">
      <c r="A33" s="11"/>
      <c r="B33" s="15"/>
      <c r="C33" s="32"/>
      <c r="D33" s="14" t="s">
        <v>86</v>
      </c>
      <c r="E33" s="19">
        <v>0</v>
      </c>
      <c r="F33" s="19">
        <v>0</v>
      </c>
    </row>
    <row r="34" spans="1:6" x14ac:dyDescent="0.2">
      <c r="A34" s="11" t="s">
        <v>358</v>
      </c>
      <c r="B34" s="26">
        <v>0</v>
      </c>
      <c r="C34" s="15">
        <v>644100768</v>
      </c>
      <c r="D34" s="14"/>
      <c r="E34" s="19"/>
      <c r="F34" s="19"/>
    </row>
    <row r="35" spans="1:6" ht="25.5" x14ac:dyDescent="0.2">
      <c r="A35" s="18" t="s">
        <v>359</v>
      </c>
      <c r="B35" s="26">
        <v>0</v>
      </c>
      <c r="C35" s="20">
        <v>643695120</v>
      </c>
      <c r="D35" s="21" t="s">
        <v>260</v>
      </c>
      <c r="E35" s="19">
        <v>0</v>
      </c>
      <c r="F35" s="19">
        <v>0</v>
      </c>
    </row>
    <row r="36" spans="1:6" ht="25.5" x14ac:dyDescent="0.2">
      <c r="A36" s="18" t="s">
        <v>360</v>
      </c>
      <c r="B36" s="26">
        <v>0</v>
      </c>
      <c r="C36" s="20">
        <v>405648</v>
      </c>
      <c r="D36" s="21" t="s">
        <v>74</v>
      </c>
      <c r="E36" s="19">
        <v>0</v>
      </c>
      <c r="F36" s="19">
        <v>0</v>
      </c>
    </row>
    <row r="37" spans="1:6" x14ac:dyDescent="0.2">
      <c r="A37" s="11"/>
      <c r="B37" s="15"/>
      <c r="C37" s="32"/>
      <c r="D37" s="21" t="s">
        <v>261</v>
      </c>
      <c r="E37" s="19">
        <v>0</v>
      </c>
      <c r="F37" s="19">
        <v>0</v>
      </c>
    </row>
    <row r="38" spans="1:6" x14ac:dyDescent="0.2">
      <c r="A38" s="11"/>
      <c r="B38" s="15"/>
      <c r="C38" s="32"/>
      <c r="D38" s="21"/>
      <c r="E38" s="19"/>
      <c r="F38" s="19"/>
    </row>
    <row r="39" spans="1:6" ht="25.5" x14ac:dyDescent="0.2">
      <c r="A39" s="11" t="s">
        <v>250</v>
      </c>
      <c r="B39" s="15">
        <v>1398843205</v>
      </c>
      <c r="C39" s="33">
        <v>914448549</v>
      </c>
      <c r="D39" s="21" t="s">
        <v>262</v>
      </c>
      <c r="E39" s="19">
        <v>0</v>
      </c>
      <c r="F39" s="19">
        <v>0</v>
      </c>
    </row>
    <row r="40" spans="1:6" x14ac:dyDescent="0.2">
      <c r="A40" s="34" t="s">
        <v>51</v>
      </c>
      <c r="B40" s="22">
        <v>0</v>
      </c>
      <c r="C40" s="20">
        <v>0</v>
      </c>
      <c r="D40" s="21" t="s">
        <v>75</v>
      </c>
      <c r="E40" s="19">
        <v>0</v>
      </c>
      <c r="F40" s="19">
        <v>0</v>
      </c>
    </row>
    <row r="41" spans="1:6" x14ac:dyDescent="0.2">
      <c r="A41" s="18" t="s">
        <v>361</v>
      </c>
      <c r="B41" s="22">
        <v>648843205</v>
      </c>
      <c r="C41" s="20">
        <v>600122384</v>
      </c>
      <c r="D41" s="21"/>
      <c r="E41" s="19"/>
      <c r="F41" s="19"/>
    </row>
    <row r="42" spans="1:6" x14ac:dyDescent="0.2">
      <c r="A42" s="18" t="s">
        <v>62</v>
      </c>
      <c r="B42" s="22">
        <v>750000000</v>
      </c>
      <c r="C42" s="20">
        <v>314326165</v>
      </c>
      <c r="D42" s="14" t="s">
        <v>257</v>
      </c>
      <c r="E42" s="19">
        <v>0</v>
      </c>
      <c r="F42" s="19">
        <v>0</v>
      </c>
    </row>
    <row r="43" spans="1:6" x14ac:dyDescent="0.2">
      <c r="A43" s="18" t="s">
        <v>53</v>
      </c>
      <c r="B43" s="22">
        <v>0</v>
      </c>
      <c r="C43" s="20">
        <v>0</v>
      </c>
      <c r="D43" s="21" t="s">
        <v>87</v>
      </c>
      <c r="E43" s="19">
        <v>0</v>
      </c>
      <c r="F43" s="19">
        <v>0</v>
      </c>
    </row>
    <row r="44" spans="1:6" x14ac:dyDescent="0.2">
      <c r="A44" s="18"/>
      <c r="B44" s="12"/>
      <c r="C44" s="19"/>
      <c r="D44" s="21" t="s">
        <v>78</v>
      </c>
      <c r="E44" s="19">
        <v>0</v>
      </c>
      <c r="F44" s="19">
        <v>0</v>
      </c>
    </row>
    <row r="45" spans="1:6" x14ac:dyDescent="0.2">
      <c r="A45" s="11" t="s">
        <v>247</v>
      </c>
      <c r="B45" s="19">
        <v>0</v>
      </c>
      <c r="C45" s="19">
        <v>0</v>
      </c>
      <c r="D45" s="21"/>
      <c r="E45" s="19"/>
      <c r="F45" s="19"/>
    </row>
    <row r="46" spans="1:6" x14ac:dyDescent="0.2">
      <c r="A46" s="18" t="s">
        <v>54</v>
      </c>
      <c r="B46" s="19">
        <v>0</v>
      </c>
      <c r="C46" s="19">
        <v>0</v>
      </c>
      <c r="D46" s="14" t="s">
        <v>263</v>
      </c>
      <c r="E46" s="19">
        <v>0</v>
      </c>
      <c r="F46" s="19">
        <v>0</v>
      </c>
    </row>
    <row r="47" spans="1:6" x14ac:dyDescent="0.2">
      <c r="A47" s="18" t="s">
        <v>56</v>
      </c>
      <c r="B47" s="19">
        <v>0</v>
      </c>
      <c r="C47" s="19">
        <v>0</v>
      </c>
      <c r="D47" s="21" t="s">
        <v>88</v>
      </c>
      <c r="E47" s="19">
        <v>0</v>
      </c>
      <c r="F47" s="19">
        <v>0</v>
      </c>
    </row>
    <row r="48" spans="1:6" x14ac:dyDescent="0.2">
      <c r="A48" s="18" t="s">
        <v>63</v>
      </c>
      <c r="B48" s="19">
        <v>0</v>
      </c>
      <c r="C48" s="19">
        <v>0</v>
      </c>
      <c r="D48" s="21" t="s">
        <v>264</v>
      </c>
      <c r="E48" s="19">
        <v>0</v>
      </c>
      <c r="F48" s="19">
        <v>0</v>
      </c>
    </row>
    <row r="49" spans="1:6" x14ac:dyDescent="0.2">
      <c r="A49" s="18" t="s">
        <v>251</v>
      </c>
      <c r="B49" s="19">
        <v>0</v>
      </c>
      <c r="C49" s="19">
        <v>0</v>
      </c>
      <c r="D49" s="21" t="s">
        <v>265</v>
      </c>
      <c r="E49" s="19">
        <v>0</v>
      </c>
      <c r="F49" s="19">
        <v>0</v>
      </c>
    </row>
    <row r="50" spans="1:6" ht="25.5" x14ac:dyDescent="0.2">
      <c r="A50" s="18" t="s">
        <v>57</v>
      </c>
      <c r="B50" s="19">
        <v>0</v>
      </c>
      <c r="C50" s="19">
        <v>0</v>
      </c>
      <c r="D50" s="21"/>
      <c r="E50" s="19"/>
      <c r="F50" s="19"/>
    </row>
    <row r="51" spans="1:6" ht="25.5" x14ac:dyDescent="0.2">
      <c r="A51" s="18" t="s">
        <v>252</v>
      </c>
      <c r="B51" s="19">
        <v>0</v>
      </c>
      <c r="C51" s="19">
        <v>0</v>
      </c>
      <c r="D51" s="14" t="s">
        <v>89</v>
      </c>
      <c r="E51" s="19">
        <v>0</v>
      </c>
      <c r="F51" s="19">
        <v>0</v>
      </c>
    </row>
    <row r="52" spans="1:6" ht="25.5" x14ac:dyDescent="0.2">
      <c r="A52" s="18" t="s">
        <v>58</v>
      </c>
      <c r="B52" s="19">
        <v>0</v>
      </c>
      <c r="C52" s="19">
        <v>0</v>
      </c>
      <c r="D52" s="21"/>
      <c r="E52" s="12"/>
      <c r="F52" s="20"/>
    </row>
    <row r="53" spans="1:6" x14ac:dyDescent="0.2">
      <c r="A53" s="18"/>
      <c r="B53" s="19"/>
      <c r="C53" s="19"/>
      <c r="D53" s="14" t="s">
        <v>90</v>
      </c>
      <c r="E53" s="16">
        <v>76580161</v>
      </c>
      <c r="F53" s="17">
        <v>14120326527</v>
      </c>
    </row>
    <row r="54" spans="1:6" x14ac:dyDescent="0.2">
      <c r="A54" s="11" t="s">
        <v>256</v>
      </c>
      <c r="B54" s="19">
        <v>0</v>
      </c>
      <c r="C54" s="19">
        <v>0</v>
      </c>
      <c r="E54" s="13"/>
      <c r="F54" s="20"/>
    </row>
    <row r="55" spans="1:6" x14ac:dyDescent="0.2">
      <c r="A55" s="18" t="s">
        <v>64</v>
      </c>
      <c r="B55" s="19">
        <v>0</v>
      </c>
      <c r="C55" s="19">
        <v>0</v>
      </c>
      <c r="D55" s="14" t="s">
        <v>91</v>
      </c>
      <c r="E55" s="15"/>
      <c r="F55" s="17"/>
    </row>
    <row r="56" spans="1:6" ht="38.25" x14ac:dyDescent="0.2">
      <c r="A56" s="18"/>
      <c r="B56" s="12"/>
      <c r="C56" s="19"/>
      <c r="D56" s="21" t="s">
        <v>383</v>
      </c>
      <c r="E56" s="15">
        <v>2119201728</v>
      </c>
      <c r="F56" s="17">
        <v>1797572515</v>
      </c>
    </row>
    <row r="57" spans="1:6" ht="25.5" x14ac:dyDescent="0.2">
      <c r="A57" s="11" t="s">
        <v>253</v>
      </c>
      <c r="B57" s="54">
        <v>0</v>
      </c>
      <c r="C57" s="54">
        <v>0</v>
      </c>
      <c r="D57" s="51"/>
      <c r="E57" s="32"/>
      <c r="F57" s="17"/>
    </row>
    <row r="58" spans="1:6" x14ac:dyDescent="0.2">
      <c r="A58" s="18" t="s">
        <v>65</v>
      </c>
      <c r="B58" s="54">
        <v>0</v>
      </c>
      <c r="C58" s="54">
        <v>0</v>
      </c>
      <c r="D58" s="13"/>
      <c r="E58" s="13"/>
      <c r="F58" s="13"/>
    </row>
    <row r="59" spans="1:6" x14ac:dyDescent="0.2">
      <c r="A59" s="18" t="s">
        <v>66</v>
      </c>
      <c r="B59" s="54">
        <v>0</v>
      </c>
      <c r="C59" s="54">
        <v>0</v>
      </c>
      <c r="D59" s="13"/>
      <c r="E59" s="13"/>
      <c r="F59" s="13"/>
    </row>
    <row r="60" spans="1:6" x14ac:dyDescent="0.2">
      <c r="A60" s="18" t="s">
        <v>67</v>
      </c>
      <c r="B60" s="54">
        <v>0</v>
      </c>
      <c r="C60" s="54">
        <v>0</v>
      </c>
      <c r="D60" s="13"/>
      <c r="E60" s="13"/>
      <c r="F60" s="13"/>
    </row>
    <row r="61" spans="1:6" x14ac:dyDescent="0.2">
      <c r="A61" s="18" t="s">
        <v>68</v>
      </c>
      <c r="B61" s="54">
        <v>0</v>
      </c>
      <c r="C61" s="54">
        <v>0</v>
      </c>
      <c r="D61" s="13"/>
      <c r="E61" s="13"/>
      <c r="F61" s="13"/>
    </row>
    <row r="62" spans="1:6" x14ac:dyDescent="0.2">
      <c r="A62" s="18"/>
      <c r="B62" s="54"/>
      <c r="C62" s="54"/>
      <c r="E62" s="13"/>
      <c r="F62" s="20"/>
    </row>
    <row r="63" spans="1:6" x14ac:dyDescent="0.2">
      <c r="A63" s="11" t="s">
        <v>254</v>
      </c>
      <c r="B63" s="54">
        <v>0</v>
      </c>
      <c r="C63" s="54">
        <v>0</v>
      </c>
      <c r="E63" s="13"/>
      <c r="F63" s="20"/>
    </row>
    <row r="64" spans="1:6" x14ac:dyDescent="0.2">
      <c r="A64" s="18" t="s">
        <v>402</v>
      </c>
      <c r="B64" s="54">
        <v>0</v>
      </c>
      <c r="C64" s="54">
        <v>0</v>
      </c>
      <c r="E64" s="13"/>
      <c r="F64" s="20"/>
    </row>
    <row r="65" spans="1:11" x14ac:dyDescent="0.2">
      <c r="A65" s="11" t="s">
        <v>69</v>
      </c>
      <c r="B65" s="15">
        <v>1398843205</v>
      </c>
      <c r="C65" s="15">
        <v>1558549317</v>
      </c>
      <c r="D65" s="35"/>
      <c r="E65" s="13"/>
      <c r="F65" s="20"/>
    </row>
    <row r="66" spans="1:11" x14ac:dyDescent="0.2">
      <c r="A66" s="18"/>
      <c r="B66" s="12"/>
      <c r="C66" s="13"/>
      <c r="D66" s="35"/>
      <c r="E66" s="13"/>
      <c r="F66" s="20"/>
    </row>
    <row r="67" spans="1:11" x14ac:dyDescent="0.2">
      <c r="A67" s="36" t="s">
        <v>70</v>
      </c>
      <c r="B67" s="29">
        <v>2195781889</v>
      </c>
      <c r="C67" s="29">
        <v>15917899042</v>
      </c>
      <c r="D67" s="37" t="s">
        <v>92</v>
      </c>
      <c r="E67" s="29">
        <v>2195781889</v>
      </c>
      <c r="F67" s="38">
        <v>15917899042</v>
      </c>
      <c r="I67" s="76">
        <v>0</v>
      </c>
      <c r="J67" s="77">
        <v>0</v>
      </c>
      <c r="K67" s="74" t="s">
        <v>355</v>
      </c>
    </row>
    <row r="70" spans="1:11" x14ac:dyDescent="0.2">
      <c r="A70" s="8"/>
      <c r="B70" s="9" t="s">
        <v>331</v>
      </c>
      <c r="C70" s="6" t="s">
        <v>326</v>
      </c>
      <c r="D70" s="9"/>
      <c r="E70" s="6" t="s">
        <v>331</v>
      </c>
      <c r="F70" s="6" t="s">
        <v>326</v>
      </c>
    </row>
    <row r="71" spans="1:11" ht="25.5" x14ac:dyDescent="0.2">
      <c r="A71" s="40" t="s">
        <v>266</v>
      </c>
      <c r="B71" s="41">
        <v>1395893708</v>
      </c>
      <c r="C71" s="42">
        <v>911830200</v>
      </c>
      <c r="D71" s="43" t="s">
        <v>344</v>
      </c>
      <c r="E71" s="44">
        <v>1395893708</v>
      </c>
      <c r="F71" s="45">
        <v>911830200</v>
      </c>
    </row>
    <row r="72" spans="1:11" ht="25.5" x14ac:dyDescent="0.2">
      <c r="A72" s="46" t="s">
        <v>267</v>
      </c>
      <c r="B72" s="47">
        <v>1395893708</v>
      </c>
      <c r="C72" s="48">
        <v>911830200</v>
      </c>
      <c r="D72" s="46" t="s">
        <v>268</v>
      </c>
      <c r="E72" s="47">
        <v>1395893708</v>
      </c>
      <c r="F72" s="48">
        <v>911830200</v>
      </c>
    </row>
    <row r="73" spans="1:11" x14ac:dyDescent="0.2">
      <c r="A73" s="14"/>
      <c r="B73" s="49"/>
      <c r="C73" s="50"/>
      <c r="D73" s="14"/>
      <c r="E73" s="49"/>
      <c r="F73" s="50"/>
    </row>
    <row r="74" spans="1:11" x14ac:dyDescent="0.2">
      <c r="A74" s="27" t="s">
        <v>627</v>
      </c>
      <c r="B74" s="49"/>
      <c r="C74" s="50"/>
      <c r="D74" s="14"/>
      <c r="E74" s="49"/>
      <c r="F74" s="50"/>
    </row>
    <row r="75" spans="1:11" x14ac:dyDescent="0.2">
      <c r="A75" s="14"/>
      <c r="B75" s="49"/>
      <c r="C75" s="50"/>
      <c r="D75" s="14"/>
      <c r="E75" s="49"/>
      <c r="F75" s="50"/>
    </row>
    <row r="76" spans="1:11" x14ac:dyDescent="0.2">
      <c r="A76" s="14"/>
      <c r="B76" s="49"/>
      <c r="C76" s="50"/>
      <c r="D76" s="14"/>
      <c r="E76" s="49"/>
      <c r="F76" s="50"/>
    </row>
    <row r="77" spans="1:11" x14ac:dyDescent="0.2">
      <c r="A77" s="14"/>
      <c r="B77" s="49"/>
      <c r="C77" s="50"/>
      <c r="D77" s="14"/>
      <c r="E77" s="49"/>
      <c r="F77" s="50"/>
    </row>
    <row r="78" spans="1:11" x14ac:dyDescent="0.2">
      <c r="A78" s="14"/>
      <c r="B78" s="49"/>
      <c r="C78" s="50"/>
      <c r="D78" s="14"/>
      <c r="E78" s="49"/>
      <c r="F78" s="50"/>
    </row>
    <row r="79" spans="1:11" x14ac:dyDescent="0.2">
      <c r="A79" s="14"/>
      <c r="B79" s="49"/>
      <c r="C79" s="50"/>
      <c r="D79" s="14"/>
      <c r="E79" s="49"/>
      <c r="F79" s="50"/>
    </row>
    <row r="80" spans="1:11" x14ac:dyDescent="0.2">
      <c r="A80" s="14"/>
      <c r="B80" s="49"/>
      <c r="C80" s="50"/>
      <c r="D80" s="14"/>
      <c r="E80" s="49"/>
      <c r="F80" s="50"/>
    </row>
    <row r="81" spans="1:6" x14ac:dyDescent="0.2">
      <c r="A81" s="14"/>
      <c r="B81" s="49"/>
      <c r="C81" s="50"/>
      <c r="D81" s="14"/>
      <c r="E81" s="49"/>
      <c r="F81" s="50"/>
    </row>
    <row r="82" spans="1:6" x14ac:dyDescent="0.2">
      <c r="A82" s="14"/>
      <c r="B82" s="49"/>
      <c r="C82" s="50"/>
      <c r="D82" s="14"/>
      <c r="E82" s="49"/>
      <c r="F82" s="50"/>
    </row>
    <row r="83" spans="1:6" x14ac:dyDescent="0.2">
      <c r="A83" s="14"/>
      <c r="B83" s="49"/>
      <c r="C83" s="50"/>
      <c r="D83" s="14"/>
      <c r="E83" s="49"/>
      <c r="F83" s="50"/>
    </row>
    <row r="84" spans="1:6" x14ac:dyDescent="0.2">
      <c r="A84" s="14"/>
      <c r="B84" s="49"/>
      <c r="C84" s="50"/>
      <c r="D84" s="14"/>
      <c r="E84" s="49"/>
      <c r="F84" s="50"/>
    </row>
    <row r="85" spans="1:6" x14ac:dyDescent="0.2">
      <c r="A85" s="14"/>
      <c r="B85" s="49"/>
      <c r="C85" s="50"/>
      <c r="D85" s="14"/>
      <c r="E85" s="49"/>
      <c r="F85" s="50"/>
    </row>
    <row r="86" spans="1:6" x14ac:dyDescent="0.2">
      <c r="A86" s="14"/>
      <c r="B86" s="49"/>
      <c r="C86" s="50"/>
      <c r="D86" s="14"/>
      <c r="E86" s="49"/>
      <c r="F86" s="50"/>
    </row>
    <row r="87" spans="1:6" x14ac:dyDescent="0.2">
      <c r="A87" s="14"/>
      <c r="B87" s="49"/>
      <c r="C87" s="50"/>
      <c r="D87" s="14"/>
      <c r="E87" s="49"/>
      <c r="F87" s="50"/>
    </row>
    <row r="88" spans="1:6" x14ac:dyDescent="0.2">
      <c r="A88" s="14"/>
      <c r="B88" s="49"/>
      <c r="C88" s="50"/>
      <c r="D88" s="14"/>
      <c r="E88" s="49"/>
      <c r="F88" s="50"/>
    </row>
    <row r="89" spans="1:6" x14ac:dyDescent="0.2">
      <c r="A89" s="14"/>
      <c r="B89" s="49"/>
      <c r="C89" s="50"/>
      <c r="D89" s="14"/>
      <c r="E89" s="49"/>
      <c r="F89" s="50"/>
    </row>
    <row r="90" spans="1:6" x14ac:dyDescent="0.2">
      <c r="A90" s="14"/>
      <c r="B90" s="49"/>
      <c r="C90" s="50"/>
      <c r="D90" s="14"/>
      <c r="E90" s="49"/>
      <c r="F90" s="50"/>
    </row>
    <row r="91" spans="1:6" x14ac:dyDescent="0.2">
      <c r="A91" s="14"/>
      <c r="B91" s="49"/>
      <c r="C91" s="50"/>
      <c r="D91" s="14"/>
      <c r="E91" s="49"/>
      <c r="F91" s="50"/>
    </row>
    <row r="92" spans="1:6" x14ac:dyDescent="0.2">
      <c r="A92" s="14"/>
      <c r="B92" s="49"/>
      <c r="C92" s="50"/>
      <c r="D92" s="14"/>
      <c r="E92" s="49"/>
      <c r="F92" s="50"/>
    </row>
  </sheetData>
  <mergeCells count="5">
    <mergeCell ref="A1:F1"/>
    <mergeCell ref="A3:F3"/>
    <mergeCell ref="A4:F4"/>
    <mergeCell ref="A2:F2"/>
    <mergeCell ref="D10:D11"/>
  </mergeCells>
  <printOptions horizontalCentered="1"/>
  <pageMargins left="0.23622047244094491" right="0.23622047244094491" top="0.74803149606299213" bottom="0.74803149606299213" header="0.31496062992125984" footer="0.31496062992125984"/>
  <pageSetup paperSize="9" scale="45" orientation="portrait" r:id="rId1"/>
  <headerFooter>
    <oddHeader>&amp;C&amp;G</oddHead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81"/>
  <sheetViews>
    <sheetView showGridLines="0" topLeftCell="A55" zoomScale="80" zoomScaleNormal="80" workbookViewId="0">
      <selection activeCell="A75" sqref="A75"/>
    </sheetView>
  </sheetViews>
  <sheetFormatPr baseColWidth="10" defaultColWidth="11.42578125" defaultRowHeight="12.75" x14ac:dyDescent="0.2"/>
  <cols>
    <col min="1" max="1" width="70.28515625" style="1" bestFit="1" customWidth="1"/>
    <col min="2" max="2" width="19.28515625" style="1" customWidth="1"/>
    <col min="3" max="3" width="19.28515625" style="165" customWidth="1"/>
    <col min="4" max="4" width="15.28515625" style="1" bestFit="1" customWidth="1"/>
    <col min="5" max="5" width="11.42578125" style="1"/>
    <col min="6" max="6" width="14" style="1" bestFit="1" customWidth="1"/>
    <col min="7" max="16384" width="11.42578125" style="1"/>
  </cols>
  <sheetData>
    <row r="1" spans="1:6" x14ac:dyDescent="0.2">
      <c r="A1" s="320"/>
      <c r="B1" s="320"/>
      <c r="C1" s="320"/>
      <c r="D1" s="7"/>
      <c r="E1" s="7"/>
      <c r="F1" s="7"/>
    </row>
    <row r="2" spans="1:6" x14ac:dyDescent="0.2">
      <c r="A2" s="322" t="s">
        <v>206</v>
      </c>
      <c r="B2" s="322"/>
      <c r="C2" s="322"/>
      <c r="D2" s="7"/>
      <c r="E2" s="7"/>
      <c r="F2" s="7"/>
    </row>
    <row r="3" spans="1:6" x14ac:dyDescent="0.2">
      <c r="A3" s="321" t="s">
        <v>337</v>
      </c>
      <c r="B3" s="321"/>
      <c r="C3" s="321"/>
      <c r="D3" s="155"/>
      <c r="E3" s="155"/>
      <c r="F3" s="155"/>
    </row>
    <row r="4" spans="1:6" x14ac:dyDescent="0.2">
      <c r="A4" s="324" t="s">
        <v>332</v>
      </c>
      <c r="B4" s="324"/>
      <c r="C4" s="324"/>
      <c r="D4" s="155"/>
      <c r="E4" s="155"/>
      <c r="F4" s="155"/>
    </row>
    <row r="5" spans="1:6" x14ac:dyDescent="0.2">
      <c r="A5" s="156" t="s">
        <v>271</v>
      </c>
      <c r="B5" s="9" t="s">
        <v>331</v>
      </c>
      <c r="C5" s="157" t="s">
        <v>326</v>
      </c>
    </row>
    <row r="6" spans="1:6" x14ac:dyDescent="0.2">
      <c r="A6" s="158" t="s">
        <v>93</v>
      </c>
      <c r="B6" s="159">
        <v>187724784</v>
      </c>
      <c r="C6" s="159">
        <v>57349004</v>
      </c>
    </row>
    <row r="7" spans="1:6" x14ac:dyDescent="0.2">
      <c r="A7" s="13" t="s">
        <v>96</v>
      </c>
      <c r="B7" s="19">
        <v>0</v>
      </c>
      <c r="C7" s="22">
        <v>0</v>
      </c>
    </row>
    <row r="8" spans="1:6" x14ac:dyDescent="0.2">
      <c r="A8" s="13" t="s">
        <v>97</v>
      </c>
      <c r="B8" s="19">
        <v>0</v>
      </c>
      <c r="C8" s="22">
        <v>0</v>
      </c>
    </row>
    <row r="9" spans="1:6" ht="9.75" customHeight="1" x14ac:dyDescent="0.2">
      <c r="A9" s="13"/>
      <c r="B9" s="13"/>
      <c r="C9" s="22"/>
    </row>
    <row r="10" spans="1:6" x14ac:dyDescent="0.2">
      <c r="A10" s="160" t="s">
        <v>94</v>
      </c>
      <c r="B10" s="161">
        <v>0</v>
      </c>
      <c r="C10" s="161">
        <v>0</v>
      </c>
    </row>
    <row r="11" spans="1:6" x14ac:dyDescent="0.2">
      <c r="A11" s="13" t="s">
        <v>96</v>
      </c>
      <c r="B11" s="19">
        <v>0</v>
      </c>
      <c r="C11" s="22">
        <v>0</v>
      </c>
    </row>
    <row r="12" spans="1:6" x14ac:dyDescent="0.2">
      <c r="A12" s="13" t="s">
        <v>97</v>
      </c>
      <c r="B12" s="19">
        <v>0</v>
      </c>
      <c r="C12" s="22">
        <v>0</v>
      </c>
    </row>
    <row r="13" spans="1:6" ht="9.75" customHeight="1" x14ac:dyDescent="0.2">
      <c r="A13" s="13"/>
      <c r="B13" s="13"/>
      <c r="C13" s="22"/>
    </row>
    <row r="14" spans="1:6" x14ac:dyDescent="0.2">
      <c r="A14" s="160" t="s">
        <v>95</v>
      </c>
      <c r="B14" s="161">
        <v>0</v>
      </c>
      <c r="C14" s="161">
        <v>0</v>
      </c>
    </row>
    <row r="15" spans="1:6" x14ac:dyDescent="0.2">
      <c r="A15" s="13" t="s">
        <v>98</v>
      </c>
      <c r="B15" s="19">
        <v>0</v>
      </c>
      <c r="C15" s="22">
        <v>0</v>
      </c>
    </row>
    <row r="16" spans="1:6" x14ac:dyDescent="0.2">
      <c r="A16" s="13" t="s">
        <v>99</v>
      </c>
      <c r="B16" s="19">
        <v>0</v>
      </c>
      <c r="C16" s="22">
        <v>0</v>
      </c>
    </row>
    <row r="17" spans="1:4" ht="7.5" customHeight="1" x14ac:dyDescent="0.2">
      <c r="A17" s="13"/>
      <c r="B17" s="13"/>
      <c r="C17" s="22"/>
    </row>
    <row r="18" spans="1:4" x14ac:dyDescent="0.2">
      <c r="A18" s="13" t="s">
        <v>100</v>
      </c>
      <c r="B18" s="19">
        <v>0</v>
      </c>
      <c r="C18" s="22">
        <v>0</v>
      </c>
    </row>
    <row r="19" spans="1:4" x14ac:dyDescent="0.2">
      <c r="A19" s="13" t="s">
        <v>101</v>
      </c>
      <c r="B19" s="19">
        <v>0</v>
      </c>
      <c r="C19" s="22">
        <v>0</v>
      </c>
    </row>
    <row r="20" spans="1:4" x14ac:dyDescent="0.2">
      <c r="A20" s="13" t="s">
        <v>102</v>
      </c>
      <c r="B20" s="19">
        <v>0</v>
      </c>
      <c r="C20" s="22">
        <v>0</v>
      </c>
    </row>
    <row r="21" spans="1:4" x14ac:dyDescent="0.2">
      <c r="A21" s="13" t="s">
        <v>103</v>
      </c>
      <c r="B21" s="22">
        <v>187418679</v>
      </c>
      <c r="C21" s="22">
        <v>57349004</v>
      </c>
    </row>
    <row r="22" spans="1:4" x14ac:dyDescent="0.2">
      <c r="A22" s="13" t="s">
        <v>104</v>
      </c>
      <c r="B22" s="19">
        <v>0</v>
      </c>
      <c r="C22" s="22">
        <v>0</v>
      </c>
    </row>
    <row r="23" spans="1:4" ht="25.5" x14ac:dyDescent="0.2">
      <c r="A23" s="51" t="s">
        <v>105</v>
      </c>
      <c r="B23" s="19">
        <v>0</v>
      </c>
      <c r="C23" s="22">
        <v>0</v>
      </c>
    </row>
    <row r="24" spans="1:4" x14ac:dyDescent="0.2">
      <c r="A24" s="13" t="s">
        <v>200</v>
      </c>
      <c r="B24" s="19">
        <v>0</v>
      </c>
      <c r="C24" s="22">
        <v>0</v>
      </c>
    </row>
    <row r="25" spans="1:4" x14ac:dyDescent="0.2">
      <c r="A25" s="13" t="s">
        <v>201</v>
      </c>
      <c r="B25" s="19">
        <v>0</v>
      </c>
      <c r="C25" s="22">
        <v>0</v>
      </c>
    </row>
    <row r="26" spans="1:4" ht="6.75" customHeight="1" x14ac:dyDescent="0.2">
      <c r="A26" s="13"/>
      <c r="B26" s="19"/>
      <c r="C26" s="22"/>
    </row>
    <row r="27" spans="1:4" x14ac:dyDescent="0.2">
      <c r="A27" s="13" t="s">
        <v>348</v>
      </c>
      <c r="B27" s="22">
        <v>306105</v>
      </c>
      <c r="C27" s="22">
        <v>0</v>
      </c>
      <c r="D27" s="162"/>
    </row>
    <row r="28" spans="1:4" ht="10.5" customHeight="1" x14ac:dyDescent="0.2">
      <c r="A28" s="13"/>
      <c r="B28" s="13"/>
      <c r="C28" s="22"/>
    </row>
    <row r="29" spans="1:4" x14ac:dyDescent="0.2">
      <c r="A29" s="32" t="s">
        <v>106</v>
      </c>
      <c r="B29" s="16">
        <v>-49119004</v>
      </c>
      <c r="C29" s="16">
        <v>-18975171</v>
      </c>
    </row>
    <row r="30" spans="1:4" x14ac:dyDescent="0.2">
      <c r="A30" s="13" t="s">
        <v>107</v>
      </c>
      <c r="B30" s="22">
        <v>0</v>
      </c>
      <c r="C30" s="22">
        <v>0</v>
      </c>
    </row>
    <row r="31" spans="1:4" x14ac:dyDescent="0.2">
      <c r="A31" s="13" t="s">
        <v>108</v>
      </c>
      <c r="B31" s="22">
        <v>-49119004</v>
      </c>
      <c r="C31" s="22">
        <v>-18975171</v>
      </c>
    </row>
    <row r="32" spans="1:4" x14ac:dyDescent="0.2">
      <c r="A32" s="13" t="s">
        <v>399</v>
      </c>
      <c r="B32" s="22">
        <v>0</v>
      </c>
      <c r="C32" s="22">
        <v>0</v>
      </c>
    </row>
    <row r="33" spans="1:4" x14ac:dyDescent="0.2">
      <c r="A33" s="32" t="s">
        <v>109</v>
      </c>
      <c r="B33" s="16">
        <v>138605780</v>
      </c>
      <c r="C33" s="16">
        <v>38373833</v>
      </c>
    </row>
    <row r="34" spans="1:4" x14ac:dyDescent="0.2">
      <c r="A34" s="32" t="s">
        <v>110</v>
      </c>
      <c r="B34" s="16">
        <v>-161818</v>
      </c>
      <c r="C34" s="16">
        <v>-578819</v>
      </c>
    </row>
    <row r="35" spans="1:4" x14ac:dyDescent="0.2">
      <c r="A35" s="13" t="s">
        <v>111</v>
      </c>
      <c r="B35" s="22">
        <v>-80000</v>
      </c>
      <c r="C35" s="22">
        <v>-578819</v>
      </c>
    </row>
    <row r="36" spans="1:4" x14ac:dyDescent="0.2">
      <c r="A36" s="13" t="s">
        <v>112</v>
      </c>
      <c r="B36" s="22">
        <v>-81818</v>
      </c>
      <c r="C36" s="22">
        <v>0</v>
      </c>
    </row>
    <row r="37" spans="1:4" x14ac:dyDescent="0.2">
      <c r="A37" s="13" t="s">
        <v>398</v>
      </c>
      <c r="B37" s="22">
        <v>0</v>
      </c>
      <c r="C37" s="22">
        <v>0</v>
      </c>
    </row>
    <row r="38" spans="1:4" x14ac:dyDescent="0.2">
      <c r="A38" s="32" t="s">
        <v>397</v>
      </c>
      <c r="B38" s="16">
        <v>-287245611</v>
      </c>
      <c r="C38" s="16">
        <v>-7251887</v>
      </c>
    </row>
    <row r="39" spans="1:4" x14ac:dyDescent="0.2">
      <c r="A39" s="13" t="s">
        <v>273</v>
      </c>
      <c r="B39" s="22">
        <v>-285566407</v>
      </c>
      <c r="C39" s="22">
        <v>-2443260</v>
      </c>
    </row>
    <row r="40" spans="1:4" x14ac:dyDescent="0.2">
      <c r="A40" s="13" t="s">
        <v>274</v>
      </c>
      <c r="B40" s="22">
        <v>0</v>
      </c>
      <c r="C40" s="22">
        <v>0</v>
      </c>
    </row>
    <row r="41" spans="1:4" x14ac:dyDescent="0.2">
      <c r="A41" s="13" t="s">
        <v>113</v>
      </c>
      <c r="B41" s="22">
        <v>0</v>
      </c>
      <c r="C41" s="22">
        <v>0</v>
      </c>
    </row>
    <row r="42" spans="1:4" x14ac:dyDescent="0.2">
      <c r="A42" s="13" t="s">
        <v>351</v>
      </c>
      <c r="B42" s="22">
        <v>0</v>
      </c>
      <c r="C42" s="22">
        <v>0</v>
      </c>
    </row>
    <row r="43" spans="1:4" x14ac:dyDescent="0.2">
      <c r="A43" s="13" t="s">
        <v>114</v>
      </c>
      <c r="B43" s="22">
        <v>0</v>
      </c>
      <c r="C43" s="22">
        <v>0</v>
      </c>
    </row>
    <row r="44" spans="1:4" x14ac:dyDescent="0.2">
      <c r="A44" s="13" t="s">
        <v>115</v>
      </c>
      <c r="B44" s="22">
        <v>0</v>
      </c>
      <c r="C44" s="22">
        <v>0</v>
      </c>
    </row>
    <row r="45" spans="1:4" x14ac:dyDescent="0.2">
      <c r="A45" s="13" t="s">
        <v>352</v>
      </c>
      <c r="B45" s="22">
        <v>0</v>
      </c>
      <c r="C45" s="22">
        <v>0</v>
      </c>
    </row>
    <row r="46" spans="1:4" x14ac:dyDescent="0.2">
      <c r="A46" s="13" t="s">
        <v>353</v>
      </c>
      <c r="B46" s="22">
        <v>0</v>
      </c>
      <c r="C46" s="22">
        <v>0</v>
      </c>
    </row>
    <row r="47" spans="1:4" x14ac:dyDescent="0.2">
      <c r="A47" s="13" t="s">
        <v>116</v>
      </c>
      <c r="B47" s="22">
        <v>-1325150</v>
      </c>
      <c r="C47" s="22">
        <v>0</v>
      </c>
    </row>
    <row r="48" spans="1:4" x14ac:dyDescent="0.2">
      <c r="A48" s="13" t="s">
        <v>354</v>
      </c>
      <c r="B48" s="22">
        <v>-354054</v>
      </c>
      <c r="C48" s="22">
        <v>-4808627</v>
      </c>
      <c r="D48" s="162"/>
    </row>
    <row r="49" spans="1:4" x14ac:dyDescent="0.2">
      <c r="A49" s="32" t="s">
        <v>117</v>
      </c>
      <c r="B49" s="16">
        <v>-148801649</v>
      </c>
      <c r="C49" s="16">
        <v>30543127</v>
      </c>
    </row>
    <row r="50" spans="1:4" x14ac:dyDescent="0.2">
      <c r="A50" s="13"/>
      <c r="B50" s="13"/>
      <c r="C50" s="22"/>
    </row>
    <row r="51" spans="1:4" x14ac:dyDescent="0.2">
      <c r="A51" s="32" t="s">
        <v>276</v>
      </c>
      <c r="B51" s="26">
        <v>0</v>
      </c>
      <c r="C51" s="16">
        <v>0</v>
      </c>
    </row>
    <row r="52" spans="1:4" x14ac:dyDescent="0.2">
      <c r="A52" s="13" t="s">
        <v>118</v>
      </c>
      <c r="B52" s="22">
        <v>0</v>
      </c>
      <c r="C52" s="22">
        <v>0</v>
      </c>
    </row>
    <row r="53" spans="1:4" x14ac:dyDescent="0.2">
      <c r="A53" s="13" t="s">
        <v>119</v>
      </c>
      <c r="B53" s="22">
        <v>0</v>
      </c>
      <c r="C53" s="22">
        <v>0</v>
      </c>
    </row>
    <row r="54" spans="1:4" x14ac:dyDescent="0.2">
      <c r="A54" s="13"/>
      <c r="B54" s="13"/>
      <c r="C54" s="22"/>
    </row>
    <row r="55" spans="1:4" x14ac:dyDescent="0.2">
      <c r="A55" s="32" t="s">
        <v>277</v>
      </c>
      <c r="B55" s="15">
        <v>34757027</v>
      </c>
      <c r="C55" s="16">
        <v>20423023</v>
      </c>
    </row>
    <row r="56" spans="1:4" x14ac:dyDescent="0.2">
      <c r="A56" s="32" t="s">
        <v>120</v>
      </c>
      <c r="B56" s="16">
        <v>491860052</v>
      </c>
      <c r="C56" s="16">
        <v>186689439</v>
      </c>
    </row>
    <row r="57" spans="1:4" x14ac:dyDescent="0.2">
      <c r="A57" s="13" t="s">
        <v>275</v>
      </c>
      <c r="B57" s="22">
        <v>0</v>
      </c>
      <c r="C57" s="22">
        <v>0</v>
      </c>
    </row>
    <row r="58" spans="1:4" x14ac:dyDescent="0.2">
      <c r="A58" s="13" t="s">
        <v>347</v>
      </c>
      <c r="B58" s="22">
        <v>491860052</v>
      </c>
      <c r="C58" s="22">
        <v>186689439</v>
      </c>
    </row>
    <row r="59" spans="1:4" x14ac:dyDescent="0.2">
      <c r="A59" s="32" t="s">
        <v>121</v>
      </c>
      <c r="B59" s="16">
        <v>-457103025</v>
      </c>
      <c r="C59" s="16">
        <v>-166266416</v>
      </c>
    </row>
    <row r="60" spans="1:4" x14ac:dyDescent="0.2">
      <c r="A60" s="13" t="s">
        <v>349</v>
      </c>
      <c r="B60" s="22">
        <v>-81360837</v>
      </c>
      <c r="C60" s="22">
        <v>-36460011</v>
      </c>
    </row>
    <row r="61" spans="1:4" x14ac:dyDescent="0.2">
      <c r="A61" s="13" t="s">
        <v>350</v>
      </c>
      <c r="B61" s="22">
        <v>-375742188</v>
      </c>
      <c r="C61" s="22">
        <v>-129806405</v>
      </c>
      <c r="D61" s="162"/>
    </row>
    <row r="62" spans="1:4" x14ac:dyDescent="0.2">
      <c r="A62" s="32" t="s">
        <v>401</v>
      </c>
      <c r="B62" s="26">
        <v>0</v>
      </c>
      <c r="C62" s="26">
        <v>0</v>
      </c>
    </row>
    <row r="63" spans="1:4" x14ac:dyDescent="0.2">
      <c r="A63" s="13" t="s">
        <v>122</v>
      </c>
      <c r="B63" s="22">
        <v>0</v>
      </c>
      <c r="C63" s="22">
        <v>0</v>
      </c>
    </row>
    <row r="64" spans="1:4" x14ac:dyDescent="0.2">
      <c r="A64" s="13" t="s">
        <v>123</v>
      </c>
      <c r="B64" s="22">
        <v>0</v>
      </c>
      <c r="C64" s="22">
        <v>0</v>
      </c>
    </row>
    <row r="65" spans="1:6" x14ac:dyDescent="0.2">
      <c r="A65" s="32" t="s">
        <v>124</v>
      </c>
      <c r="B65" s="26">
        <v>0</v>
      </c>
      <c r="C65" s="26">
        <v>0</v>
      </c>
    </row>
    <row r="66" spans="1:6" x14ac:dyDescent="0.2">
      <c r="A66" s="13" t="s">
        <v>125</v>
      </c>
      <c r="B66" s="22">
        <v>0</v>
      </c>
      <c r="C66" s="22">
        <v>0</v>
      </c>
    </row>
    <row r="67" spans="1:6" x14ac:dyDescent="0.2">
      <c r="A67" s="13" t="s">
        <v>126</v>
      </c>
      <c r="B67" s="22">
        <v>0</v>
      </c>
      <c r="C67" s="22">
        <v>0</v>
      </c>
    </row>
    <row r="68" spans="1:6" x14ac:dyDescent="0.2">
      <c r="A68" s="32" t="s">
        <v>127</v>
      </c>
      <c r="B68" s="16">
        <v>-114044622</v>
      </c>
      <c r="C68" s="16">
        <v>50966150</v>
      </c>
    </row>
    <row r="69" spans="1:6" x14ac:dyDescent="0.2">
      <c r="A69" s="32" t="s">
        <v>400</v>
      </c>
      <c r="B69" s="22">
        <v>0</v>
      </c>
      <c r="C69" s="22">
        <v>-5577478</v>
      </c>
    </row>
    <row r="70" spans="1:6" x14ac:dyDescent="0.2">
      <c r="A70" s="163" t="s">
        <v>128</v>
      </c>
      <c r="B70" s="164">
        <v>-114044622</v>
      </c>
      <c r="C70" s="164">
        <v>45388672</v>
      </c>
    </row>
    <row r="71" spans="1:6" ht="9" customHeight="1" x14ac:dyDescent="0.2"/>
    <row r="72" spans="1:6" x14ac:dyDescent="0.2">
      <c r="A72" s="27" t="s">
        <v>627</v>
      </c>
      <c r="F72" s="166">
        <f>+C70-'Variacion PN'!J8</f>
        <v>0</v>
      </c>
    </row>
    <row r="73" spans="1:6" x14ac:dyDescent="0.2">
      <c r="F73" s="166">
        <f>+B70-'Variacion PN'!J13</f>
        <v>0</v>
      </c>
    </row>
    <row r="80" spans="1:6" x14ac:dyDescent="0.2">
      <c r="B80" s="165"/>
    </row>
    <row r="81" spans="2:2" x14ac:dyDescent="0.2">
      <c r="B81" s="39"/>
    </row>
  </sheetData>
  <mergeCells count="4">
    <mergeCell ref="A1:C1"/>
    <mergeCell ref="A3:C3"/>
    <mergeCell ref="A4:C4"/>
    <mergeCell ref="A2:C2"/>
  </mergeCells>
  <printOptions horizontalCentered="1"/>
  <pageMargins left="0.23622047244094491" right="0.23622047244094491" top="0.74803149606299213" bottom="0.74803149606299213" header="0.31496062992125984" footer="0.31496062992125984"/>
  <pageSetup paperSize="9" scale="63" orientation="portrait" r:id="rId1"/>
  <headerFooter>
    <oddHeader>&amp;C&amp;G</oddHead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2"/>
  <sheetViews>
    <sheetView showGridLines="0" topLeftCell="A13" zoomScale="80" zoomScaleNormal="80" workbookViewId="0">
      <selection activeCell="A42" sqref="A42:C42"/>
    </sheetView>
  </sheetViews>
  <sheetFormatPr baseColWidth="10" defaultColWidth="11.42578125" defaultRowHeight="12.75" x14ac:dyDescent="0.2"/>
  <cols>
    <col min="1" max="1" width="87.28515625" style="1" bestFit="1" customWidth="1"/>
    <col min="2" max="2" width="21.5703125" style="1" bestFit="1" customWidth="1"/>
    <col min="3" max="3" width="22.7109375" style="1" bestFit="1" customWidth="1"/>
    <col min="4" max="4" width="14.7109375" style="1" customWidth="1"/>
    <col min="5" max="5" width="12.5703125" style="1" customWidth="1"/>
    <col min="6" max="6" width="16.7109375" style="1" customWidth="1"/>
    <col min="7" max="16384" width="11.42578125" style="1"/>
  </cols>
  <sheetData>
    <row r="1" spans="1:6" x14ac:dyDescent="0.2">
      <c r="A1" s="320"/>
      <c r="B1" s="320"/>
      <c r="C1" s="320"/>
    </row>
    <row r="2" spans="1:6" x14ac:dyDescent="0.2">
      <c r="A2" s="322" t="s">
        <v>206</v>
      </c>
      <c r="B2" s="322"/>
      <c r="C2" s="322"/>
    </row>
    <row r="3" spans="1:6" x14ac:dyDescent="0.2">
      <c r="A3" s="321" t="s">
        <v>363</v>
      </c>
      <c r="B3" s="321"/>
      <c r="C3" s="321"/>
      <c r="D3" s="71"/>
      <c r="E3" s="71"/>
      <c r="F3" s="71"/>
    </row>
    <row r="4" spans="1:6" x14ac:dyDescent="0.2">
      <c r="A4" s="326" t="s">
        <v>338</v>
      </c>
      <c r="B4" s="326"/>
      <c r="C4" s="326"/>
      <c r="D4" s="71"/>
      <c r="E4" s="71"/>
      <c r="F4" s="71"/>
    </row>
    <row r="5" spans="1:6" x14ac:dyDescent="0.2">
      <c r="A5" s="167"/>
      <c r="B5" s="167"/>
      <c r="C5" s="167"/>
      <c r="D5" s="71"/>
      <c r="E5" s="71"/>
      <c r="F5" s="71"/>
    </row>
    <row r="6" spans="1:6" x14ac:dyDescent="0.2">
      <c r="A6" s="168"/>
      <c r="B6" s="9" t="s">
        <v>331</v>
      </c>
      <c r="C6" s="157" t="s">
        <v>326</v>
      </c>
      <c r="D6" s="71"/>
      <c r="E6" s="71"/>
      <c r="F6" s="71"/>
    </row>
    <row r="7" spans="1:6" x14ac:dyDescent="0.2">
      <c r="A7" s="169" t="s">
        <v>156</v>
      </c>
      <c r="B7" s="156"/>
      <c r="C7" s="156"/>
      <c r="D7" s="71"/>
      <c r="E7" s="71"/>
      <c r="F7" s="71"/>
    </row>
    <row r="8" spans="1:6" x14ac:dyDescent="0.2">
      <c r="A8" s="3" t="s">
        <v>155</v>
      </c>
      <c r="B8" s="170">
        <v>187724784</v>
      </c>
      <c r="C8" s="170">
        <v>10448602</v>
      </c>
      <c r="D8" s="171"/>
      <c r="E8" s="71"/>
      <c r="F8" s="71"/>
    </row>
    <row r="9" spans="1:6" x14ac:dyDescent="0.2">
      <c r="A9" s="3" t="s">
        <v>154</v>
      </c>
      <c r="B9" s="170">
        <v>0</v>
      </c>
      <c r="C9" s="170">
        <v>0</v>
      </c>
      <c r="D9" s="71"/>
      <c r="E9" s="71"/>
      <c r="F9" s="71"/>
    </row>
    <row r="10" spans="1:6" x14ac:dyDescent="0.2">
      <c r="A10" s="3" t="s">
        <v>153</v>
      </c>
      <c r="B10" s="170">
        <v>-1846870</v>
      </c>
      <c r="C10" s="170">
        <v>-39059655</v>
      </c>
      <c r="D10" s="171"/>
      <c r="E10" s="71"/>
      <c r="F10" s="71"/>
    </row>
    <row r="11" spans="1:6" ht="25.5" x14ac:dyDescent="0.2">
      <c r="A11" s="172" t="s">
        <v>152</v>
      </c>
      <c r="B11" s="173">
        <f>SUM(B8:B10)</f>
        <v>185877914</v>
      </c>
      <c r="C11" s="174">
        <f>SUM(C8:C10)</f>
        <v>-28611053</v>
      </c>
      <c r="D11" s="71"/>
      <c r="E11" s="175"/>
      <c r="F11" s="71"/>
    </row>
    <row r="12" spans="1:6" x14ac:dyDescent="0.2">
      <c r="A12" s="169" t="s">
        <v>151</v>
      </c>
      <c r="B12" s="176">
        <f>+B13</f>
        <v>0</v>
      </c>
      <c r="C12" s="176">
        <v>0</v>
      </c>
      <c r="D12" s="71"/>
      <c r="E12" s="71"/>
      <c r="F12" s="71"/>
    </row>
    <row r="13" spans="1:6" x14ac:dyDescent="0.2">
      <c r="A13" s="3" t="s">
        <v>150</v>
      </c>
      <c r="B13" s="170">
        <v>0</v>
      </c>
      <c r="C13" s="177">
        <v>0</v>
      </c>
      <c r="D13" s="71"/>
      <c r="E13" s="71"/>
      <c r="F13" s="71"/>
    </row>
    <row r="14" spans="1:6" x14ac:dyDescent="0.2">
      <c r="A14" s="169" t="s">
        <v>149</v>
      </c>
      <c r="B14" s="176">
        <f>+B15</f>
        <v>-287478403</v>
      </c>
      <c r="C14" s="176">
        <v>0</v>
      </c>
      <c r="D14" s="71"/>
      <c r="E14" s="71"/>
      <c r="F14" s="71"/>
    </row>
    <row r="15" spans="1:6" x14ac:dyDescent="0.2">
      <c r="A15" s="3" t="s">
        <v>148</v>
      </c>
      <c r="B15" s="170">
        <v>-287478403</v>
      </c>
      <c r="C15" s="177">
        <v>0</v>
      </c>
      <c r="D15" s="71"/>
      <c r="E15" s="71"/>
      <c r="F15" s="71"/>
    </row>
    <row r="16" spans="1:6" x14ac:dyDescent="0.2">
      <c r="A16" s="169" t="s">
        <v>147</v>
      </c>
      <c r="B16" s="176">
        <f>+B14+B12</f>
        <v>-287478403</v>
      </c>
      <c r="C16" s="176">
        <f>+C14+C12</f>
        <v>0</v>
      </c>
      <c r="D16" s="71"/>
      <c r="E16" s="71"/>
      <c r="F16" s="71"/>
    </row>
    <row r="17" spans="1:6" x14ac:dyDescent="0.2">
      <c r="A17" s="3" t="s">
        <v>146</v>
      </c>
      <c r="B17" s="170">
        <v>-11154958</v>
      </c>
      <c r="C17" s="177">
        <v>0</v>
      </c>
    </row>
    <row r="18" spans="1:6" x14ac:dyDescent="0.2">
      <c r="A18" s="169" t="s">
        <v>145</v>
      </c>
      <c r="B18" s="176">
        <f>SUM(B16:B17)</f>
        <v>-298633361</v>
      </c>
      <c r="C18" s="176">
        <f>SUM(C16:C17)</f>
        <v>0</v>
      </c>
    </row>
    <row r="19" spans="1:6" x14ac:dyDescent="0.2">
      <c r="A19" s="169" t="s">
        <v>144</v>
      </c>
      <c r="B19" s="176"/>
      <c r="C19" s="38"/>
    </row>
    <row r="20" spans="1:6" x14ac:dyDescent="0.2">
      <c r="A20" s="3" t="s">
        <v>143</v>
      </c>
      <c r="B20" s="170">
        <v>0</v>
      </c>
      <c r="C20" s="177">
        <v>0</v>
      </c>
    </row>
    <row r="21" spans="1:6" x14ac:dyDescent="0.2">
      <c r="A21" s="3" t="s">
        <v>157</v>
      </c>
      <c r="B21" s="170">
        <v>14777952574</v>
      </c>
      <c r="C21" s="177">
        <v>-658896655</v>
      </c>
    </row>
    <row r="22" spans="1:6" x14ac:dyDescent="0.2">
      <c r="A22" s="3" t="s">
        <v>323</v>
      </c>
      <c r="B22" s="170">
        <v>0</v>
      </c>
      <c r="C22" s="177">
        <v>-14100220575</v>
      </c>
    </row>
    <row r="23" spans="1:6" x14ac:dyDescent="0.2">
      <c r="A23" s="3" t="s">
        <v>142</v>
      </c>
      <c r="B23" s="170">
        <v>0</v>
      </c>
      <c r="C23" s="177">
        <v>0</v>
      </c>
    </row>
    <row r="24" spans="1:6" x14ac:dyDescent="0.2">
      <c r="A24" s="178" t="s">
        <v>141</v>
      </c>
      <c r="B24" s="170">
        <v>0</v>
      </c>
      <c r="C24" s="177">
        <v>0</v>
      </c>
    </row>
    <row r="25" spans="1:6" x14ac:dyDescent="0.2">
      <c r="A25" s="3" t="s">
        <v>140</v>
      </c>
      <c r="B25" s="170">
        <v>0</v>
      </c>
      <c r="C25" s="177">
        <v>0</v>
      </c>
      <c r="F25" s="162"/>
    </row>
    <row r="26" spans="1:6" x14ac:dyDescent="0.2">
      <c r="A26" s="3" t="s">
        <v>139</v>
      </c>
      <c r="B26" s="170">
        <v>0</v>
      </c>
      <c r="C26" s="177">
        <v>0</v>
      </c>
    </row>
    <row r="27" spans="1:6" x14ac:dyDescent="0.2">
      <c r="A27" s="169" t="s">
        <v>138</v>
      </c>
      <c r="B27" s="176">
        <f>SUM(B20:B26)</f>
        <v>14777952574</v>
      </c>
      <c r="C27" s="38">
        <f>SUM(C20:C26)</f>
        <v>-14759117230</v>
      </c>
    </row>
    <row r="28" spans="1:6" x14ac:dyDescent="0.2">
      <c r="A28" s="169" t="s">
        <v>137</v>
      </c>
      <c r="B28" s="176"/>
      <c r="C28" s="38"/>
    </row>
    <row r="29" spans="1:6" x14ac:dyDescent="0.2">
      <c r="A29" s="3" t="s">
        <v>136</v>
      </c>
      <c r="B29" s="170">
        <v>0</v>
      </c>
      <c r="C29" s="177">
        <v>855555178</v>
      </c>
    </row>
    <row r="30" spans="1:6" x14ac:dyDescent="0.2">
      <c r="A30" s="3" t="s">
        <v>278</v>
      </c>
      <c r="B30" s="170">
        <v>0</v>
      </c>
      <c r="C30" s="177">
        <v>0</v>
      </c>
    </row>
    <row r="31" spans="1:6" x14ac:dyDescent="0.2">
      <c r="A31" s="2" t="s">
        <v>135</v>
      </c>
      <c r="B31" s="170">
        <v>-14008209000</v>
      </c>
      <c r="C31" s="177">
        <v>14132549257</v>
      </c>
    </row>
    <row r="32" spans="1:6" x14ac:dyDescent="0.2">
      <c r="A32" s="2" t="s">
        <v>134</v>
      </c>
      <c r="B32" s="170">
        <v>0</v>
      </c>
      <c r="C32" s="177">
        <v>0</v>
      </c>
    </row>
    <row r="33" spans="1:3" x14ac:dyDescent="0.2">
      <c r="A33" s="2" t="s">
        <v>133</v>
      </c>
      <c r="B33" s="170">
        <v>-222480530</v>
      </c>
      <c r="C33" s="177">
        <v>0</v>
      </c>
    </row>
    <row r="34" spans="1:3" x14ac:dyDescent="0.2">
      <c r="A34" s="2" t="s">
        <v>325</v>
      </c>
      <c r="B34" s="170">
        <v>116117864</v>
      </c>
      <c r="C34" s="177">
        <v>0</v>
      </c>
    </row>
    <row r="35" spans="1:3" x14ac:dyDescent="0.2">
      <c r="A35" s="156" t="s">
        <v>132</v>
      </c>
      <c r="B35" s="170">
        <v>-14114571666</v>
      </c>
      <c r="C35" s="170">
        <f>SUM(C28:C34)</f>
        <v>14988104435</v>
      </c>
    </row>
    <row r="36" spans="1:3" x14ac:dyDescent="0.2">
      <c r="A36" s="156" t="s">
        <v>131</v>
      </c>
      <c r="B36" s="38">
        <f>+B11+B18+B27+B35</f>
        <v>550625461</v>
      </c>
      <c r="C36" s="38">
        <f>+C11+C18+C27+C35</f>
        <v>200376152</v>
      </c>
    </row>
    <row r="37" spans="1:3" x14ac:dyDescent="0.2">
      <c r="A37" s="168" t="s">
        <v>130</v>
      </c>
      <c r="B37" s="179">
        <f>+C38</f>
        <v>200376152</v>
      </c>
      <c r="C37" s="179">
        <v>0</v>
      </c>
    </row>
    <row r="38" spans="1:3" x14ac:dyDescent="0.2">
      <c r="A38" s="156" t="s">
        <v>129</v>
      </c>
      <c r="B38" s="38">
        <f>SUM(B36:B37)</f>
        <v>751001613</v>
      </c>
      <c r="C38" s="38">
        <f>SUM(C36:C37)</f>
        <v>200376152</v>
      </c>
    </row>
    <row r="39" spans="1:3" ht="9.75" customHeight="1" x14ac:dyDescent="0.2">
      <c r="B39" s="180">
        <f>+B38-'Balance Gral. '!B7</f>
        <v>0</v>
      </c>
      <c r="C39" s="180">
        <f>+'Balance Gral. '!C7-'Flujo de Caja'!C38</f>
        <v>0</v>
      </c>
    </row>
    <row r="40" spans="1:3" x14ac:dyDescent="0.2">
      <c r="A40" s="27" t="s">
        <v>627</v>
      </c>
    </row>
    <row r="42" spans="1:3" x14ac:dyDescent="0.2">
      <c r="A42" s="325"/>
      <c r="B42" s="325"/>
      <c r="C42" s="325"/>
    </row>
    <row r="43" spans="1:3" x14ac:dyDescent="0.2">
      <c r="A43" s="79"/>
    </row>
    <row r="44" spans="1:3" x14ac:dyDescent="0.2">
      <c r="A44" s="181"/>
    </row>
    <row r="52" spans="1:3" s="74" customFormat="1" x14ac:dyDescent="0.2">
      <c r="A52" s="182" t="s">
        <v>355</v>
      </c>
      <c r="B52" s="76">
        <f>+B38-'Balance Gral. '!B7</f>
        <v>0</v>
      </c>
      <c r="C52" s="183">
        <f>+C38-'Balance Gral. '!C10</f>
        <v>0</v>
      </c>
    </row>
  </sheetData>
  <mergeCells count="5">
    <mergeCell ref="A42:C42"/>
    <mergeCell ref="A4:C4"/>
    <mergeCell ref="A1:C1"/>
    <mergeCell ref="A3:C3"/>
    <mergeCell ref="A2:C2"/>
  </mergeCells>
  <printOptions horizontalCentered="1" verticalCentered="1"/>
  <pageMargins left="0.62992125984251968" right="0.23622047244094491" top="0.74803149606299213" bottom="0.74803149606299213" header="0.31496062992125984" footer="0.31496062992125984"/>
  <pageSetup paperSize="9" scale="80" fitToHeight="0" orientation="portrait" r:id="rId1"/>
  <headerFooter>
    <oddHeader>&amp;C&amp;G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7"/>
  <sheetViews>
    <sheetView showGridLines="0" zoomScale="80" zoomScaleNormal="80" workbookViewId="0">
      <selection activeCell="C21" sqref="C21"/>
    </sheetView>
  </sheetViews>
  <sheetFormatPr baseColWidth="10" defaultColWidth="11.42578125" defaultRowHeight="12.75" x14ac:dyDescent="0.2"/>
  <cols>
    <col min="1" max="1" width="39.5703125" style="1" customWidth="1"/>
    <col min="2" max="3" width="9.7109375" style="1" customWidth="1"/>
    <col min="4" max="4" width="21.5703125" style="1" bestFit="1" customWidth="1"/>
    <col min="5" max="5" width="9.7109375" style="1" customWidth="1"/>
    <col min="6" max="6" width="11.140625" style="1" bestFit="1" customWidth="1"/>
    <col min="7" max="7" width="9.7109375" style="1" customWidth="1"/>
    <col min="8" max="8" width="17.140625" style="1" bestFit="1" customWidth="1"/>
    <col min="9" max="9" width="15.7109375" style="1" bestFit="1" customWidth="1"/>
    <col min="10" max="10" width="21" style="1" bestFit="1" customWidth="1"/>
    <col min="11" max="11" width="21.5703125" style="1" bestFit="1" customWidth="1"/>
    <col min="12" max="12" width="19.42578125" style="1" bestFit="1" customWidth="1"/>
    <col min="13" max="16384" width="11.42578125" style="1"/>
  </cols>
  <sheetData>
    <row r="1" spans="1:12" x14ac:dyDescent="0.2">
      <c r="A1" s="320"/>
      <c r="B1" s="320"/>
      <c r="C1" s="320"/>
      <c r="D1" s="320"/>
      <c r="E1" s="320"/>
      <c r="F1" s="320"/>
      <c r="G1" s="320"/>
      <c r="H1" s="320"/>
      <c r="I1" s="320"/>
      <c r="J1" s="320"/>
      <c r="K1" s="320"/>
      <c r="L1" s="320"/>
    </row>
    <row r="2" spans="1:12" x14ac:dyDescent="0.2">
      <c r="A2" s="322" t="s">
        <v>206</v>
      </c>
      <c r="B2" s="322"/>
      <c r="C2" s="322"/>
      <c r="D2" s="322"/>
      <c r="E2" s="322"/>
      <c r="F2" s="322"/>
      <c r="G2" s="322"/>
      <c r="H2" s="322"/>
      <c r="I2" s="322"/>
      <c r="J2" s="322"/>
      <c r="K2" s="322"/>
      <c r="L2" s="322"/>
    </row>
    <row r="3" spans="1:12" x14ac:dyDescent="0.2">
      <c r="A3" s="320" t="s">
        <v>345</v>
      </c>
      <c r="B3" s="320"/>
      <c r="C3" s="320"/>
      <c r="D3" s="320"/>
      <c r="E3" s="320"/>
      <c r="F3" s="320"/>
      <c r="G3" s="320"/>
      <c r="H3" s="320"/>
      <c r="I3" s="320"/>
      <c r="J3" s="320"/>
      <c r="K3" s="320"/>
      <c r="L3" s="320"/>
    </row>
    <row r="4" spans="1:12" x14ac:dyDescent="0.2">
      <c r="A4" s="320" t="s">
        <v>333</v>
      </c>
      <c r="B4" s="320"/>
      <c r="C4" s="320"/>
      <c r="D4" s="320"/>
      <c r="E4" s="320"/>
      <c r="F4" s="320"/>
      <c r="G4" s="320"/>
      <c r="H4" s="320"/>
      <c r="I4" s="320"/>
      <c r="J4" s="320"/>
      <c r="K4" s="320"/>
      <c r="L4" s="320"/>
    </row>
    <row r="6" spans="1:12" x14ac:dyDescent="0.2">
      <c r="A6" s="327" t="s">
        <v>158</v>
      </c>
      <c r="B6" s="327" t="s">
        <v>162</v>
      </c>
      <c r="C6" s="327"/>
      <c r="D6" s="327"/>
      <c r="E6" s="327" t="s">
        <v>166</v>
      </c>
      <c r="F6" s="327"/>
      <c r="G6" s="327"/>
      <c r="H6" s="184" t="s">
        <v>279</v>
      </c>
      <c r="I6" s="327" t="s">
        <v>170</v>
      </c>
      <c r="J6" s="327"/>
      <c r="K6" s="327" t="s">
        <v>91</v>
      </c>
      <c r="L6" s="327"/>
    </row>
    <row r="7" spans="1:12" ht="38.25" x14ac:dyDescent="0.2">
      <c r="A7" s="327"/>
      <c r="B7" s="184" t="s">
        <v>163</v>
      </c>
      <c r="C7" s="184" t="s">
        <v>164</v>
      </c>
      <c r="D7" s="184" t="s">
        <v>165</v>
      </c>
      <c r="E7" s="184" t="s">
        <v>167</v>
      </c>
      <c r="F7" s="184" t="s">
        <v>168</v>
      </c>
      <c r="G7" s="184" t="s">
        <v>169</v>
      </c>
      <c r="H7" s="184" t="s">
        <v>280</v>
      </c>
      <c r="I7" s="184" t="s">
        <v>171</v>
      </c>
      <c r="J7" s="184" t="s">
        <v>172</v>
      </c>
      <c r="K7" s="184" t="s">
        <v>173</v>
      </c>
      <c r="L7" s="184" t="s">
        <v>174</v>
      </c>
    </row>
    <row r="8" spans="1:12" x14ac:dyDescent="0.2">
      <c r="A8" s="185" t="s">
        <v>159</v>
      </c>
      <c r="B8" s="186">
        <v>0</v>
      </c>
      <c r="C8" s="186">
        <v>0</v>
      </c>
      <c r="D8" s="186">
        <v>1700000000</v>
      </c>
      <c r="E8" s="186">
        <v>0</v>
      </c>
      <c r="F8" s="186">
        <v>0</v>
      </c>
      <c r="G8" s="186">
        <v>0</v>
      </c>
      <c r="H8" s="186">
        <v>52183843</v>
      </c>
      <c r="I8" s="186">
        <v>0</v>
      </c>
      <c r="J8" s="186">
        <f>35695836+9692836</f>
        <v>45388672</v>
      </c>
      <c r="K8" s="186">
        <f t="shared" ref="K8:K13" si="0">SUM(B8:J8)</f>
        <v>1797572515</v>
      </c>
      <c r="L8" s="187"/>
    </row>
    <row r="9" spans="1:12" x14ac:dyDescent="0.2">
      <c r="A9" s="188" t="s">
        <v>160</v>
      </c>
      <c r="B9" s="189"/>
      <c r="C9" s="189"/>
      <c r="D9" s="189"/>
      <c r="E9" s="189"/>
      <c r="F9" s="189"/>
      <c r="G9" s="189"/>
      <c r="H9" s="189"/>
      <c r="I9" s="189"/>
      <c r="J9" s="190"/>
      <c r="K9" s="186">
        <f t="shared" si="0"/>
        <v>0</v>
      </c>
      <c r="L9" s="187"/>
    </row>
    <row r="10" spans="1:12" s="25" customFormat="1" x14ac:dyDescent="0.2">
      <c r="A10" s="5" t="s">
        <v>281</v>
      </c>
      <c r="B10" s="191">
        <v>0</v>
      </c>
      <c r="C10" s="191">
        <v>0</v>
      </c>
      <c r="D10" s="191">
        <v>0</v>
      </c>
      <c r="E10" s="191">
        <v>0</v>
      </c>
      <c r="F10" s="191">
        <v>0</v>
      </c>
      <c r="G10" s="191">
        <v>0</v>
      </c>
      <c r="H10" s="191"/>
      <c r="I10" s="187">
        <v>45388672</v>
      </c>
      <c r="J10" s="187">
        <v>-45388672</v>
      </c>
      <c r="K10" s="192">
        <f t="shared" si="0"/>
        <v>0</v>
      </c>
      <c r="L10" s="191"/>
    </row>
    <row r="11" spans="1:12" x14ac:dyDescent="0.2">
      <c r="A11" s="185" t="s">
        <v>280</v>
      </c>
      <c r="B11" s="187">
        <v>0</v>
      </c>
      <c r="C11" s="187">
        <v>0</v>
      </c>
      <c r="D11" s="187">
        <v>0</v>
      </c>
      <c r="E11" s="187">
        <v>0</v>
      </c>
      <c r="F11" s="187">
        <v>0</v>
      </c>
      <c r="G11" s="187">
        <v>0</v>
      </c>
      <c r="H11" s="187">
        <v>435673835</v>
      </c>
      <c r="I11" s="187">
        <v>0</v>
      </c>
      <c r="J11" s="187">
        <v>0</v>
      </c>
      <c r="K11" s="186">
        <f t="shared" si="0"/>
        <v>435673835</v>
      </c>
      <c r="L11" s="187">
        <v>0</v>
      </c>
    </row>
    <row r="12" spans="1:12" x14ac:dyDescent="0.2">
      <c r="A12" s="185" t="s">
        <v>161</v>
      </c>
      <c r="B12" s="187">
        <v>0</v>
      </c>
      <c r="C12" s="187">
        <v>0</v>
      </c>
      <c r="D12" s="187">
        <v>0</v>
      </c>
      <c r="E12" s="187">
        <v>0</v>
      </c>
      <c r="F12" s="187">
        <v>0</v>
      </c>
      <c r="G12" s="187">
        <v>0</v>
      </c>
      <c r="H12" s="187"/>
      <c r="I12" s="187"/>
      <c r="J12" s="187">
        <f>+'Estado de Resultados'!B70</f>
        <v>-114044622</v>
      </c>
      <c r="K12" s="186">
        <f t="shared" si="0"/>
        <v>-114044622</v>
      </c>
      <c r="L12" s="187"/>
    </row>
    <row r="13" spans="1:12" x14ac:dyDescent="0.2">
      <c r="A13" s="188" t="s">
        <v>403</v>
      </c>
      <c r="B13" s="186">
        <f t="shared" ref="B13:J13" si="1">SUM(B8:B12)</f>
        <v>0</v>
      </c>
      <c r="C13" s="186">
        <f t="shared" si="1"/>
        <v>0</v>
      </c>
      <c r="D13" s="186">
        <f t="shared" si="1"/>
        <v>1700000000</v>
      </c>
      <c r="E13" s="186">
        <f t="shared" si="1"/>
        <v>0</v>
      </c>
      <c r="F13" s="186">
        <f t="shared" si="1"/>
        <v>0</v>
      </c>
      <c r="G13" s="186">
        <f t="shared" si="1"/>
        <v>0</v>
      </c>
      <c r="H13" s="186">
        <f t="shared" si="1"/>
        <v>487857678</v>
      </c>
      <c r="I13" s="193">
        <f t="shared" si="1"/>
        <v>45388672</v>
      </c>
      <c r="J13" s="193">
        <f t="shared" si="1"/>
        <v>-114044622</v>
      </c>
      <c r="K13" s="193">
        <f t="shared" si="0"/>
        <v>2119201728</v>
      </c>
      <c r="L13" s="189"/>
    </row>
    <row r="14" spans="1:12" x14ac:dyDescent="0.2">
      <c r="A14" s="188" t="s">
        <v>404</v>
      </c>
      <c r="B14" s="186">
        <f t="shared" ref="B14:J14" si="2">+B8</f>
        <v>0</v>
      </c>
      <c r="C14" s="186">
        <f t="shared" si="2"/>
        <v>0</v>
      </c>
      <c r="D14" s="186">
        <f t="shared" si="2"/>
        <v>1700000000</v>
      </c>
      <c r="E14" s="186">
        <f t="shared" si="2"/>
        <v>0</v>
      </c>
      <c r="F14" s="186">
        <f t="shared" si="2"/>
        <v>0</v>
      </c>
      <c r="G14" s="186">
        <f t="shared" si="2"/>
        <v>0</v>
      </c>
      <c r="H14" s="186">
        <f t="shared" si="2"/>
        <v>52183843</v>
      </c>
      <c r="I14" s="186">
        <f t="shared" si="2"/>
        <v>0</v>
      </c>
      <c r="J14" s="186">
        <f t="shared" si="2"/>
        <v>45388672</v>
      </c>
      <c r="K14" s="189"/>
      <c r="L14" s="186">
        <f>SUM(A14:J14)</f>
        <v>1797572515</v>
      </c>
    </row>
    <row r="16" spans="1:12" x14ac:dyDescent="0.2">
      <c r="A16" s="27" t="str">
        <f>+'Balance Gral. '!A74</f>
        <v>Las 37 notas que se acompañan forman parte integrante de los estados financieros.</v>
      </c>
    </row>
    <row r="17" spans="8:8" x14ac:dyDescent="0.2">
      <c r="H17" s="162"/>
    </row>
  </sheetData>
  <mergeCells count="9">
    <mergeCell ref="A6:A7"/>
    <mergeCell ref="A1:L1"/>
    <mergeCell ref="A3:L3"/>
    <mergeCell ref="A4:L4"/>
    <mergeCell ref="B6:D6"/>
    <mergeCell ref="E6:G6"/>
    <mergeCell ref="I6:J6"/>
    <mergeCell ref="K6:L6"/>
    <mergeCell ref="A2:L2"/>
  </mergeCells>
  <printOptions horizontalCentered="1" verticalCentered="1"/>
  <pageMargins left="0.23622047244094491" right="0.23622047244094491" top="0.74803149606299213" bottom="0.74803149606299213" header="0.31496062992125984" footer="0.31496062992125984"/>
  <pageSetup paperSize="9" scale="87" orientation="landscape" r:id="rId1"/>
  <headerFooter>
    <oddHeader>&amp;C&amp;G</oddHead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6"/>
  <sheetViews>
    <sheetView showGridLines="0" view="pageBreakPreview" topLeftCell="A17" zoomScale="80" zoomScaleNormal="80" zoomScaleSheetLayoutView="80" workbookViewId="0">
      <selection activeCell="A27" sqref="A27"/>
    </sheetView>
  </sheetViews>
  <sheetFormatPr baseColWidth="10" defaultColWidth="11.42578125" defaultRowHeight="12.75" x14ac:dyDescent="0.2"/>
  <cols>
    <col min="1" max="1" width="47" style="1" customWidth="1"/>
    <col min="2" max="2" width="26.7109375" style="1" bestFit="1" customWidth="1"/>
    <col min="3" max="3" width="20.7109375" style="1" customWidth="1"/>
    <col min="4" max="4" width="19" style="1" bestFit="1" customWidth="1"/>
    <col min="5" max="5" width="19.85546875" style="1" customWidth="1"/>
    <col min="6" max="6" width="15.85546875" style="1" customWidth="1"/>
    <col min="7" max="7" width="16.85546875" style="1" customWidth="1"/>
    <col min="8" max="8" width="11.42578125" style="1" customWidth="1"/>
    <col min="9" max="16384" width="11.42578125" style="1"/>
  </cols>
  <sheetData>
    <row r="1" spans="1:6" x14ac:dyDescent="0.2">
      <c r="A1" s="322"/>
      <c r="B1" s="322"/>
      <c r="C1" s="322"/>
      <c r="D1" s="322"/>
      <c r="E1" s="322"/>
      <c r="F1" s="322"/>
    </row>
    <row r="2" spans="1:6" ht="15" customHeight="1" x14ac:dyDescent="0.2">
      <c r="A2" s="329" t="s">
        <v>339</v>
      </c>
      <c r="B2" s="329"/>
      <c r="C2" s="329"/>
      <c r="D2" s="329"/>
      <c r="E2" s="329"/>
      <c r="F2" s="218"/>
    </row>
    <row r="3" spans="1:6" x14ac:dyDescent="0.2">
      <c r="A3" s="329" t="s">
        <v>356</v>
      </c>
      <c r="B3" s="329"/>
      <c r="C3" s="329"/>
      <c r="D3" s="329"/>
      <c r="E3" s="329"/>
      <c r="F3" s="219"/>
    </row>
    <row r="4" spans="1:6" x14ac:dyDescent="0.2">
      <c r="A4" s="78"/>
      <c r="B4" s="79"/>
      <c r="C4" s="79"/>
      <c r="D4" s="79"/>
      <c r="E4" s="79"/>
      <c r="F4" s="79"/>
    </row>
    <row r="5" spans="1:6" x14ac:dyDescent="0.2">
      <c r="A5" s="220" t="s">
        <v>616</v>
      </c>
      <c r="C5" s="79"/>
      <c r="D5" s="79"/>
      <c r="E5" s="79"/>
      <c r="F5" s="79"/>
    </row>
    <row r="6" spans="1:6" x14ac:dyDescent="0.2">
      <c r="A6" s="221"/>
      <c r="B6" s="79"/>
      <c r="C6" s="79"/>
      <c r="D6" s="79"/>
      <c r="E6" s="79"/>
      <c r="F6" s="79"/>
    </row>
    <row r="7" spans="1:6" ht="37.5" customHeight="1" x14ac:dyDescent="0.2">
      <c r="A7" s="331" t="s">
        <v>628</v>
      </c>
      <c r="B7" s="331"/>
      <c r="C7" s="331"/>
      <c r="D7" s="331"/>
      <c r="E7" s="331"/>
      <c r="F7" s="331"/>
    </row>
    <row r="8" spans="1:6" x14ac:dyDescent="0.2">
      <c r="A8" s="221"/>
      <c r="B8" s="79"/>
      <c r="C8" s="79"/>
      <c r="D8" s="79"/>
      <c r="E8" s="79"/>
      <c r="F8" s="79"/>
    </row>
    <row r="9" spans="1:6" x14ac:dyDescent="0.2">
      <c r="A9" s="220" t="s">
        <v>617</v>
      </c>
      <c r="C9" s="79"/>
      <c r="D9" s="79"/>
      <c r="E9" s="79"/>
      <c r="F9" s="79"/>
    </row>
    <row r="10" spans="1:6" x14ac:dyDescent="0.2">
      <c r="A10" s="78"/>
      <c r="B10" s="79"/>
      <c r="C10" s="79"/>
      <c r="D10" s="79"/>
      <c r="E10" s="79"/>
      <c r="F10" s="79"/>
    </row>
    <row r="11" spans="1:6" x14ac:dyDescent="0.2">
      <c r="A11" s="78" t="s">
        <v>618</v>
      </c>
      <c r="B11" s="79"/>
      <c r="C11" s="79"/>
      <c r="D11" s="79"/>
      <c r="E11" s="79"/>
      <c r="F11" s="79"/>
    </row>
    <row r="12" spans="1:6" ht="124.5" customHeight="1" x14ac:dyDescent="0.2">
      <c r="A12" s="333" t="s">
        <v>598</v>
      </c>
      <c r="B12" s="333"/>
      <c r="C12" s="333"/>
      <c r="D12" s="333"/>
      <c r="E12" s="333"/>
      <c r="F12" s="333"/>
    </row>
    <row r="13" spans="1:6" x14ac:dyDescent="0.2">
      <c r="A13" s="78" t="s">
        <v>199</v>
      </c>
      <c r="B13" s="79"/>
      <c r="C13" s="79"/>
      <c r="D13" s="79"/>
      <c r="E13" s="79"/>
      <c r="F13" s="79"/>
    </row>
    <row r="14" spans="1:6" x14ac:dyDescent="0.2">
      <c r="A14" s="221"/>
      <c r="B14" s="79"/>
      <c r="C14" s="79"/>
      <c r="D14" s="79"/>
      <c r="E14" s="79"/>
      <c r="F14" s="79"/>
    </row>
    <row r="15" spans="1:6" ht="43.5" customHeight="1" x14ac:dyDescent="0.2">
      <c r="A15" s="333" t="s">
        <v>406</v>
      </c>
      <c r="B15" s="333"/>
      <c r="C15" s="333"/>
      <c r="D15" s="333"/>
      <c r="E15" s="333"/>
      <c r="F15" s="333"/>
    </row>
    <row r="16" spans="1:6" x14ac:dyDescent="0.2">
      <c r="A16" s="221"/>
      <c r="B16" s="79"/>
      <c r="C16" s="79"/>
      <c r="D16" s="79"/>
      <c r="E16" s="79"/>
      <c r="F16" s="79"/>
    </row>
    <row r="17" spans="1:6" x14ac:dyDescent="0.2">
      <c r="A17" s="220" t="s">
        <v>619</v>
      </c>
      <c r="C17" s="79"/>
      <c r="D17" s="79"/>
      <c r="E17" s="79"/>
      <c r="F17" s="79"/>
    </row>
    <row r="18" spans="1:6" x14ac:dyDescent="0.2">
      <c r="A18" s="78"/>
      <c r="B18" s="79"/>
      <c r="C18" s="79"/>
      <c r="D18" s="79"/>
      <c r="E18" s="79"/>
      <c r="F18" s="79"/>
    </row>
    <row r="19" spans="1:6" x14ac:dyDescent="0.2">
      <c r="A19" s="78" t="s">
        <v>283</v>
      </c>
      <c r="C19" s="79"/>
      <c r="D19" s="79"/>
      <c r="E19" s="79"/>
      <c r="F19" s="79"/>
    </row>
    <row r="20" spans="1:6" ht="42" customHeight="1" x14ac:dyDescent="0.2">
      <c r="A20" s="331" t="s">
        <v>407</v>
      </c>
      <c r="B20" s="331"/>
      <c r="C20" s="331"/>
      <c r="D20" s="331"/>
      <c r="E20" s="331"/>
      <c r="F20" s="331"/>
    </row>
    <row r="21" spans="1:6" ht="36" customHeight="1" x14ac:dyDescent="0.2">
      <c r="A21" s="333" t="s">
        <v>408</v>
      </c>
      <c r="B21" s="333"/>
      <c r="C21" s="333"/>
      <c r="D21" s="333"/>
      <c r="E21" s="333"/>
      <c r="F21" s="333"/>
    </row>
    <row r="22" spans="1:6" x14ac:dyDescent="0.2">
      <c r="A22" s="181" t="s">
        <v>284</v>
      </c>
      <c r="B22" s="221"/>
      <c r="C22" s="79"/>
      <c r="D22" s="79"/>
      <c r="E22" s="79"/>
      <c r="F22" s="79"/>
    </row>
    <row r="23" spans="1:6" ht="141.75" customHeight="1" x14ac:dyDescent="0.2">
      <c r="A23" s="333" t="s">
        <v>409</v>
      </c>
      <c r="B23" s="333"/>
      <c r="C23" s="333"/>
      <c r="D23" s="333"/>
      <c r="E23" s="333"/>
      <c r="F23" s="333"/>
    </row>
    <row r="24" spans="1:6" ht="14.25" customHeight="1" x14ac:dyDescent="0.2">
      <c r="A24" s="222"/>
      <c r="B24" s="222"/>
      <c r="C24" s="222"/>
      <c r="D24" s="222"/>
      <c r="E24" s="222"/>
      <c r="F24" s="222"/>
    </row>
    <row r="25" spans="1:6" x14ac:dyDescent="0.2">
      <c r="A25" s="181" t="s">
        <v>411</v>
      </c>
      <c r="B25" s="221"/>
      <c r="C25" s="79"/>
      <c r="D25" s="79"/>
      <c r="E25" s="79"/>
      <c r="F25" s="79"/>
    </row>
    <row r="26" spans="1:6" ht="70.5" customHeight="1" x14ac:dyDescent="0.2">
      <c r="A26" s="333" t="s">
        <v>410</v>
      </c>
      <c r="B26" s="333"/>
      <c r="C26" s="333"/>
      <c r="D26" s="333"/>
      <c r="E26" s="333"/>
      <c r="F26" s="333"/>
    </row>
    <row r="27" spans="1:6" x14ac:dyDescent="0.2">
      <c r="A27" s="79"/>
      <c r="B27" s="221"/>
      <c r="C27" s="79"/>
      <c r="D27" s="79"/>
      <c r="E27" s="79"/>
      <c r="F27" s="79"/>
    </row>
    <row r="28" spans="1:6" x14ac:dyDescent="0.2">
      <c r="A28" s="79"/>
      <c r="B28" s="221"/>
      <c r="C28" s="79"/>
      <c r="D28" s="79"/>
      <c r="E28" s="79"/>
      <c r="F28" s="79"/>
    </row>
    <row r="29" spans="1:6" x14ac:dyDescent="0.2">
      <c r="A29" s="79"/>
      <c r="B29" s="221"/>
      <c r="C29" s="79"/>
      <c r="D29" s="79"/>
      <c r="E29" s="79"/>
      <c r="F29" s="79"/>
    </row>
    <row r="30" spans="1:6" x14ac:dyDescent="0.2">
      <c r="A30" s="79"/>
      <c r="B30" s="221"/>
      <c r="C30" s="79"/>
      <c r="D30" s="79"/>
      <c r="E30" s="79"/>
      <c r="F30" s="79"/>
    </row>
    <row r="31" spans="1:6" x14ac:dyDescent="0.2">
      <c r="A31" s="79"/>
      <c r="B31" s="221"/>
      <c r="C31" s="79"/>
      <c r="D31" s="79"/>
      <c r="E31" s="79"/>
      <c r="F31" s="79"/>
    </row>
    <row r="32" spans="1:6" x14ac:dyDescent="0.2">
      <c r="A32" s="79"/>
      <c r="B32" s="221"/>
      <c r="C32" s="79"/>
      <c r="D32" s="79"/>
      <c r="E32" s="79"/>
      <c r="F32" s="79"/>
    </row>
    <row r="33" spans="1:6" x14ac:dyDescent="0.2">
      <c r="A33" s="79"/>
      <c r="B33" s="221"/>
      <c r="C33" s="79"/>
      <c r="D33" s="79"/>
      <c r="E33" s="79"/>
      <c r="F33" s="79"/>
    </row>
    <row r="34" spans="1:6" x14ac:dyDescent="0.2">
      <c r="A34" s="79"/>
      <c r="B34" s="221"/>
      <c r="C34" s="79"/>
      <c r="D34" s="79"/>
      <c r="E34" s="79"/>
      <c r="F34" s="79"/>
    </row>
    <row r="35" spans="1:6" x14ac:dyDescent="0.2">
      <c r="A35" s="79"/>
      <c r="B35" s="221"/>
      <c r="C35" s="79"/>
      <c r="D35" s="79"/>
      <c r="E35" s="79"/>
      <c r="F35" s="79"/>
    </row>
    <row r="36" spans="1:6" x14ac:dyDescent="0.2">
      <c r="A36" s="79"/>
      <c r="B36" s="221"/>
      <c r="C36" s="79"/>
      <c r="D36" s="79"/>
      <c r="E36" s="79"/>
      <c r="F36" s="79"/>
    </row>
    <row r="37" spans="1:6" x14ac:dyDescent="0.2">
      <c r="A37" s="79"/>
      <c r="B37" s="221"/>
      <c r="C37" s="79"/>
      <c r="D37" s="79"/>
      <c r="E37" s="79"/>
      <c r="F37" s="79"/>
    </row>
    <row r="38" spans="1:6" x14ac:dyDescent="0.2">
      <c r="A38" s="181" t="s">
        <v>413</v>
      </c>
      <c r="B38" s="221"/>
      <c r="C38" s="79"/>
      <c r="D38" s="79"/>
      <c r="E38" s="79"/>
      <c r="F38" s="79"/>
    </row>
    <row r="39" spans="1:6" ht="95.25" customHeight="1" x14ac:dyDescent="0.2">
      <c r="A39" s="333" t="s">
        <v>412</v>
      </c>
      <c r="B39" s="333"/>
      <c r="C39" s="333"/>
      <c r="D39" s="333"/>
      <c r="E39" s="333"/>
      <c r="F39" s="333"/>
    </row>
    <row r="40" spans="1:6" x14ac:dyDescent="0.2">
      <c r="A40" s="78"/>
      <c r="B40" s="79"/>
      <c r="C40" s="79"/>
      <c r="D40" s="79"/>
      <c r="E40" s="79"/>
      <c r="F40" s="79"/>
    </row>
    <row r="41" spans="1:6" x14ac:dyDescent="0.2">
      <c r="A41" s="78" t="s">
        <v>282</v>
      </c>
      <c r="C41" s="79"/>
      <c r="D41" s="79"/>
      <c r="E41" s="79"/>
      <c r="F41" s="79"/>
    </row>
    <row r="42" spans="1:6" x14ac:dyDescent="0.2">
      <c r="A42" s="79"/>
      <c r="B42" s="221"/>
      <c r="C42" s="79"/>
      <c r="D42" s="79"/>
      <c r="E42" s="79"/>
      <c r="F42" s="79"/>
    </row>
    <row r="43" spans="1:6" x14ac:dyDescent="0.2">
      <c r="A43" s="181" t="s">
        <v>285</v>
      </c>
      <c r="B43" s="221"/>
      <c r="C43" s="79"/>
      <c r="D43" s="79"/>
      <c r="E43" s="79"/>
      <c r="F43" s="79"/>
    </row>
    <row r="44" spans="1:6" ht="54.75" customHeight="1" x14ac:dyDescent="0.2">
      <c r="A44" s="333" t="s">
        <v>414</v>
      </c>
      <c r="B44" s="333"/>
      <c r="C44" s="333"/>
      <c r="D44" s="333"/>
      <c r="E44" s="333"/>
      <c r="F44" s="333"/>
    </row>
    <row r="45" spans="1:6" x14ac:dyDescent="0.2">
      <c r="A45" s="79"/>
      <c r="B45" s="221"/>
      <c r="C45" s="79"/>
      <c r="D45" s="79"/>
      <c r="E45" s="79"/>
      <c r="F45" s="79"/>
    </row>
    <row r="46" spans="1:6" x14ac:dyDescent="0.2">
      <c r="A46" s="181" t="s">
        <v>620</v>
      </c>
      <c r="B46" s="221"/>
      <c r="C46" s="79"/>
      <c r="D46" s="79"/>
      <c r="E46" s="79"/>
      <c r="F46" s="79"/>
    </row>
    <row r="47" spans="1:6" ht="67.5" customHeight="1" x14ac:dyDescent="0.2">
      <c r="A47" s="334" t="s">
        <v>599</v>
      </c>
      <c r="B47" s="333"/>
      <c r="C47" s="333"/>
      <c r="D47" s="333"/>
      <c r="E47" s="333"/>
      <c r="F47" s="333"/>
    </row>
    <row r="48" spans="1:6" ht="222.75" customHeight="1" x14ac:dyDescent="0.2">
      <c r="A48" s="333" t="s">
        <v>600</v>
      </c>
      <c r="B48" s="333"/>
      <c r="C48" s="333"/>
      <c r="D48" s="333"/>
      <c r="E48" s="333"/>
      <c r="F48" s="333"/>
    </row>
    <row r="49" spans="1:6" x14ac:dyDescent="0.2">
      <c r="A49" s="79"/>
      <c r="B49" s="221"/>
      <c r="C49" s="79"/>
      <c r="D49" s="79"/>
      <c r="E49" s="79"/>
      <c r="F49" s="79"/>
    </row>
    <row r="50" spans="1:6" x14ac:dyDescent="0.2">
      <c r="A50" s="181" t="s">
        <v>286</v>
      </c>
      <c r="B50" s="221"/>
      <c r="C50" s="79"/>
      <c r="D50" s="79"/>
      <c r="E50" s="79"/>
      <c r="F50" s="79"/>
    </row>
    <row r="51" spans="1:6" x14ac:dyDescent="0.2">
      <c r="A51" s="79" t="s">
        <v>416</v>
      </c>
      <c r="B51" s="221"/>
      <c r="C51" s="79"/>
      <c r="D51" s="79"/>
      <c r="E51" s="79"/>
      <c r="F51" s="79"/>
    </row>
    <row r="52" spans="1:6" x14ac:dyDescent="0.2">
      <c r="A52" s="78"/>
      <c r="B52" s="79"/>
      <c r="C52" s="79"/>
      <c r="D52" s="79"/>
      <c r="E52" s="79"/>
      <c r="F52" s="79"/>
    </row>
    <row r="53" spans="1:6" x14ac:dyDescent="0.2">
      <c r="A53" s="78" t="s">
        <v>417</v>
      </c>
      <c r="C53" s="79"/>
      <c r="D53" s="79"/>
      <c r="E53" s="79"/>
      <c r="F53" s="79"/>
    </row>
    <row r="54" spans="1:6" ht="78.75" customHeight="1" x14ac:dyDescent="0.2">
      <c r="A54" s="332" t="s">
        <v>415</v>
      </c>
      <c r="B54" s="332"/>
      <c r="C54" s="332"/>
      <c r="D54" s="332"/>
      <c r="E54" s="332"/>
      <c r="F54" s="332"/>
    </row>
    <row r="55" spans="1:6" x14ac:dyDescent="0.2">
      <c r="A55" s="78"/>
      <c r="B55" s="79"/>
      <c r="C55" s="79"/>
      <c r="D55" s="79"/>
      <c r="E55" s="79"/>
      <c r="F55" s="79"/>
    </row>
    <row r="56" spans="1:6" x14ac:dyDescent="0.2">
      <c r="A56" s="78" t="s">
        <v>621</v>
      </c>
      <c r="C56" s="79"/>
      <c r="D56" s="79"/>
      <c r="E56" s="79"/>
      <c r="F56" s="79"/>
    </row>
    <row r="57" spans="1:6" x14ac:dyDescent="0.2">
      <c r="A57" s="330" t="s">
        <v>601</v>
      </c>
      <c r="B57" s="330"/>
      <c r="C57" s="330"/>
      <c r="D57" s="330"/>
      <c r="E57" s="330"/>
      <c r="F57" s="330"/>
    </row>
    <row r="58" spans="1:6" ht="15" customHeight="1" x14ac:dyDescent="0.2">
      <c r="A58" s="333" t="s">
        <v>602</v>
      </c>
      <c r="B58" s="333"/>
      <c r="C58" s="333"/>
      <c r="D58" s="333"/>
      <c r="E58" s="333"/>
      <c r="F58" s="333"/>
    </row>
    <row r="59" spans="1:6" x14ac:dyDescent="0.2">
      <c r="A59" s="78"/>
      <c r="B59" s="79"/>
      <c r="C59" s="79"/>
      <c r="D59" s="79"/>
      <c r="E59" s="79"/>
      <c r="F59" s="79"/>
    </row>
    <row r="60" spans="1:6" x14ac:dyDescent="0.2">
      <c r="A60" s="78" t="s">
        <v>287</v>
      </c>
      <c r="C60" s="79"/>
      <c r="D60" s="79"/>
      <c r="E60" s="79"/>
      <c r="F60" s="79"/>
    </row>
    <row r="61" spans="1:6" ht="45.75" customHeight="1" x14ac:dyDescent="0.2">
      <c r="A61" s="334" t="s">
        <v>603</v>
      </c>
      <c r="B61" s="333"/>
      <c r="C61" s="333"/>
      <c r="D61" s="333"/>
      <c r="E61" s="333"/>
      <c r="F61" s="333"/>
    </row>
    <row r="62" spans="1:6" ht="33" customHeight="1" x14ac:dyDescent="0.2">
      <c r="A62" s="334" t="s">
        <v>604</v>
      </c>
      <c r="B62" s="333"/>
      <c r="C62" s="333"/>
      <c r="D62" s="333"/>
      <c r="E62" s="333"/>
      <c r="F62" s="333"/>
    </row>
    <row r="63" spans="1:6" x14ac:dyDescent="0.2">
      <c r="A63" s="79"/>
      <c r="B63" s="221"/>
      <c r="C63" s="79"/>
      <c r="D63" s="79"/>
      <c r="E63" s="79"/>
      <c r="F63" s="79"/>
    </row>
    <row r="64" spans="1:6" x14ac:dyDescent="0.2">
      <c r="A64" s="103" t="s">
        <v>418</v>
      </c>
      <c r="C64" s="79"/>
      <c r="D64" s="79"/>
      <c r="E64" s="79"/>
      <c r="F64" s="79"/>
    </row>
    <row r="65" spans="1:6" ht="48.75" customHeight="1" x14ac:dyDescent="0.2">
      <c r="A65" s="333" t="s">
        <v>419</v>
      </c>
      <c r="B65" s="333"/>
      <c r="C65" s="333"/>
      <c r="D65" s="333"/>
      <c r="E65" s="333"/>
      <c r="F65" s="333"/>
    </row>
    <row r="67" spans="1:6" x14ac:dyDescent="0.2">
      <c r="A67" s="194" t="s">
        <v>420</v>
      </c>
    </row>
    <row r="68" spans="1:6" x14ac:dyDescent="0.2">
      <c r="A68" s="78"/>
      <c r="B68" s="79"/>
      <c r="C68" s="79"/>
      <c r="D68" s="79"/>
      <c r="E68" s="79"/>
      <c r="F68" s="79"/>
    </row>
    <row r="69" spans="1:6" x14ac:dyDescent="0.2">
      <c r="A69" s="1" t="s">
        <v>421</v>
      </c>
      <c r="B69" s="79"/>
      <c r="C69" s="79"/>
      <c r="D69" s="79"/>
      <c r="E69" s="79"/>
      <c r="F69" s="79"/>
    </row>
    <row r="70" spans="1:6" x14ac:dyDescent="0.2">
      <c r="A70" s="78"/>
      <c r="B70" s="79"/>
      <c r="C70" s="79"/>
      <c r="D70" s="79"/>
      <c r="E70" s="79"/>
      <c r="F70" s="79"/>
    </row>
    <row r="71" spans="1:6" x14ac:dyDescent="0.2">
      <c r="A71" s="220" t="s">
        <v>605</v>
      </c>
      <c r="C71" s="79"/>
      <c r="D71" s="79"/>
      <c r="E71" s="79"/>
      <c r="F71" s="79"/>
    </row>
    <row r="72" spans="1:6" x14ac:dyDescent="0.2">
      <c r="A72" s="221" t="s">
        <v>202</v>
      </c>
      <c r="B72" s="79"/>
      <c r="C72" s="79"/>
      <c r="D72" s="79"/>
      <c r="E72" s="79"/>
      <c r="F72" s="79"/>
    </row>
    <row r="73" spans="1:6" x14ac:dyDescent="0.2">
      <c r="A73" s="221"/>
      <c r="B73" s="79"/>
      <c r="C73" s="79"/>
      <c r="D73" s="79"/>
      <c r="E73" s="79"/>
      <c r="F73" s="79"/>
    </row>
    <row r="74" spans="1:6" x14ac:dyDescent="0.2">
      <c r="A74" s="333" t="s">
        <v>422</v>
      </c>
      <c r="B74" s="333"/>
      <c r="C74" s="333"/>
      <c r="D74" s="333"/>
      <c r="E74" s="333"/>
      <c r="F74" s="333"/>
    </row>
    <row r="75" spans="1:6" ht="69" customHeight="1" x14ac:dyDescent="0.2">
      <c r="A75" s="333"/>
      <c r="B75" s="333"/>
      <c r="C75" s="333"/>
      <c r="D75" s="333"/>
      <c r="E75" s="333"/>
      <c r="F75" s="333"/>
    </row>
    <row r="76" spans="1:6" ht="11.25" customHeight="1" x14ac:dyDescent="0.2">
      <c r="A76" s="221"/>
      <c r="B76" s="79"/>
      <c r="C76" s="79"/>
      <c r="D76" s="79"/>
      <c r="E76" s="79"/>
      <c r="F76" s="79"/>
    </row>
    <row r="77" spans="1:6" ht="48" customHeight="1" x14ac:dyDescent="0.2">
      <c r="A77" s="333" t="s">
        <v>423</v>
      </c>
      <c r="B77" s="333"/>
      <c r="C77" s="333"/>
      <c r="D77" s="333"/>
      <c r="E77" s="333"/>
      <c r="F77" s="333"/>
    </row>
    <row r="78" spans="1:6" ht="48" customHeight="1" x14ac:dyDescent="0.2">
      <c r="A78" s="313"/>
      <c r="B78" s="313"/>
      <c r="C78" s="313"/>
      <c r="D78" s="313"/>
      <c r="E78" s="313"/>
      <c r="F78" s="313"/>
    </row>
    <row r="79" spans="1:6" ht="48" customHeight="1" x14ac:dyDescent="0.2">
      <c r="A79" s="313"/>
      <c r="B79" s="313"/>
      <c r="C79" s="313"/>
      <c r="D79" s="313"/>
      <c r="E79" s="313"/>
      <c r="F79" s="313"/>
    </row>
    <row r="80" spans="1:6" x14ac:dyDescent="0.2">
      <c r="A80" s="221"/>
      <c r="B80" s="79"/>
      <c r="C80" s="79"/>
      <c r="D80" s="79"/>
      <c r="E80" s="79"/>
      <c r="F80" s="79"/>
    </row>
    <row r="81" spans="1:6" x14ac:dyDescent="0.2">
      <c r="A81" s="221"/>
      <c r="B81" s="79"/>
      <c r="C81" s="79"/>
      <c r="D81" s="79"/>
      <c r="E81" s="79"/>
      <c r="F81" s="79"/>
    </row>
    <row r="82" spans="1:6" ht="54.75" customHeight="1" x14ac:dyDescent="0.2">
      <c r="A82" s="333" t="s">
        <v>424</v>
      </c>
      <c r="B82" s="333"/>
      <c r="C82" s="333"/>
      <c r="D82" s="333"/>
      <c r="E82" s="333"/>
      <c r="F82" s="333"/>
    </row>
    <row r="83" spans="1:6" ht="13.5" thickBot="1" x14ac:dyDescent="0.25">
      <c r="B83" s="79"/>
      <c r="C83" s="79"/>
      <c r="D83" s="79"/>
      <c r="E83" s="79"/>
      <c r="F83" s="79"/>
    </row>
    <row r="84" spans="1:6" ht="13.5" thickBot="1" x14ac:dyDescent="0.25">
      <c r="A84" s="223" t="s">
        <v>425</v>
      </c>
      <c r="B84" s="223" t="s">
        <v>331</v>
      </c>
      <c r="C84" s="223" t="s">
        <v>326</v>
      </c>
      <c r="D84" s="223" t="s">
        <v>426</v>
      </c>
    </row>
    <row r="85" spans="1:6" ht="13.5" thickBot="1" x14ac:dyDescent="0.25">
      <c r="A85" s="224" t="s">
        <v>427</v>
      </c>
      <c r="B85" s="225">
        <v>750000000</v>
      </c>
      <c r="C85" s="226" t="s">
        <v>428</v>
      </c>
      <c r="D85" s="226" t="s">
        <v>429</v>
      </c>
    </row>
    <row r="86" spans="1:6" ht="13.5" thickBot="1" x14ac:dyDescent="0.25">
      <c r="A86" s="125" t="s">
        <v>430</v>
      </c>
      <c r="B86" s="227">
        <v>369164803</v>
      </c>
      <c r="C86" s="227">
        <v>314326165</v>
      </c>
      <c r="D86" s="226" t="s">
        <v>431</v>
      </c>
    </row>
    <row r="87" spans="1:6" ht="13.5" thickBot="1" x14ac:dyDescent="0.25">
      <c r="A87" s="125" t="s">
        <v>432</v>
      </c>
      <c r="B87" s="227">
        <v>380835197</v>
      </c>
      <c r="C87" s="228" t="s">
        <v>428</v>
      </c>
      <c r="D87" s="226" t="s">
        <v>433</v>
      </c>
    </row>
    <row r="88" spans="1:6" x14ac:dyDescent="0.2">
      <c r="B88" s="79"/>
      <c r="C88" s="79"/>
      <c r="D88" s="79"/>
      <c r="E88" s="79"/>
      <c r="F88" s="79"/>
    </row>
    <row r="89" spans="1:6" x14ac:dyDescent="0.2">
      <c r="B89" s="79"/>
      <c r="C89" s="79"/>
      <c r="D89" s="79"/>
      <c r="E89" s="79"/>
      <c r="F89" s="79"/>
    </row>
    <row r="90" spans="1:6" ht="35.25" customHeight="1" x14ac:dyDescent="0.2">
      <c r="A90" s="334" t="s">
        <v>606</v>
      </c>
      <c r="B90" s="334"/>
      <c r="C90" s="334"/>
      <c r="D90" s="334"/>
      <c r="E90" s="334"/>
      <c r="F90" s="334"/>
    </row>
    <row r="91" spans="1:6" x14ac:dyDescent="0.2">
      <c r="B91" s="79"/>
      <c r="C91" s="79"/>
      <c r="D91" s="79"/>
      <c r="E91" s="79"/>
      <c r="F91" s="79"/>
    </row>
    <row r="92" spans="1:6" ht="29.25" customHeight="1" x14ac:dyDescent="0.2">
      <c r="A92" s="334" t="s">
        <v>607</v>
      </c>
      <c r="B92" s="334"/>
      <c r="C92" s="334"/>
      <c r="D92" s="334"/>
      <c r="E92" s="334"/>
      <c r="F92" s="334"/>
    </row>
    <row r="93" spans="1:6" x14ac:dyDescent="0.2">
      <c r="B93" s="79"/>
      <c r="C93" s="79"/>
      <c r="D93" s="79"/>
      <c r="E93" s="79"/>
      <c r="F93" s="79"/>
    </row>
    <row r="94" spans="1:6" ht="34.5" customHeight="1" x14ac:dyDescent="0.2">
      <c r="A94" s="334" t="s">
        <v>608</v>
      </c>
      <c r="B94" s="334"/>
      <c r="C94" s="334"/>
      <c r="D94" s="334"/>
      <c r="E94" s="334"/>
      <c r="F94" s="334"/>
    </row>
    <row r="95" spans="1:6" x14ac:dyDescent="0.2">
      <c r="B95" s="79"/>
      <c r="C95" s="79"/>
      <c r="D95" s="79"/>
      <c r="E95" s="79"/>
      <c r="F95" s="79"/>
    </row>
    <row r="96" spans="1:6" ht="78.75" customHeight="1" x14ac:dyDescent="0.2">
      <c r="A96" s="333" t="s">
        <v>434</v>
      </c>
      <c r="B96" s="333"/>
      <c r="C96" s="333"/>
      <c r="D96" s="333"/>
      <c r="E96" s="333"/>
      <c r="F96" s="333"/>
    </row>
    <row r="97" spans="1:6" x14ac:dyDescent="0.2">
      <c r="B97" s="79"/>
      <c r="C97" s="79"/>
      <c r="D97" s="79"/>
      <c r="E97" s="79"/>
      <c r="F97" s="79"/>
    </row>
    <row r="98" spans="1:6" ht="39.75" customHeight="1" x14ac:dyDescent="0.2">
      <c r="A98" s="333" t="s">
        <v>435</v>
      </c>
      <c r="B98" s="333"/>
      <c r="C98" s="333"/>
      <c r="D98" s="333"/>
      <c r="E98" s="333"/>
      <c r="F98" s="333"/>
    </row>
    <row r="99" spans="1:6" x14ac:dyDescent="0.2">
      <c r="A99" s="229"/>
      <c r="B99" s="79"/>
      <c r="C99" s="79"/>
      <c r="D99" s="79"/>
      <c r="E99" s="79"/>
      <c r="F99" s="79"/>
    </row>
    <row r="100" spans="1:6" x14ac:dyDescent="0.2">
      <c r="A100" s="333" t="s">
        <v>436</v>
      </c>
      <c r="B100" s="333"/>
      <c r="C100" s="333"/>
      <c r="D100" s="333"/>
      <c r="E100" s="333"/>
      <c r="F100" s="333"/>
    </row>
    <row r="101" spans="1:6" x14ac:dyDescent="0.2">
      <c r="B101" s="79"/>
      <c r="C101" s="79"/>
      <c r="D101" s="79"/>
      <c r="E101" s="79"/>
      <c r="F101" s="79"/>
    </row>
    <row r="102" spans="1:6" x14ac:dyDescent="0.2">
      <c r="B102" s="79"/>
      <c r="C102" s="79"/>
      <c r="D102" s="79"/>
      <c r="E102" s="79"/>
      <c r="F102" s="79"/>
    </row>
    <row r="103" spans="1:6" x14ac:dyDescent="0.2">
      <c r="B103" s="79"/>
      <c r="C103" s="79"/>
      <c r="D103" s="79"/>
      <c r="E103" s="79"/>
      <c r="F103" s="79"/>
    </row>
    <row r="104" spans="1:6" x14ac:dyDescent="0.2">
      <c r="B104" s="79"/>
      <c r="C104" s="79"/>
      <c r="D104" s="79"/>
      <c r="E104" s="79"/>
      <c r="F104" s="79"/>
    </row>
    <row r="105" spans="1:6" x14ac:dyDescent="0.2">
      <c r="B105" s="79"/>
      <c r="C105" s="79"/>
      <c r="D105" s="79"/>
      <c r="E105" s="79"/>
      <c r="F105" s="79"/>
    </row>
    <row r="106" spans="1:6" x14ac:dyDescent="0.2">
      <c r="B106" s="79"/>
      <c r="C106" s="79"/>
      <c r="D106" s="79"/>
      <c r="E106" s="79"/>
      <c r="F106" s="79"/>
    </row>
    <row r="107" spans="1:6" x14ac:dyDescent="0.2">
      <c r="B107" s="79"/>
      <c r="C107" s="79"/>
      <c r="D107" s="79"/>
      <c r="E107" s="79"/>
      <c r="F107" s="79"/>
    </row>
    <row r="108" spans="1:6" x14ac:dyDescent="0.2">
      <c r="B108" s="79"/>
      <c r="C108" s="79"/>
      <c r="D108" s="79"/>
      <c r="E108" s="79"/>
      <c r="F108" s="79"/>
    </row>
    <row r="109" spans="1:6" x14ac:dyDescent="0.2">
      <c r="B109" s="79"/>
      <c r="C109" s="79"/>
      <c r="D109" s="79"/>
      <c r="E109" s="79"/>
      <c r="F109" s="79"/>
    </row>
    <row r="110" spans="1:6" x14ac:dyDescent="0.2">
      <c r="B110" s="79"/>
      <c r="C110" s="79"/>
      <c r="D110" s="79"/>
      <c r="E110" s="79"/>
      <c r="F110" s="79"/>
    </row>
    <row r="111" spans="1:6" x14ac:dyDescent="0.2">
      <c r="B111" s="79"/>
      <c r="C111" s="79"/>
      <c r="D111" s="79"/>
      <c r="E111" s="79"/>
      <c r="F111" s="79"/>
    </row>
    <row r="112" spans="1:6" x14ac:dyDescent="0.2">
      <c r="B112" s="79"/>
      <c r="C112" s="79"/>
      <c r="D112" s="79"/>
      <c r="E112" s="79"/>
      <c r="F112" s="79"/>
    </row>
    <row r="113" spans="1:6" x14ac:dyDescent="0.2">
      <c r="B113" s="79"/>
      <c r="C113" s="79"/>
      <c r="D113" s="79"/>
      <c r="E113" s="79"/>
      <c r="F113" s="79"/>
    </row>
    <row r="114" spans="1:6" x14ac:dyDescent="0.2">
      <c r="A114" s="220" t="s">
        <v>609</v>
      </c>
      <c r="C114" s="79"/>
      <c r="D114" s="79"/>
      <c r="E114" s="79"/>
      <c r="F114" s="79"/>
    </row>
    <row r="115" spans="1:6" x14ac:dyDescent="0.2">
      <c r="A115" s="78"/>
      <c r="B115" s="79"/>
      <c r="C115" s="79"/>
      <c r="D115" s="79"/>
      <c r="E115" s="79"/>
      <c r="F115" s="79"/>
    </row>
    <row r="116" spans="1:6" x14ac:dyDescent="0.2">
      <c r="A116" s="78" t="s">
        <v>288</v>
      </c>
      <c r="C116" s="79"/>
      <c r="D116" s="79"/>
      <c r="E116" s="79"/>
      <c r="F116" s="79"/>
    </row>
    <row r="117" spans="1:6" x14ac:dyDescent="0.2">
      <c r="A117" s="221"/>
      <c r="B117" s="79"/>
      <c r="C117" s="79"/>
      <c r="D117" s="79"/>
      <c r="E117" s="79"/>
      <c r="F117" s="79"/>
    </row>
    <row r="118" spans="1:6" ht="61.5" customHeight="1" x14ac:dyDescent="0.2">
      <c r="A118" s="333" t="s">
        <v>437</v>
      </c>
      <c r="B118" s="333"/>
      <c r="C118" s="333"/>
      <c r="D118" s="333"/>
      <c r="E118" s="333"/>
      <c r="F118" s="79"/>
    </row>
    <row r="119" spans="1:6" x14ac:dyDescent="0.2">
      <c r="A119" s="221"/>
      <c r="B119" s="79"/>
      <c r="C119" s="79"/>
      <c r="D119" s="79"/>
      <c r="E119" s="79"/>
      <c r="F119" s="79"/>
    </row>
    <row r="120" spans="1:6" ht="13.5" thickBot="1" x14ac:dyDescent="0.25">
      <c r="A120" s="230" t="s">
        <v>438</v>
      </c>
      <c r="B120" s="231" t="s">
        <v>331</v>
      </c>
      <c r="C120" s="231" t="s">
        <v>326</v>
      </c>
      <c r="F120" s="79"/>
    </row>
    <row r="121" spans="1:6" x14ac:dyDescent="0.2">
      <c r="A121" s="232" t="s">
        <v>439</v>
      </c>
      <c r="B121" s="233">
        <v>6442.33</v>
      </c>
      <c r="C121" s="233">
        <v>5960.14</v>
      </c>
      <c r="F121" s="79"/>
    </row>
    <row r="122" spans="1:6" x14ac:dyDescent="0.2">
      <c r="A122" s="232" t="s">
        <v>440</v>
      </c>
      <c r="B122" s="233">
        <v>6463.95</v>
      </c>
      <c r="C122" s="233">
        <v>5960.94</v>
      </c>
      <c r="F122" s="79"/>
    </row>
    <row r="123" spans="1:6" x14ac:dyDescent="0.2">
      <c r="A123" s="234"/>
      <c r="B123" s="235"/>
      <c r="C123" s="236"/>
      <c r="D123" s="79"/>
      <c r="E123" s="79"/>
      <c r="F123" s="79"/>
    </row>
    <row r="124" spans="1:6" x14ac:dyDescent="0.2">
      <c r="A124" s="234"/>
      <c r="B124" s="235"/>
      <c r="C124" s="236"/>
      <c r="D124" s="79"/>
      <c r="E124" s="79"/>
      <c r="F124" s="79"/>
    </row>
    <row r="125" spans="1:6" x14ac:dyDescent="0.2">
      <c r="A125" s="234"/>
      <c r="B125" s="235"/>
      <c r="C125" s="236"/>
      <c r="D125" s="79"/>
      <c r="E125" s="79"/>
      <c r="F125" s="79"/>
    </row>
    <row r="126" spans="1:6" x14ac:dyDescent="0.2">
      <c r="A126" s="234"/>
      <c r="B126" s="235"/>
      <c r="C126" s="236"/>
      <c r="D126" s="79"/>
      <c r="E126" s="79"/>
      <c r="F126" s="79"/>
    </row>
    <row r="127" spans="1:6" x14ac:dyDescent="0.2">
      <c r="A127" s="234"/>
      <c r="B127" s="235"/>
      <c r="C127" s="236"/>
      <c r="D127" s="79"/>
      <c r="E127" s="79"/>
      <c r="F127" s="79"/>
    </row>
    <row r="128" spans="1:6" x14ac:dyDescent="0.2">
      <c r="A128" s="234"/>
      <c r="B128" s="235"/>
      <c r="C128" s="236"/>
      <c r="D128" s="79"/>
      <c r="E128" s="79"/>
      <c r="F128" s="79"/>
    </row>
    <row r="129" spans="1:6" x14ac:dyDescent="0.2">
      <c r="A129" s="234"/>
      <c r="B129" s="235"/>
      <c r="C129" s="236"/>
      <c r="D129" s="79"/>
      <c r="E129" s="79"/>
      <c r="F129" s="79"/>
    </row>
    <row r="130" spans="1:6" x14ac:dyDescent="0.2">
      <c r="A130" s="234"/>
      <c r="B130" s="235"/>
      <c r="C130" s="236"/>
      <c r="D130" s="79"/>
      <c r="E130" s="79"/>
      <c r="F130" s="79"/>
    </row>
    <row r="131" spans="1:6" x14ac:dyDescent="0.2">
      <c r="A131" s="234"/>
      <c r="B131" s="235"/>
      <c r="C131" s="236"/>
      <c r="D131" s="79"/>
      <c r="E131" s="79"/>
      <c r="F131" s="79"/>
    </row>
    <row r="132" spans="1:6" x14ac:dyDescent="0.2">
      <c r="A132" s="234"/>
      <c r="B132" s="235"/>
      <c r="C132" s="236"/>
      <c r="D132" s="79"/>
      <c r="E132" s="79"/>
      <c r="F132" s="79"/>
    </row>
    <row r="133" spans="1:6" x14ac:dyDescent="0.2">
      <c r="A133" s="234"/>
      <c r="B133" s="235"/>
      <c r="C133" s="236"/>
      <c r="D133" s="79"/>
      <c r="E133" s="79"/>
      <c r="F133" s="79"/>
    </row>
    <row r="134" spans="1:6" x14ac:dyDescent="0.2">
      <c r="A134" s="234"/>
      <c r="B134" s="235"/>
      <c r="C134" s="236"/>
      <c r="D134" s="79"/>
      <c r="E134" s="79"/>
      <c r="F134" s="79"/>
    </row>
    <row r="135" spans="1:6" x14ac:dyDescent="0.2">
      <c r="A135" s="234"/>
      <c r="B135" s="235"/>
      <c r="C135" s="236"/>
      <c r="D135" s="79"/>
      <c r="E135" s="79"/>
      <c r="F135" s="79"/>
    </row>
    <row r="136" spans="1:6" x14ac:dyDescent="0.2">
      <c r="A136" s="234"/>
      <c r="B136" s="235"/>
      <c r="C136" s="236"/>
      <c r="D136" s="79"/>
      <c r="E136" s="79"/>
      <c r="F136" s="79"/>
    </row>
    <row r="137" spans="1:6" x14ac:dyDescent="0.2">
      <c r="A137" s="234"/>
      <c r="B137" s="235"/>
      <c r="C137" s="236"/>
      <c r="D137" s="79"/>
      <c r="E137" s="79"/>
      <c r="F137" s="79"/>
    </row>
    <row r="138" spans="1:6" x14ac:dyDescent="0.2">
      <c r="A138" s="234"/>
      <c r="B138" s="235"/>
      <c r="C138" s="236"/>
      <c r="D138" s="79"/>
      <c r="E138" s="79"/>
      <c r="F138" s="79"/>
    </row>
    <row r="139" spans="1:6" x14ac:dyDescent="0.2">
      <c r="A139" s="234"/>
      <c r="B139" s="235"/>
      <c r="C139" s="236"/>
      <c r="D139" s="79"/>
      <c r="E139" s="79"/>
      <c r="F139" s="79"/>
    </row>
    <row r="140" spans="1:6" x14ac:dyDescent="0.2">
      <c r="A140" s="234"/>
      <c r="B140" s="235"/>
      <c r="C140" s="236"/>
      <c r="D140" s="79"/>
      <c r="E140" s="79"/>
      <c r="F140" s="79"/>
    </row>
    <row r="141" spans="1:6" x14ac:dyDescent="0.2">
      <c r="A141" s="234"/>
      <c r="B141" s="235"/>
      <c r="C141" s="236"/>
      <c r="D141" s="79"/>
      <c r="E141" s="79"/>
      <c r="F141" s="79"/>
    </row>
    <row r="142" spans="1:6" x14ac:dyDescent="0.2">
      <c r="A142" s="234"/>
      <c r="B142" s="235"/>
      <c r="C142" s="236"/>
      <c r="D142" s="79"/>
      <c r="E142" s="79"/>
      <c r="F142" s="79"/>
    </row>
    <row r="143" spans="1:6" x14ac:dyDescent="0.2">
      <c r="A143" s="234"/>
      <c r="B143" s="235"/>
      <c r="C143" s="236"/>
      <c r="D143" s="79"/>
      <c r="E143" s="79"/>
      <c r="F143" s="79"/>
    </row>
    <row r="144" spans="1:6" x14ac:dyDescent="0.2">
      <c r="A144" s="234"/>
      <c r="B144" s="235"/>
      <c r="C144" s="236"/>
      <c r="D144" s="79"/>
      <c r="E144" s="79"/>
      <c r="F144" s="79"/>
    </row>
    <row r="145" spans="1:6" x14ac:dyDescent="0.2">
      <c r="A145" s="234"/>
      <c r="B145" s="235"/>
      <c r="C145" s="236"/>
      <c r="D145" s="79"/>
      <c r="E145" s="79"/>
      <c r="F145" s="79"/>
    </row>
    <row r="146" spans="1:6" x14ac:dyDescent="0.2">
      <c r="A146" s="234"/>
      <c r="B146" s="235"/>
      <c r="C146" s="236"/>
      <c r="D146" s="79"/>
      <c r="E146" s="79"/>
      <c r="F146" s="79"/>
    </row>
    <row r="147" spans="1:6" x14ac:dyDescent="0.2">
      <c r="A147" s="234"/>
      <c r="B147" s="235"/>
      <c r="C147" s="236"/>
      <c r="D147" s="79"/>
      <c r="E147" s="79"/>
      <c r="F147" s="79"/>
    </row>
    <row r="148" spans="1:6" x14ac:dyDescent="0.2">
      <c r="A148" s="234"/>
      <c r="B148" s="235"/>
      <c r="C148" s="236"/>
      <c r="D148" s="79"/>
      <c r="E148" s="79"/>
      <c r="F148" s="79"/>
    </row>
    <row r="149" spans="1:6" x14ac:dyDescent="0.2">
      <c r="A149" s="234"/>
      <c r="B149" s="235"/>
      <c r="C149" s="236"/>
      <c r="D149" s="79"/>
      <c r="E149" s="79"/>
      <c r="F149" s="79"/>
    </row>
    <row r="150" spans="1:6" x14ac:dyDescent="0.2">
      <c r="A150" s="234"/>
      <c r="B150" s="235"/>
      <c r="C150" s="236"/>
      <c r="D150" s="79"/>
      <c r="E150" s="79"/>
      <c r="F150" s="79"/>
    </row>
    <row r="151" spans="1:6" x14ac:dyDescent="0.2">
      <c r="A151" s="234"/>
      <c r="B151" s="235"/>
      <c r="C151" s="236"/>
      <c r="D151" s="79"/>
      <c r="E151" s="79"/>
      <c r="F151" s="79"/>
    </row>
    <row r="152" spans="1:6" x14ac:dyDescent="0.2">
      <c r="A152" s="234"/>
      <c r="B152" s="235"/>
      <c r="C152" s="236"/>
      <c r="D152" s="79"/>
      <c r="E152" s="79"/>
      <c r="F152" s="79"/>
    </row>
    <row r="153" spans="1:6" x14ac:dyDescent="0.2">
      <c r="A153" s="234"/>
      <c r="B153" s="235"/>
      <c r="C153" s="236"/>
      <c r="D153" s="79"/>
      <c r="E153" s="79"/>
      <c r="F153" s="79"/>
    </row>
    <row r="154" spans="1:6" x14ac:dyDescent="0.2">
      <c r="A154" s="234"/>
      <c r="B154" s="235"/>
      <c r="C154" s="236"/>
      <c r="D154" s="79"/>
      <c r="E154" s="79"/>
      <c r="F154" s="79"/>
    </row>
    <row r="155" spans="1:6" x14ac:dyDescent="0.2">
      <c r="A155" s="234"/>
      <c r="B155" s="235"/>
      <c r="C155" s="236"/>
      <c r="D155" s="79"/>
      <c r="E155" s="79"/>
      <c r="F155" s="79"/>
    </row>
    <row r="156" spans="1:6" x14ac:dyDescent="0.2">
      <c r="A156" s="234"/>
      <c r="B156" s="235"/>
      <c r="C156" s="236"/>
      <c r="D156" s="79"/>
      <c r="E156" s="79"/>
      <c r="F156" s="79"/>
    </row>
    <row r="157" spans="1:6" x14ac:dyDescent="0.2">
      <c r="A157" s="234"/>
      <c r="B157" s="235"/>
      <c r="C157" s="236"/>
      <c r="D157" s="79"/>
      <c r="E157" s="79"/>
      <c r="F157" s="79"/>
    </row>
    <row r="158" spans="1:6" x14ac:dyDescent="0.2">
      <c r="A158" s="234"/>
      <c r="B158" s="235"/>
      <c r="C158" s="236"/>
      <c r="D158" s="79"/>
      <c r="E158" s="79"/>
      <c r="F158" s="79"/>
    </row>
    <row r="159" spans="1:6" x14ac:dyDescent="0.2">
      <c r="A159" s="234"/>
      <c r="B159" s="235"/>
      <c r="C159" s="236"/>
      <c r="D159" s="79"/>
      <c r="E159" s="79"/>
      <c r="F159" s="79"/>
    </row>
    <row r="160" spans="1:6" x14ac:dyDescent="0.2">
      <c r="A160" s="234"/>
      <c r="B160" s="235"/>
      <c r="C160" s="236"/>
      <c r="D160" s="79"/>
      <c r="E160" s="79"/>
      <c r="F160" s="79"/>
    </row>
    <row r="161" spans="1:6" x14ac:dyDescent="0.2">
      <c r="A161" s="234"/>
      <c r="B161" s="235"/>
      <c r="C161" s="236"/>
      <c r="D161" s="79"/>
      <c r="E161" s="79"/>
      <c r="F161" s="79"/>
    </row>
    <row r="162" spans="1:6" x14ac:dyDescent="0.2">
      <c r="A162" s="234"/>
      <c r="B162" s="235"/>
      <c r="C162" s="236"/>
      <c r="D162" s="79"/>
      <c r="E162" s="79"/>
      <c r="F162" s="79"/>
    </row>
    <row r="163" spans="1:6" x14ac:dyDescent="0.2">
      <c r="A163" s="234"/>
      <c r="B163" s="235"/>
      <c r="C163" s="236"/>
      <c r="D163" s="79"/>
      <c r="E163" s="79"/>
      <c r="F163" s="79"/>
    </row>
    <row r="164" spans="1:6" x14ac:dyDescent="0.2">
      <c r="A164" s="234"/>
      <c r="B164" s="235"/>
      <c r="C164" s="236"/>
      <c r="D164" s="79"/>
      <c r="E164" s="79"/>
      <c r="F164" s="79"/>
    </row>
    <row r="165" spans="1:6" x14ac:dyDescent="0.2">
      <c r="A165" s="234"/>
      <c r="B165" s="235"/>
      <c r="C165" s="236"/>
      <c r="D165" s="79"/>
      <c r="E165" s="79"/>
      <c r="F165" s="79"/>
    </row>
    <row r="166" spans="1:6" x14ac:dyDescent="0.2">
      <c r="A166" s="234"/>
      <c r="B166" s="235"/>
      <c r="C166" s="236"/>
      <c r="D166" s="79"/>
      <c r="E166" s="79"/>
      <c r="F166" s="79"/>
    </row>
    <row r="167" spans="1:6" x14ac:dyDescent="0.2">
      <c r="A167" s="234"/>
      <c r="B167" s="235"/>
      <c r="C167" s="236"/>
      <c r="D167" s="79"/>
      <c r="E167" s="79"/>
      <c r="F167" s="79"/>
    </row>
    <row r="168" spans="1:6" x14ac:dyDescent="0.2">
      <c r="A168" s="78" t="s">
        <v>481</v>
      </c>
      <c r="C168" s="79"/>
      <c r="D168" s="79"/>
      <c r="E168" s="79"/>
      <c r="F168" s="79"/>
    </row>
    <row r="169" spans="1:6" x14ac:dyDescent="0.2">
      <c r="A169" s="78"/>
      <c r="B169" s="79"/>
      <c r="C169" s="79"/>
      <c r="D169" s="79"/>
      <c r="E169" s="79"/>
      <c r="F169" s="79"/>
    </row>
    <row r="170" spans="1:6" x14ac:dyDescent="0.2">
      <c r="A170" s="221" t="s">
        <v>480</v>
      </c>
      <c r="B170" s="79"/>
      <c r="C170" s="79"/>
      <c r="D170" s="79"/>
      <c r="E170" s="79"/>
      <c r="F170" s="79"/>
    </row>
    <row r="171" spans="1:6" x14ac:dyDescent="0.2">
      <c r="A171" s="221"/>
      <c r="B171" s="79"/>
      <c r="C171" s="79"/>
      <c r="D171" s="79"/>
      <c r="E171" s="79"/>
      <c r="F171" s="79"/>
    </row>
    <row r="172" spans="1:6" x14ac:dyDescent="0.2">
      <c r="A172" s="78" t="s">
        <v>482</v>
      </c>
      <c r="C172" s="79"/>
      <c r="D172" s="79"/>
      <c r="E172" s="79"/>
      <c r="F172" s="79"/>
    </row>
    <row r="173" spans="1:6" x14ac:dyDescent="0.2">
      <c r="A173" s="78"/>
      <c r="B173" s="79"/>
      <c r="C173" s="79"/>
      <c r="D173" s="79"/>
      <c r="E173" s="79"/>
      <c r="F173" s="79"/>
    </row>
    <row r="174" spans="1:6" x14ac:dyDescent="0.2">
      <c r="A174" s="221" t="s">
        <v>483</v>
      </c>
      <c r="B174" s="79"/>
      <c r="C174" s="79"/>
      <c r="D174" s="79"/>
      <c r="E174" s="79"/>
      <c r="F174" s="79"/>
    </row>
    <row r="175" spans="1:6" x14ac:dyDescent="0.2">
      <c r="A175" s="221"/>
      <c r="B175" s="79"/>
      <c r="C175" s="79"/>
      <c r="D175" s="79"/>
      <c r="E175" s="79"/>
      <c r="F175" s="79"/>
    </row>
    <row r="176" spans="1:6" x14ac:dyDescent="0.2">
      <c r="A176" s="78" t="s">
        <v>484</v>
      </c>
      <c r="C176" s="79"/>
      <c r="D176" s="79"/>
      <c r="E176" s="79"/>
      <c r="F176" s="79"/>
    </row>
    <row r="177" spans="1:6" x14ac:dyDescent="0.2">
      <c r="A177" s="78"/>
      <c r="B177" s="79"/>
      <c r="C177" s="79"/>
      <c r="D177" s="79"/>
      <c r="E177" s="79"/>
      <c r="F177" s="79"/>
    </row>
    <row r="178" spans="1:6" x14ac:dyDescent="0.2">
      <c r="A178" s="221" t="s">
        <v>485</v>
      </c>
      <c r="B178" s="79"/>
      <c r="C178" s="79"/>
      <c r="D178" s="79"/>
      <c r="E178" s="79"/>
      <c r="F178" s="79"/>
    </row>
    <row r="179" spans="1:6" x14ac:dyDescent="0.2">
      <c r="A179" s="221"/>
      <c r="B179" s="79"/>
      <c r="C179" s="79"/>
      <c r="D179" s="79"/>
      <c r="E179" s="79"/>
      <c r="F179" s="79"/>
    </row>
    <row r="180" spans="1:6" x14ac:dyDescent="0.2">
      <c r="A180" s="78" t="s">
        <v>486</v>
      </c>
      <c r="C180" s="79"/>
      <c r="D180" s="79"/>
      <c r="E180" s="79"/>
      <c r="F180" s="79"/>
    </row>
    <row r="181" spans="1:6" x14ac:dyDescent="0.2">
      <c r="A181" s="78"/>
      <c r="B181" s="79"/>
      <c r="C181" s="79"/>
      <c r="D181" s="79"/>
      <c r="E181" s="79"/>
      <c r="F181" s="79"/>
    </row>
    <row r="182" spans="1:6" x14ac:dyDescent="0.2">
      <c r="A182" s="221" t="s">
        <v>487</v>
      </c>
      <c r="B182" s="79"/>
      <c r="C182" s="79"/>
      <c r="D182" s="79"/>
      <c r="E182" s="79"/>
      <c r="F182" s="79"/>
    </row>
    <row r="183" spans="1:6" x14ac:dyDescent="0.2">
      <c r="A183" s="221"/>
      <c r="B183" s="79"/>
      <c r="C183" s="79"/>
      <c r="D183" s="79"/>
      <c r="E183" s="79"/>
      <c r="F183" s="79"/>
    </row>
    <row r="184" spans="1:6" x14ac:dyDescent="0.2">
      <c r="A184" s="78" t="s">
        <v>488</v>
      </c>
      <c r="C184" s="79"/>
      <c r="D184" s="79"/>
      <c r="E184" s="79"/>
      <c r="F184" s="79"/>
    </row>
    <row r="185" spans="1:6" x14ac:dyDescent="0.2">
      <c r="A185" s="78"/>
      <c r="C185" s="79"/>
      <c r="D185" s="79"/>
      <c r="E185" s="79"/>
      <c r="F185" s="79"/>
    </row>
    <row r="186" spans="1:6" x14ac:dyDescent="0.2">
      <c r="A186" s="1" t="s">
        <v>489</v>
      </c>
      <c r="B186" s="79"/>
      <c r="C186" s="79"/>
      <c r="D186" s="79"/>
      <c r="E186" s="79"/>
      <c r="F186" s="79"/>
    </row>
    <row r="187" spans="1:6" ht="13.5" thickBot="1" x14ac:dyDescent="0.25">
      <c r="B187" s="79"/>
      <c r="C187" s="79"/>
      <c r="D187" s="79"/>
      <c r="E187" s="79"/>
      <c r="F187" s="79"/>
    </row>
    <row r="188" spans="1:6" ht="13.5" thickBot="1" x14ac:dyDescent="0.25">
      <c r="A188" s="67" t="s">
        <v>305</v>
      </c>
      <c r="B188" s="237" t="s">
        <v>331</v>
      </c>
      <c r="C188" s="237" t="s">
        <v>326</v>
      </c>
      <c r="D188" s="79"/>
      <c r="E188" s="79"/>
      <c r="F188" s="79"/>
    </row>
    <row r="189" spans="1:6" ht="13.5" thickBot="1" x14ac:dyDescent="0.25">
      <c r="A189" s="125" t="s">
        <v>306</v>
      </c>
      <c r="B189" s="91">
        <v>40139963</v>
      </c>
      <c r="C189" s="91">
        <v>14876592</v>
      </c>
      <c r="D189" s="79"/>
      <c r="E189" s="79"/>
      <c r="F189" s="79"/>
    </row>
    <row r="190" spans="1:6" ht="13.5" thickBot="1" x14ac:dyDescent="0.25">
      <c r="A190" s="87" t="s">
        <v>307</v>
      </c>
      <c r="B190" s="91">
        <v>5577480</v>
      </c>
      <c r="C190" s="86" t="s">
        <v>454</v>
      </c>
      <c r="D190" s="79"/>
      <c r="E190" s="79"/>
      <c r="F190" s="79"/>
    </row>
    <row r="191" spans="1:6" ht="13.5" thickBot="1" x14ac:dyDescent="0.25">
      <c r="A191" s="125" t="s">
        <v>308</v>
      </c>
      <c r="B191" s="91">
        <v>219628</v>
      </c>
      <c r="C191" s="86" t="s">
        <v>490</v>
      </c>
      <c r="D191" s="79"/>
      <c r="E191" s="79"/>
      <c r="F191" s="79"/>
    </row>
    <row r="192" spans="1:6" ht="13.5" thickBot="1" x14ac:dyDescent="0.25">
      <c r="A192" s="105" t="s">
        <v>309</v>
      </c>
      <c r="B192" s="106">
        <v>45937071</v>
      </c>
      <c r="C192" s="106">
        <v>14876592</v>
      </c>
      <c r="D192" s="79"/>
      <c r="E192" s="80"/>
      <c r="F192" s="238"/>
    </row>
    <row r="193" spans="1:8" x14ac:dyDescent="0.2">
      <c r="A193" s="78"/>
      <c r="B193" s="79"/>
      <c r="C193" s="79"/>
      <c r="D193" s="79"/>
      <c r="E193" s="79"/>
      <c r="F193" s="79"/>
    </row>
    <row r="194" spans="1:8" x14ac:dyDescent="0.2">
      <c r="A194" s="78" t="s">
        <v>491</v>
      </c>
      <c r="B194" s="79"/>
      <c r="C194" s="79"/>
      <c r="D194" s="79"/>
      <c r="E194" s="79"/>
      <c r="F194" s="79"/>
    </row>
    <row r="195" spans="1:8" x14ac:dyDescent="0.2">
      <c r="A195" s="78"/>
      <c r="B195" s="79"/>
      <c r="C195" s="79"/>
      <c r="D195" s="79"/>
      <c r="E195" s="79"/>
      <c r="F195" s="79"/>
    </row>
    <row r="196" spans="1:8" x14ac:dyDescent="0.2">
      <c r="A196" s="1" t="s">
        <v>492</v>
      </c>
      <c r="B196" s="79"/>
      <c r="C196" s="79"/>
      <c r="D196" s="79"/>
      <c r="E196" s="79"/>
      <c r="F196" s="79"/>
    </row>
    <row r="197" spans="1:8" x14ac:dyDescent="0.2">
      <c r="A197" s="78"/>
      <c r="B197" s="79"/>
      <c r="C197" s="79"/>
      <c r="D197" s="79"/>
      <c r="E197" s="79"/>
      <c r="F197" s="79"/>
    </row>
    <row r="198" spans="1:8" ht="32.25" customHeight="1" x14ac:dyDescent="0.2">
      <c r="A198" s="330" t="s">
        <v>493</v>
      </c>
      <c r="B198" s="330"/>
      <c r="C198" s="330"/>
      <c r="D198" s="330"/>
      <c r="E198" s="330"/>
      <c r="F198" s="330"/>
      <c r="G198" s="330"/>
      <c r="H198" s="330"/>
    </row>
    <row r="199" spans="1:8" ht="13.5" thickBot="1" x14ac:dyDescent="0.25">
      <c r="A199" s="78"/>
      <c r="B199" s="79"/>
      <c r="C199" s="79"/>
      <c r="D199" s="79"/>
      <c r="E199" s="79"/>
      <c r="F199" s="79"/>
    </row>
    <row r="200" spans="1:8" ht="13.5" thickBot="1" x14ac:dyDescent="0.25">
      <c r="A200" s="58" t="s">
        <v>494</v>
      </c>
      <c r="B200" s="59" t="s">
        <v>311</v>
      </c>
      <c r="C200" s="59" t="s">
        <v>495</v>
      </c>
      <c r="D200" s="79"/>
      <c r="E200" s="79"/>
      <c r="F200" s="79"/>
    </row>
    <row r="201" spans="1:8" ht="13.5" thickBot="1" x14ac:dyDescent="0.25">
      <c r="A201" s="105" t="s">
        <v>496</v>
      </c>
      <c r="B201" s="123" t="s">
        <v>497</v>
      </c>
      <c r="C201" s="123" t="s">
        <v>454</v>
      </c>
      <c r="D201" s="79"/>
      <c r="E201" s="79"/>
      <c r="F201" s="79"/>
    </row>
    <row r="202" spans="1:8" ht="13.5" thickBot="1" x14ac:dyDescent="0.25">
      <c r="A202" s="105" t="s">
        <v>498</v>
      </c>
      <c r="B202" s="106">
        <v>14057187033</v>
      </c>
      <c r="C202" s="123" t="s">
        <v>454</v>
      </c>
      <c r="D202" s="79"/>
      <c r="E202" s="79"/>
      <c r="F202" s="79"/>
    </row>
    <row r="203" spans="1:8" x14ac:dyDescent="0.2">
      <c r="A203" s="78"/>
      <c r="B203" s="79"/>
      <c r="C203" s="79"/>
      <c r="D203" s="79"/>
      <c r="E203" s="79"/>
      <c r="F203" s="79"/>
    </row>
    <row r="204" spans="1:8" x14ac:dyDescent="0.2">
      <c r="A204" s="78" t="s">
        <v>499</v>
      </c>
      <c r="B204" s="79"/>
      <c r="C204" s="79"/>
      <c r="D204" s="79"/>
      <c r="E204" s="79"/>
      <c r="F204" s="79"/>
    </row>
    <row r="205" spans="1:8" x14ac:dyDescent="0.2">
      <c r="A205" s="78"/>
      <c r="B205" s="79"/>
      <c r="C205" s="79"/>
      <c r="D205" s="79"/>
      <c r="E205" s="79"/>
      <c r="F205" s="79"/>
    </row>
    <row r="206" spans="1:8" x14ac:dyDescent="0.2">
      <c r="A206" s="1" t="s">
        <v>500</v>
      </c>
      <c r="B206" s="120"/>
      <c r="C206" s="79"/>
      <c r="D206" s="79"/>
      <c r="E206" s="79"/>
      <c r="F206" s="79"/>
    </row>
    <row r="207" spans="1:8" ht="13.5" thickBot="1" x14ac:dyDescent="0.25">
      <c r="B207" s="120"/>
      <c r="C207" s="79"/>
      <c r="D207" s="79"/>
      <c r="E207" s="79"/>
      <c r="F207" s="79"/>
    </row>
    <row r="208" spans="1:8" ht="13.5" thickBot="1" x14ac:dyDescent="0.25">
      <c r="A208" s="58" t="s">
        <v>384</v>
      </c>
      <c r="B208" s="59" t="s">
        <v>501</v>
      </c>
      <c r="C208" s="59" t="s">
        <v>331</v>
      </c>
      <c r="D208" s="59" t="s">
        <v>326</v>
      </c>
      <c r="E208" s="79"/>
      <c r="F208" s="79"/>
    </row>
    <row r="209" spans="1:6" x14ac:dyDescent="0.2">
      <c r="A209" s="63" t="s">
        <v>502</v>
      </c>
      <c r="B209" s="64" t="s">
        <v>311</v>
      </c>
      <c r="C209" s="239">
        <v>20167524</v>
      </c>
      <c r="D209" s="240"/>
      <c r="E209" s="79"/>
      <c r="F209" s="79"/>
    </row>
    <row r="210" spans="1:6" ht="13.5" thickBot="1" x14ac:dyDescent="0.25">
      <c r="A210" s="63" t="s">
        <v>503</v>
      </c>
      <c r="B210" s="64" t="s">
        <v>311</v>
      </c>
      <c r="C210" s="239">
        <v>56412637</v>
      </c>
      <c r="D210" s="239">
        <v>2622814</v>
      </c>
      <c r="E210" s="79"/>
      <c r="F210" s="79"/>
    </row>
    <row r="211" spans="1:6" ht="13.5" thickBot="1" x14ac:dyDescent="0.25">
      <c r="A211" s="67" t="s">
        <v>309</v>
      </c>
      <c r="B211" s="68"/>
      <c r="C211" s="70">
        <v>76580161</v>
      </c>
      <c r="D211" s="70">
        <v>2622814</v>
      </c>
      <c r="E211" s="79"/>
      <c r="F211" s="79"/>
    </row>
    <row r="212" spans="1:6" x14ac:dyDescent="0.2">
      <c r="A212" s="229" t="s">
        <v>504</v>
      </c>
      <c r="B212" s="229"/>
      <c r="C212" s="241"/>
      <c r="D212" s="241"/>
      <c r="E212" s="79"/>
      <c r="F212" s="79"/>
    </row>
    <row r="213" spans="1:6" x14ac:dyDescent="0.2">
      <c r="A213" s="1" t="s">
        <v>505</v>
      </c>
      <c r="C213" s="241"/>
      <c r="D213" s="241"/>
      <c r="E213" s="79"/>
      <c r="F213" s="79"/>
    </row>
    <row r="214" spans="1:6" x14ac:dyDescent="0.2">
      <c r="A214" s="242"/>
      <c r="B214" s="242"/>
      <c r="C214" s="241"/>
      <c r="D214" s="241"/>
      <c r="E214" s="79"/>
      <c r="F214" s="79"/>
    </row>
    <row r="215" spans="1:6" x14ac:dyDescent="0.2">
      <c r="A215" s="78" t="s">
        <v>506</v>
      </c>
      <c r="B215" s="79"/>
      <c r="C215" s="79"/>
      <c r="D215" s="79"/>
      <c r="E215" s="79"/>
      <c r="F215" s="79"/>
    </row>
    <row r="216" spans="1:6" x14ac:dyDescent="0.2">
      <c r="A216" s="78"/>
      <c r="B216" s="79"/>
      <c r="C216" s="79"/>
      <c r="D216" s="79"/>
      <c r="E216" s="79"/>
      <c r="F216" s="79"/>
    </row>
    <row r="217" spans="1:6" x14ac:dyDescent="0.2">
      <c r="A217" s="221" t="s">
        <v>623</v>
      </c>
      <c r="B217" s="79"/>
      <c r="C217" s="79"/>
      <c r="D217" s="79"/>
      <c r="E217" s="79"/>
      <c r="F217" s="79"/>
    </row>
    <row r="218" spans="1:6" x14ac:dyDescent="0.2">
      <c r="A218" s="78"/>
      <c r="B218" s="79"/>
      <c r="C218" s="79"/>
      <c r="D218" s="79"/>
      <c r="E218" s="79"/>
      <c r="F218" s="79"/>
    </row>
    <row r="219" spans="1:6" x14ac:dyDescent="0.2">
      <c r="A219" s="78" t="s">
        <v>507</v>
      </c>
      <c r="B219" s="79"/>
      <c r="C219" s="79"/>
      <c r="D219" s="79"/>
      <c r="E219" s="79"/>
      <c r="F219" s="79"/>
    </row>
    <row r="220" spans="1:6" x14ac:dyDescent="0.2">
      <c r="A220" s="78"/>
      <c r="B220" s="79"/>
      <c r="C220" s="79"/>
      <c r="D220" s="79"/>
      <c r="E220" s="79"/>
      <c r="F220" s="79"/>
    </row>
    <row r="221" spans="1:6" x14ac:dyDescent="0.2">
      <c r="A221" s="221" t="s">
        <v>508</v>
      </c>
      <c r="B221" s="79"/>
      <c r="C221" s="79"/>
      <c r="D221" s="79"/>
      <c r="E221" s="79"/>
      <c r="F221" s="79"/>
    </row>
    <row r="222" spans="1:6" x14ac:dyDescent="0.2">
      <c r="A222" s="78"/>
      <c r="B222" s="79"/>
      <c r="C222" s="79"/>
      <c r="D222" s="79"/>
      <c r="E222" s="79"/>
      <c r="F222" s="79"/>
    </row>
    <row r="223" spans="1:6" x14ac:dyDescent="0.2">
      <c r="A223" s="194" t="s">
        <v>509</v>
      </c>
      <c r="B223" s="79"/>
      <c r="C223" s="79"/>
      <c r="D223" s="79"/>
      <c r="E223" s="79"/>
      <c r="F223" s="79"/>
    </row>
    <row r="224" spans="1:6" x14ac:dyDescent="0.2">
      <c r="A224" s="78"/>
      <c r="B224" s="79"/>
      <c r="C224" s="79"/>
      <c r="D224" s="79"/>
      <c r="E224" s="79"/>
      <c r="F224" s="79"/>
    </row>
    <row r="225" spans="1:7" x14ac:dyDescent="0.2">
      <c r="A225" s="1" t="s">
        <v>510</v>
      </c>
      <c r="B225" s="79"/>
      <c r="C225" s="79"/>
      <c r="D225" s="79"/>
      <c r="E225" s="79"/>
      <c r="F225" s="79"/>
    </row>
    <row r="226" spans="1:7" ht="13.5" thickBot="1" x14ac:dyDescent="0.25">
      <c r="A226" s="78"/>
      <c r="B226" s="79"/>
      <c r="C226" s="79"/>
      <c r="D226" s="79"/>
      <c r="E226" s="79"/>
      <c r="F226" s="79"/>
    </row>
    <row r="227" spans="1:7" ht="26.25" thickBot="1" x14ac:dyDescent="0.25">
      <c r="A227" s="58" t="s">
        <v>384</v>
      </c>
      <c r="B227" s="59" t="s">
        <v>385</v>
      </c>
      <c r="C227" s="59" t="s">
        <v>386</v>
      </c>
      <c r="D227" s="59" t="s">
        <v>511</v>
      </c>
      <c r="E227" s="59" t="s">
        <v>501</v>
      </c>
      <c r="F227" s="59" t="s">
        <v>331</v>
      </c>
      <c r="G227" s="59" t="s">
        <v>326</v>
      </c>
    </row>
    <row r="228" spans="1:7" ht="13.5" thickBot="1" x14ac:dyDescent="0.25">
      <c r="A228" s="63" t="s">
        <v>231</v>
      </c>
      <c r="B228" s="64" t="s">
        <v>387</v>
      </c>
      <c r="C228" s="64" t="s">
        <v>310</v>
      </c>
      <c r="D228" s="64" t="s">
        <v>198</v>
      </c>
      <c r="E228" s="64" t="s">
        <v>311</v>
      </c>
      <c r="F228" s="239">
        <v>56412637</v>
      </c>
      <c r="G228" s="239">
        <v>2622814</v>
      </c>
    </row>
    <row r="229" spans="1:7" ht="13.5" thickBot="1" x14ac:dyDescent="0.25">
      <c r="A229" s="67" t="s">
        <v>309</v>
      </c>
      <c r="B229" s="68"/>
      <c r="C229" s="68"/>
      <c r="D229" s="68"/>
      <c r="E229" s="68"/>
      <c r="F229" s="70">
        <v>56412637</v>
      </c>
      <c r="G229" s="70">
        <v>2622814</v>
      </c>
    </row>
    <row r="230" spans="1:7" x14ac:dyDescent="0.2">
      <c r="A230" s="78"/>
      <c r="B230" s="79"/>
      <c r="C230" s="79"/>
      <c r="D230" s="79"/>
      <c r="E230" s="79"/>
      <c r="F230" s="79"/>
    </row>
    <row r="231" spans="1:7" x14ac:dyDescent="0.2">
      <c r="A231" s="78"/>
      <c r="B231" s="79"/>
      <c r="C231" s="79"/>
      <c r="D231" s="79"/>
      <c r="E231" s="79"/>
      <c r="F231" s="79"/>
    </row>
    <row r="232" spans="1:7" s="35" customFormat="1" x14ac:dyDescent="0.2">
      <c r="A232" s="243"/>
      <c r="B232" s="244"/>
      <c r="C232" s="244"/>
      <c r="D232" s="244"/>
      <c r="E232" s="244"/>
      <c r="F232" s="244"/>
    </row>
    <row r="233" spans="1:7" s="35" customFormat="1" x14ac:dyDescent="0.2">
      <c r="A233" s="245"/>
      <c r="B233" s="246"/>
      <c r="C233" s="247"/>
      <c r="D233" s="246"/>
      <c r="E233" s="248"/>
      <c r="F233" s="248"/>
    </row>
    <row r="234" spans="1:7" s="35" customFormat="1" x14ac:dyDescent="0.2">
      <c r="A234" s="243"/>
      <c r="B234" s="249"/>
      <c r="C234" s="244"/>
      <c r="D234" s="249"/>
      <c r="E234" s="250"/>
      <c r="F234" s="250"/>
    </row>
    <row r="235" spans="1:7" s="35" customFormat="1" x14ac:dyDescent="0.2">
      <c r="A235" s="243"/>
      <c r="B235" s="249"/>
      <c r="C235" s="244"/>
      <c r="D235" s="249"/>
      <c r="E235" s="250"/>
      <c r="F235" s="250"/>
    </row>
    <row r="236" spans="1:7" s="35" customFormat="1" x14ac:dyDescent="0.2">
      <c r="A236" s="243"/>
      <c r="B236" s="249"/>
      <c r="C236" s="244"/>
      <c r="D236" s="249"/>
      <c r="E236" s="250"/>
      <c r="F236" s="250"/>
    </row>
    <row r="237" spans="1:7" x14ac:dyDescent="0.2">
      <c r="A237" s="78"/>
      <c r="B237" s="79"/>
      <c r="C237" s="79"/>
      <c r="D237" s="79"/>
      <c r="E237" s="79"/>
      <c r="F237" s="79"/>
    </row>
    <row r="238" spans="1:7" x14ac:dyDescent="0.2">
      <c r="A238" s="78"/>
      <c r="B238" s="79"/>
      <c r="C238" s="79"/>
      <c r="D238" s="79"/>
      <c r="E238" s="79"/>
      <c r="F238" s="79"/>
    </row>
    <row r="239" spans="1:7" x14ac:dyDescent="0.2">
      <c r="A239" s="78" t="s">
        <v>512</v>
      </c>
      <c r="B239" s="79"/>
      <c r="C239" s="79"/>
      <c r="D239" s="79"/>
      <c r="E239" s="79"/>
      <c r="F239" s="79"/>
    </row>
    <row r="240" spans="1:7" x14ac:dyDescent="0.2">
      <c r="A240" s="78"/>
      <c r="B240" s="79"/>
      <c r="C240" s="79"/>
      <c r="D240" s="79"/>
      <c r="E240" s="79"/>
      <c r="F240" s="79"/>
    </row>
    <row r="241" spans="1:6" x14ac:dyDescent="0.2">
      <c r="A241" s="221" t="s">
        <v>321</v>
      </c>
      <c r="B241" s="79"/>
      <c r="C241" s="79"/>
      <c r="D241" s="79"/>
      <c r="E241" s="79"/>
      <c r="F241" s="79"/>
    </row>
    <row r="242" spans="1:6" x14ac:dyDescent="0.2">
      <c r="A242" s="78"/>
      <c r="B242" s="79"/>
      <c r="C242" s="79"/>
      <c r="D242" s="79"/>
      <c r="E242" s="79"/>
      <c r="F242" s="79"/>
    </row>
    <row r="243" spans="1:6" x14ac:dyDescent="0.2">
      <c r="A243" s="78" t="s">
        <v>513</v>
      </c>
      <c r="B243" s="79"/>
      <c r="C243" s="79"/>
      <c r="D243" s="79"/>
      <c r="E243" s="79"/>
      <c r="F243" s="79"/>
    </row>
    <row r="244" spans="1:6" x14ac:dyDescent="0.2">
      <c r="A244" s="78"/>
      <c r="B244" s="79"/>
      <c r="C244" s="79"/>
      <c r="D244" s="79"/>
      <c r="E244" s="79"/>
      <c r="F244" s="79"/>
    </row>
    <row r="245" spans="1:6" x14ac:dyDescent="0.2">
      <c r="A245" s="221" t="s">
        <v>514</v>
      </c>
      <c r="B245" s="79"/>
      <c r="C245" s="79"/>
      <c r="D245" s="79"/>
      <c r="E245" s="79"/>
      <c r="F245" s="79"/>
    </row>
    <row r="246" spans="1:6" ht="13.5" thickBot="1" x14ac:dyDescent="0.25">
      <c r="A246" s="78"/>
      <c r="B246" s="79"/>
      <c r="C246" s="79"/>
      <c r="D246" s="79"/>
      <c r="E246" s="79"/>
      <c r="F246" s="79"/>
    </row>
    <row r="247" spans="1:6" ht="13.5" thickBot="1" x14ac:dyDescent="0.25">
      <c r="A247" s="58" t="s">
        <v>194</v>
      </c>
      <c r="B247" s="59" t="s">
        <v>331</v>
      </c>
      <c r="C247" s="59" t="s">
        <v>326</v>
      </c>
      <c r="D247" s="79"/>
      <c r="E247" s="79"/>
      <c r="F247" s="79"/>
    </row>
    <row r="248" spans="1:6" ht="13.5" thickBot="1" x14ac:dyDescent="0.25">
      <c r="A248" s="63" t="s">
        <v>515</v>
      </c>
      <c r="B248" s="251" t="s">
        <v>198</v>
      </c>
      <c r="C248" s="69">
        <v>5577478</v>
      </c>
      <c r="D248" s="79"/>
      <c r="E248" s="79"/>
      <c r="F248" s="79"/>
    </row>
    <row r="249" spans="1:6" ht="13.5" thickBot="1" x14ac:dyDescent="0.25">
      <c r="A249" s="67" t="s">
        <v>309</v>
      </c>
      <c r="B249" s="252" t="s">
        <v>198</v>
      </c>
      <c r="C249" s="70">
        <v>5577478</v>
      </c>
      <c r="D249" s="79"/>
      <c r="E249" s="79"/>
      <c r="F249" s="79"/>
    </row>
    <row r="250" spans="1:6" x14ac:dyDescent="0.2">
      <c r="A250" s="242"/>
      <c r="B250" s="253"/>
      <c r="C250" s="241"/>
      <c r="D250" s="79"/>
      <c r="E250" s="79"/>
      <c r="F250" s="79"/>
    </row>
    <row r="251" spans="1:6" x14ac:dyDescent="0.2">
      <c r="A251" s="78" t="s">
        <v>516</v>
      </c>
      <c r="B251" s="79"/>
      <c r="C251" s="79"/>
      <c r="D251" s="79"/>
      <c r="E251" s="79"/>
      <c r="F251" s="79"/>
    </row>
    <row r="252" spans="1:6" x14ac:dyDescent="0.2">
      <c r="A252" s="78"/>
      <c r="B252" s="79"/>
      <c r="C252" s="79"/>
      <c r="D252" s="79"/>
      <c r="E252" s="79"/>
      <c r="F252" s="79"/>
    </row>
    <row r="253" spans="1:6" x14ac:dyDescent="0.2">
      <c r="A253" s="1" t="s">
        <v>514</v>
      </c>
      <c r="B253" s="79"/>
      <c r="C253" s="79"/>
      <c r="D253" s="79"/>
      <c r="E253" s="79"/>
      <c r="F253" s="79"/>
    </row>
    <row r="254" spans="1:6" ht="13.5" thickBot="1" x14ac:dyDescent="0.25">
      <c r="A254" s="221"/>
      <c r="B254" s="79"/>
      <c r="C254" s="79"/>
      <c r="D254" s="79"/>
      <c r="E254" s="79"/>
      <c r="F254" s="79"/>
    </row>
    <row r="255" spans="1:6" ht="13.5" thickBot="1" x14ac:dyDescent="0.25">
      <c r="A255" s="58" t="s">
        <v>194</v>
      </c>
      <c r="B255" s="59" t="s">
        <v>331</v>
      </c>
      <c r="C255" s="59" t="s">
        <v>326</v>
      </c>
      <c r="D255" s="79"/>
      <c r="E255" s="79"/>
      <c r="F255" s="79"/>
    </row>
    <row r="256" spans="1:6" ht="13.5" thickBot="1" x14ac:dyDescent="0.25">
      <c r="A256" s="60" t="s">
        <v>517</v>
      </c>
      <c r="B256" s="61"/>
      <c r="C256" s="61"/>
      <c r="D256" s="79"/>
      <c r="E256" s="79"/>
      <c r="F256" s="79"/>
    </row>
    <row r="257" spans="1:6" ht="26.25" thickBot="1" x14ac:dyDescent="0.25">
      <c r="A257" s="63" t="s">
        <v>518</v>
      </c>
      <c r="B257" s="251" t="s">
        <v>198</v>
      </c>
      <c r="C257" s="69">
        <v>54939202</v>
      </c>
      <c r="D257" s="79"/>
      <c r="E257" s="79"/>
      <c r="F257" s="79"/>
    </row>
    <row r="258" spans="1:6" ht="13.5" thickBot="1" x14ac:dyDescent="0.25">
      <c r="A258" s="67" t="s">
        <v>309</v>
      </c>
      <c r="B258" s="252" t="s">
        <v>198</v>
      </c>
      <c r="C258" s="70">
        <v>54939202</v>
      </c>
      <c r="D258" s="79"/>
      <c r="E258" s="79"/>
      <c r="F258" s="79"/>
    </row>
    <row r="259" spans="1:6" x14ac:dyDescent="0.2">
      <c r="A259" s="242"/>
      <c r="B259" s="253"/>
      <c r="C259" s="241"/>
      <c r="D259" s="79"/>
      <c r="E259" s="79"/>
      <c r="F259" s="79"/>
    </row>
    <row r="260" spans="1:6" x14ac:dyDescent="0.2">
      <c r="A260" s="78" t="s">
        <v>519</v>
      </c>
      <c r="B260" s="79"/>
      <c r="C260" s="79"/>
      <c r="D260" s="79"/>
      <c r="E260" s="79"/>
      <c r="F260" s="79"/>
    </row>
    <row r="261" spans="1:6" x14ac:dyDescent="0.2">
      <c r="A261" s="78"/>
      <c r="B261" s="79"/>
      <c r="C261" s="79"/>
      <c r="D261" s="79"/>
      <c r="E261" s="79"/>
      <c r="F261" s="79"/>
    </row>
    <row r="262" spans="1:6" x14ac:dyDescent="0.2">
      <c r="A262" s="1" t="s">
        <v>520</v>
      </c>
      <c r="B262" s="79"/>
      <c r="C262" s="79"/>
      <c r="D262" s="79"/>
      <c r="E262" s="79"/>
      <c r="F262" s="79"/>
    </row>
    <row r="263" spans="1:6" x14ac:dyDescent="0.2">
      <c r="A263" s="78"/>
      <c r="B263" s="79"/>
      <c r="C263" s="79"/>
      <c r="D263" s="79"/>
      <c r="E263" s="79"/>
      <c r="F263" s="79"/>
    </row>
    <row r="264" spans="1:6" ht="13.5" thickBot="1" x14ac:dyDescent="0.25">
      <c r="A264" s="229"/>
      <c r="F264" s="79"/>
    </row>
    <row r="265" spans="1:6" ht="13.5" thickBot="1" x14ac:dyDescent="0.25">
      <c r="A265" s="58" t="s">
        <v>384</v>
      </c>
      <c r="B265" s="59" t="s">
        <v>385</v>
      </c>
      <c r="C265" s="59" t="s">
        <v>386</v>
      </c>
      <c r="D265" s="59" t="s">
        <v>331</v>
      </c>
      <c r="E265" s="59" t="s">
        <v>326</v>
      </c>
      <c r="F265" s="79"/>
    </row>
    <row r="266" spans="1:6" ht="13.5" thickBot="1" x14ac:dyDescent="0.25">
      <c r="A266" s="60" t="s">
        <v>346</v>
      </c>
      <c r="B266" s="61"/>
      <c r="C266" s="61"/>
      <c r="D266" s="62"/>
      <c r="E266" s="62"/>
      <c r="F266" s="79"/>
    </row>
    <row r="267" spans="1:6" ht="26.25" thickBot="1" x14ac:dyDescent="0.25">
      <c r="A267" s="63" t="s">
        <v>231</v>
      </c>
      <c r="B267" s="64" t="s">
        <v>387</v>
      </c>
      <c r="C267" s="65" t="s">
        <v>388</v>
      </c>
      <c r="D267" s="66">
        <v>56412637</v>
      </c>
      <c r="E267" s="66">
        <v>2622814</v>
      </c>
      <c r="F267" s="79"/>
    </row>
    <row r="268" spans="1:6" ht="15" customHeight="1" thickBot="1" x14ac:dyDescent="0.25">
      <c r="A268" s="67" t="s">
        <v>389</v>
      </c>
      <c r="B268" s="68"/>
      <c r="C268" s="68"/>
      <c r="D268" s="254">
        <v>56412637</v>
      </c>
      <c r="E268" s="254">
        <v>2622814</v>
      </c>
      <c r="F268" s="97"/>
    </row>
    <row r="269" spans="1:6" x14ac:dyDescent="0.2">
      <c r="A269" s="78"/>
      <c r="B269" s="79"/>
      <c r="C269" s="79"/>
      <c r="D269" s="79"/>
      <c r="E269" s="79"/>
      <c r="F269" s="79"/>
    </row>
    <row r="270" spans="1:6" x14ac:dyDescent="0.2">
      <c r="A270" s="194" t="s">
        <v>521</v>
      </c>
      <c r="B270" s="79"/>
      <c r="C270" s="79"/>
      <c r="D270" s="79"/>
      <c r="E270" s="79"/>
      <c r="F270" s="79"/>
    </row>
    <row r="271" spans="1:6" ht="13.5" thickBot="1" x14ac:dyDescent="0.25">
      <c r="A271" s="78"/>
      <c r="B271" s="79"/>
      <c r="C271" s="79"/>
      <c r="D271" s="79"/>
      <c r="E271" s="79"/>
      <c r="F271" s="79"/>
    </row>
    <row r="272" spans="1:6" ht="13.5" thickBot="1" x14ac:dyDescent="0.25">
      <c r="A272" s="58" t="s">
        <v>522</v>
      </c>
      <c r="B272" s="59" t="s">
        <v>523</v>
      </c>
      <c r="C272" s="59" t="s">
        <v>524</v>
      </c>
      <c r="D272" s="79"/>
      <c r="E272" s="79"/>
      <c r="F272" s="79"/>
    </row>
    <row r="273" spans="1:6" ht="13.5" thickBot="1" x14ac:dyDescent="0.25">
      <c r="A273" s="87" t="s">
        <v>231</v>
      </c>
      <c r="B273" s="84" t="s">
        <v>454</v>
      </c>
      <c r="C273" s="89">
        <v>56412637</v>
      </c>
      <c r="D273" s="79"/>
      <c r="E273" s="79"/>
      <c r="F273" s="79"/>
    </row>
    <row r="274" spans="1:6" ht="13.5" thickBot="1" x14ac:dyDescent="0.25">
      <c r="A274" s="105" t="s">
        <v>390</v>
      </c>
      <c r="B274" s="121" t="s">
        <v>454</v>
      </c>
      <c r="C274" s="91">
        <v>56412637</v>
      </c>
      <c r="D274" s="79"/>
      <c r="E274" s="79"/>
      <c r="F274" s="79"/>
    </row>
    <row r="275" spans="1:6" ht="13.5" thickBot="1" x14ac:dyDescent="0.25">
      <c r="A275" s="105" t="s">
        <v>391</v>
      </c>
      <c r="B275" s="121" t="s">
        <v>454</v>
      </c>
      <c r="C275" s="91">
        <v>2622814</v>
      </c>
      <c r="D275" s="79"/>
      <c r="E275" s="79"/>
      <c r="F275" s="79"/>
    </row>
    <row r="276" spans="1:6" x14ac:dyDescent="0.2">
      <c r="A276" s="78"/>
      <c r="B276" s="79"/>
      <c r="C276" s="79"/>
      <c r="D276" s="79"/>
      <c r="E276" s="79"/>
      <c r="F276" s="79"/>
    </row>
    <row r="277" spans="1:6" x14ac:dyDescent="0.2">
      <c r="A277" s="78"/>
      <c r="B277" s="79"/>
      <c r="C277" s="79"/>
      <c r="D277" s="79"/>
      <c r="E277" s="79"/>
      <c r="F277" s="79"/>
    </row>
    <row r="278" spans="1:6" x14ac:dyDescent="0.2">
      <c r="A278" s="78"/>
      <c r="B278" s="79"/>
      <c r="C278" s="79"/>
      <c r="D278" s="79"/>
      <c r="E278" s="79"/>
      <c r="F278" s="79"/>
    </row>
    <row r="279" spans="1:6" x14ac:dyDescent="0.2">
      <c r="A279" s="78" t="s">
        <v>525</v>
      </c>
      <c r="B279" s="79"/>
      <c r="C279" s="79"/>
      <c r="D279" s="79"/>
      <c r="E279" s="79"/>
      <c r="F279" s="79"/>
    </row>
    <row r="280" spans="1:6" x14ac:dyDescent="0.2">
      <c r="A280" s="78"/>
      <c r="B280" s="79"/>
      <c r="C280" s="79"/>
      <c r="D280" s="79"/>
      <c r="E280" s="79"/>
      <c r="F280" s="79"/>
    </row>
    <row r="281" spans="1:6" x14ac:dyDescent="0.2">
      <c r="A281" s="1" t="s">
        <v>526</v>
      </c>
      <c r="B281" s="79"/>
      <c r="C281" s="79"/>
      <c r="D281" s="79"/>
      <c r="E281" s="79"/>
      <c r="F281" s="79"/>
    </row>
    <row r="282" spans="1:6" ht="13.5" thickBot="1" x14ac:dyDescent="0.25">
      <c r="A282" s="78"/>
      <c r="B282" s="79"/>
      <c r="C282" s="79"/>
      <c r="D282" s="79"/>
      <c r="E282" s="79"/>
      <c r="F282" s="79"/>
    </row>
    <row r="283" spans="1:6" ht="61.5" customHeight="1" thickBot="1" x14ac:dyDescent="0.25">
      <c r="A283" s="99" t="s">
        <v>194</v>
      </c>
      <c r="B283" s="59" t="s">
        <v>159</v>
      </c>
      <c r="C283" s="59" t="s">
        <v>527</v>
      </c>
      <c r="D283" s="59" t="s">
        <v>528</v>
      </c>
      <c r="E283" s="59" t="s">
        <v>529</v>
      </c>
      <c r="F283" s="79"/>
    </row>
    <row r="284" spans="1:6" ht="13.5" thickBot="1" x14ac:dyDescent="0.25">
      <c r="A284" s="125" t="s">
        <v>189</v>
      </c>
      <c r="B284" s="91">
        <v>1700000000</v>
      </c>
      <c r="C284" s="86" t="s">
        <v>454</v>
      </c>
      <c r="D284" s="86" t="s">
        <v>454</v>
      </c>
      <c r="E284" s="91">
        <v>1700000000</v>
      </c>
      <c r="F284" s="79"/>
    </row>
    <row r="285" spans="1:6" ht="13.5" thickBot="1" x14ac:dyDescent="0.25">
      <c r="A285" s="125" t="s">
        <v>190</v>
      </c>
      <c r="B285" s="86" t="s">
        <v>454</v>
      </c>
      <c r="C285" s="86" t="s">
        <v>454</v>
      </c>
      <c r="D285" s="86" t="s">
        <v>454</v>
      </c>
      <c r="E285" s="86" t="s">
        <v>454</v>
      </c>
      <c r="F285" s="79"/>
    </row>
    <row r="286" spans="1:6" ht="13.5" thickBot="1" x14ac:dyDescent="0.25">
      <c r="A286" s="125" t="s">
        <v>312</v>
      </c>
      <c r="B286" s="91">
        <v>52183843</v>
      </c>
      <c r="C286" s="89">
        <v>435673835</v>
      </c>
      <c r="D286" s="86" t="s">
        <v>454</v>
      </c>
      <c r="E286" s="91">
        <v>487857678</v>
      </c>
      <c r="F286" s="79"/>
    </row>
    <row r="287" spans="1:6" ht="13.5" thickBot="1" x14ac:dyDescent="0.25">
      <c r="A287" s="125" t="s">
        <v>191</v>
      </c>
      <c r="B287" s="85" t="s">
        <v>454</v>
      </c>
      <c r="C287" s="86" t="s">
        <v>454</v>
      </c>
      <c r="D287" s="91">
        <v>45388672</v>
      </c>
      <c r="E287" s="91">
        <v>45388672</v>
      </c>
      <c r="F287" s="79"/>
    </row>
    <row r="288" spans="1:6" ht="13.5" thickBot="1" x14ac:dyDescent="0.25">
      <c r="A288" s="125" t="s">
        <v>192</v>
      </c>
      <c r="B288" s="89">
        <v>45388672</v>
      </c>
      <c r="C288" s="310">
        <v>-114044622</v>
      </c>
      <c r="D288" s="310">
        <v>-45388672</v>
      </c>
      <c r="E288" s="310">
        <v>-114044622</v>
      </c>
      <c r="F288" s="79"/>
    </row>
    <row r="289" spans="1:6" ht="13.5" thickBot="1" x14ac:dyDescent="0.25">
      <c r="A289" s="105" t="s">
        <v>193</v>
      </c>
      <c r="B289" s="106">
        <v>1797572515</v>
      </c>
      <c r="C289" s="106">
        <v>321629213</v>
      </c>
      <c r="D289" s="123" t="s">
        <v>454</v>
      </c>
      <c r="E289" s="106">
        <v>2119201728</v>
      </c>
      <c r="F289" s="79"/>
    </row>
    <row r="290" spans="1:6" s="35" customFormat="1" x14ac:dyDescent="0.2">
      <c r="A290" s="255"/>
      <c r="B290" s="247"/>
      <c r="C290" s="247"/>
      <c r="D290" s="247"/>
      <c r="E290" s="247"/>
      <c r="F290" s="247"/>
    </row>
    <row r="291" spans="1:6" x14ac:dyDescent="0.2">
      <c r="A291" s="78" t="s">
        <v>530</v>
      </c>
      <c r="B291" s="109"/>
      <c r="C291" s="79"/>
      <c r="D291" s="79"/>
      <c r="E291" s="256"/>
      <c r="F291" s="79"/>
    </row>
    <row r="292" spans="1:6" x14ac:dyDescent="0.2">
      <c r="A292" s="78"/>
      <c r="B292" s="79"/>
      <c r="C292" s="79"/>
      <c r="D292" s="79"/>
      <c r="E292" s="79"/>
      <c r="F292" s="79"/>
    </row>
    <row r="293" spans="1:6" x14ac:dyDescent="0.2">
      <c r="A293" s="221" t="s">
        <v>531</v>
      </c>
      <c r="B293" s="79"/>
      <c r="C293" s="79"/>
      <c r="D293" s="79"/>
      <c r="E293" s="79"/>
      <c r="F293" s="79"/>
    </row>
    <row r="294" spans="1:6" s="35" customFormat="1" x14ac:dyDescent="0.2">
      <c r="A294" s="255"/>
      <c r="B294" s="247"/>
      <c r="C294" s="247"/>
      <c r="D294" s="247"/>
      <c r="E294" s="247"/>
      <c r="F294" s="247"/>
    </row>
    <row r="295" spans="1:6" s="35" customFormat="1" x14ac:dyDescent="0.2">
      <c r="A295" s="78" t="s">
        <v>532</v>
      </c>
      <c r="B295" s="247"/>
      <c r="C295" s="247"/>
      <c r="D295" s="247"/>
      <c r="E295" s="247"/>
      <c r="F295" s="247"/>
    </row>
    <row r="296" spans="1:6" s="35" customFormat="1" x14ac:dyDescent="0.2">
      <c r="A296" s="78"/>
      <c r="B296" s="257"/>
      <c r="C296" s="247"/>
      <c r="D296" s="247"/>
      <c r="E296" s="247"/>
      <c r="F296" s="247"/>
    </row>
    <row r="297" spans="1:6" s="35" customFormat="1" x14ac:dyDescent="0.2">
      <c r="A297" s="194" t="s">
        <v>533</v>
      </c>
      <c r="B297" s="257"/>
      <c r="C297" s="247"/>
      <c r="D297" s="247"/>
      <c r="E297" s="247"/>
      <c r="F297" s="247"/>
    </row>
    <row r="298" spans="1:6" s="35" customFormat="1" ht="13.5" thickBot="1" x14ac:dyDescent="0.25">
      <c r="A298" s="78"/>
      <c r="B298" s="257"/>
      <c r="C298" s="247"/>
      <c r="D298" s="247"/>
      <c r="E298" s="247"/>
      <c r="F298" s="247"/>
    </row>
    <row r="299" spans="1:6" s="35" customFormat="1" ht="13.5" thickBot="1" x14ac:dyDescent="0.25">
      <c r="A299" s="58" t="s">
        <v>194</v>
      </c>
      <c r="B299" s="237" t="s">
        <v>331</v>
      </c>
      <c r="C299" s="237" t="s">
        <v>326</v>
      </c>
      <c r="D299" s="247"/>
      <c r="E299" s="247"/>
      <c r="F299" s="247"/>
    </row>
    <row r="300" spans="1:6" s="35" customFormat="1" x14ac:dyDescent="0.2">
      <c r="A300" s="63" t="s">
        <v>392</v>
      </c>
      <c r="B300" s="69">
        <v>170816548</v>
      </c>
      <c r="C300" s="69">
        <v>52146517</v>
      </c>
      <c r="D300" s="247"/>
      <c r="E300" s="247"/>
      <c r="F300" s="247"/>
    </row>
    <row r="301" spans="1:6" s="35" customFormat="1" ht="13.5" thickBot="1" x14ac:dyDescent="0.25">
      <c r="A301" s="63" t="s">
        <v>393</v>
      </c>
      <c r="B301" s="69">
        <v>16602131</v>
      </c>
      <c r="C301" s="69">
        <v>5202487</v>
      </c>
      <c r="D301" s="247"/>
      <c r="E301" s="247"/>
      <c r="F301" s="247"/>
    </row>
    <row r="302" spans="1:6" s="35" customFormat="1" ht="13.5" thickBot="1" x14ac:dyDescent="0.25">
      <c r="A302" s="67" t="s">
        <v>309</v>
      </c>
      <c r="B302" s="70">
        <v>187418679</v>
      </c>
      <c r="C302" s="70">
        <v>57349004</v>
      </c>
      <c r="D302" s="247"/>
      <c r="E302" s="247"/>
      <c r="F302" s="247"/>
    </row>
    <row r="303" spans="1:6" s="35" customFormat="1" x14ac:dyDescent="0.2">
      <c r="A303" s="78"/>
      <c r="B303" s="257"/>
      <c r="C303" s="247"/>
      <c r="D303" s="247"/>
      <c r="E303" s="247"/>
      <c r="F303" s="247"/>
    </row>
    <row r="304" spans="1:6" s="35" customFormat="1" x14ac:dyDescent="0.2">
      <c r="A304" s="194" t="s">
        <v>348</v>
      </c>
      <c r="B304" s="257"/>
      <c r="C304" s="247"/>
      <c r="D304" s="247"/>
      <c r="E304" s="247"/>
      <c r="F304" s="247"/>
    </row>
    <row r="305" spans="1:6" s="35" customFormat="1" ht="13.5" thickBot="1" x14ac:dyDescent="0.25">
      <c r="A305" s="78"/>
      <c r="B305" s="257"/>
      <c r="C305" s="247"/>
      <c r="D305" s="247"/>
      <c r="E305" s="247"/>
      <c r="F305" s="247"/>
    </row>
    <row r="306" spans="1:6" s="35" customFormat="1" ht="13.5" thickBot="1" x14ac:dyDescent="0.25">
      <c r="A306" s="67" t="s">
        <v>194</v>
      </c>
      <c r="B306" s="237" t="s">
        <v>331</v>
      </c>
      <c r="C306" s="237" t="s">
        <v>326</v>
      </c>
      <c r="D306" s="246"/>
      <c r="E306" s="247"/>
      <c r="F306" s="247"/>
    </row>
    <row r="307" spans="1:6" ht="13.5" thickBot="1" x14ac:dyDescent="0.25">
      <c r="A307" s="125" t="s">
        <v>534</v>
      </c>
      <c r="B307" s="91">
        <v>306105</v>
      </c>
      <c r="C307" s="86" t="s">
        <v>454</v>
      </c>
      <c r="D307" s="79"/>
      <c r="E307" s="79"/>
      <c r="F307" s="79"/>
    </row>
    <row r="308" spans="1:6" s="35" customFormat="1" ht="13.5" thickBot="1" x14ac:dyDescent="0.25">
      <c r="A308" s="105" t="s">
        <v>309</v>
      </c>
      <c r="B308" s="106">
        <v>306105</v>
      </c>
      <c r="C308" s="123" t="s">
        <v>454</v>
      </c>
      <c r="D308" s="258"/>
      <c r="E308" s="258"/>
      <c r="F308" s="247"/>
    </row>
    <row r="309" spans="1:6" s="35" customFormat="1" hidden="1" x14ac:dyDescent="0.2">
      <c r="A309" s="259" t="s">
        <v>194</v>
      </c>
      <c r="B309" s="9" t="s">
        <v>331</v>
      </c>
      <c r="C309" s="9" t="s">
        <v>326</v>
      </c>
      <c r="D309" s="247"/>
      <c r="E309" s="247"/>
      <c r="F309" s="247"/>
    </row>
    <row r="310" spans="1:6" s="35" customFormat="1" hidden="1" x14ac:dyDescent="0.2">
      <c r="A310" s="2" t="s">
        <v>313</v>
      </c>
      <c r="B310" s="260">
        <v>17982133</v>
      </c>
      <c r="C310" s="261">
        <v>0</v>
      </c>
      <c r="D310" s="247"/>
      <c r="E310" s="247"/>
      <c r="F310" s="247"/>
    </row>
    <row r="311" spans="1:6" s="35" customFormat="1" hidden="1" x14ac:dyDescent="0.2">
      <c r="A311" s="2" t="s">
        <v>314</v>
      </c>
      <c r="B311" s="260">
        <v>13862575</v>
      </c>
      <c r="C311" s="261">
        <v>0</v>
      </c>
      <c r="D311" s="247"/>
      <c r="E311" s="247"/>
      <c r="F311" s="247"/>
    </row>
    <row r="312" spans="1:6" s="35" customFormat="1" hidden="1" x14ac:dyDescent="0.2">
      <c r="A312" s="2" t="s">
        <v>315</v>
      </c>
      <c r="B312" s="260">
        <v>3301490</v>
      </c>
      <c r="C312" s="261">
        <v>0</v>
      </c>
      <c r="D312" s="247"/>
      <c r="E312" s="247"/>
      <c r="F312" s="247"/>
    </row>
    <row r="313" spans="1:6" s="35" customFormat="1" hidden="1" x14ac:dyDescent="0.2">
      <c r="A313" s="2" t="s">
        <v>316</v>
      </c>
      <c r="B313" s="260">
        <v>16602131</v>
      </c>
      <c r="C313" s="262">
        <v>5202487</v>
      </c>
      <c r="D313" s="247"/>
      <c r="E313" s="247"/>
      <c r="F313" s="247"/>
    </row>
    <row r="314" spans="1:6" s="35" customFormat="1" hidden="1" x14ac:dyDescent="0.2">
      <c r="A314" s="2" t="s">
        <v>317</v>
      </c>
      <c r="B314" s="260">
        <v>124504283</v>
      </c>
      <c r="C314" s="261">
        <v>0</v>
      </c>
      <c r="D314" s="247"/>
      <c r="E314" s="247"/>
      <c r="F314" s="247"/>
    </row>
    <row r="315" spans="1:6" s="35" customFormat="1" hidden="1" x14ac:dyDescent="0.2">
      <c r="A315" s="2" t="s">
        <v>319</v>
      </c>
      <c r="B315" s="260">
        <v>1612823</v>
      </c>
      <c r="C315" s="261">
        <v>0</v>
      </c>
      <c r="D315" s="247"/>
      <c r="E315" s="247"/>
      <c r="F315" s="247"/>
    </row>
    <row r="316" spans="1:6" s="35" customFormat="1" hidden="1" x14ac:dyDescent="0.2">
      <c r="A316" s="2" t="s">
        <v>318</v>
      </c>
      <c r="B316" s="260">
        <v>9553244</v>
      </c>
      <c r="C316" s="261">
        <v>0</v>
      </c>
      <c r="D316" s="247"/>
      <c r="E316" s="247"/>
      <c r="F316" s="247"/>
    </row>
    <row r="317" spans="1:6" s="35" customFormat="1" ht="18" hidden="1" customHeight="1" x14ac:dyDescent="0.2">
      <c r="A317" s="5" t="s">
        <v>335</v>
      </c>
      <c r="B317" s="261">
        <v>0</v>
      </c>
      <c r="C317" s="262">
        <v>52146517</v>
      </c>
      <c r="D317" s="247"/>
      <c r="E317" s="247"/>
      <c r="F317" s="247"/>
    </row>
    <row r="318" spans="1:6" s="35" customFormat="1" hidden="1" x14ac:dyDescent="0.2">
      <c r="A318" s="259" t="s">
        <v>195</v>
      </c>
      <c r="B318" s="263">
        <f>SUM(B310:B317)</f>
        <v>187418679</v>
      </c>
      <c r="C318" s="263">
        <f>SUM(C310:C317)</f>
        <v>57349004</v>
      </c>
      <c r="D318" s="247"/>
      <c r="E318" s="246"/>
      <c r="F318" s="246"/>
    </row>
    <row r="319" spans="1:6" s="35" customFormat="1" x14ac:dyDescent="0.2">
      <c r="A319" s="264"/>
      <c r="B319" s="154"/>
      <c r="C319" s="265"/>
      <c r="D319" s="247"/>
      <c r="E319" s="247"/>
      <c r="F319" s="247"/>
    </row>
    <row r="320" spans="1:6" s="35" customFormat="1" x14ac:dyDescent="0.2">
      <c r="A320" s="264"/>
      <c r="B320" s="154"/>
      <c r="C320" s="265"/>
      <c r="D320" s="247"/>
      <c r="E320" s="247"/>
      <c r="F320" s="247"/>
    </row>
    <row r="321" spans="1:6" s="35" customFormat="1" x14ac:dyDescent="0.2">
      <c r="A321" s="264"/>
      <c r="B321" s="154"/>
      <c r="C321" s="265"/>
      <c r="D321" s="247"/>
      <c r="E321" s="247"/>
      <c r="F321" s="247"/>
    </row>
    <row r="322" spans="1:6" s="35" customFormat="1" x14ac:dyDescent="0.2">
      <c r="A322" s="264"/>
      <c r="B322" s="154"/>
      <c r="C322" s="265"/>
      <c r="D322" s="247"/>
      <c r="E322" s="247"/>
      <c r="F322" s="247"/>
    </row>
    <row r="323" spans="1:6" s="35" customFormat="1" x14ac:dyDescent="0.2">
      <c r="A323" s="264"/>
      <c r="B323" s="154"/>
      <c r="C323" s="265"/>
      <c r="D323" s="247"/>
      <c r="E323" s="247"/>
      <c r="F323" s="247"/>
    </row>
    <row r="324" spans="1:6" s="35" customFormat="1" x14ac:dyDescent="0.2">
      <c r="A324" s="264"/>
      <c r="B324" s="154"/>
      <c r="C324" s="265"/>
      <c r="D324" s="247"/>
      <c r="E324" s="247"/>
      <c r="F324" s="247"/>
    </row>
    <row r="325" spans="1:6" s="35" customFormat="1" x14ac:dyDescent="0.2">
      <c r="A325" s="264"/>
      <c r="B325" s="154"/>
      <c r="C325" s="265"/>
      <c r="D325" s="247"/>
      <c r="E325" s="247"/>
      <c r="F325" s="247"/>
    </row>
    <row r="326" spans="1:6" s="35" customFormat="1" x14ac:dyDescent="0.2">
      <c r="A326" s="78" t="s">
        <v>535</v>
      </c>
      <c r="B326" s="247"/>
      <c r="C326" s="247"/>
      <c r="D326" s="247"/>
      <c r="E326" s="247"/>
      <c r="F326" s="247"/>
    </row>
    <row r="327" spans="1:6" s="35" customFormat="1" ht="13.5" thickBot="1" x14ac:dyDescent="0.25">
      <c r="A327" s="243"/>
      <c r="B327" s="247"/>
      <c r="C327" s="247"/>
      <c r="D327" s="247"/>
      <c r="E327" s="247"/>
      <c r="F327" s="247"/>
    </row>
    <row r="328" spans="1:6" s="35" customFormat="1" ht="13.5" thickBot="1" x14ac:dyDescent="0.25">
      <c r="A328" s="266" t="s">
        <v>194</v>
      </c>
      <c r="B328" s="267" t="s">
        <v>331</v>
      </c>
      <c r="C328" s="267" t="s">
        <v>326</v>
      </c>
      <c r="D328" s="247"/>
      <c r="E328" s="247"/>
      <c r="F328" s="247"/>
    </row>
    <row r="329" spans="1:6" s="35" customFormat="1" ht="13.5" thickBot="1" x14ac:dyDescent="0.25">
      <c r="A329" s="268" t="s">
        <v>272</v>
      </c>
      <c r="B329" s="269" t="s">
        <v>454</v>
      </c>
      <c r="C329" s="269" t="s">
        <v>454</v>
      </c>
      <c r="D329" s="247"/>
      <c r="E329" s="247"/>
      <c r="F329" s="247"/>
    </row>
    <row r="330" spans="1:6" s="35" customFormat="1" ht="13.5" thickBot="1" x14ac:dyDescent="0.25">
      <c r="A330" s="270" t="s">
        <v>396</v>
      </c>
      <c r="B330" s="271" t="s">
        <v>454</v>
      </c>
      <c r="C330" s="271" t="s">
        <v>454</v>
      </c>
      <c r="D330" s="247"/>
      <c r="E330" s="247"/>
      <c r="F330" s="247"/>
    </row>
    <row r="331" spans="1:6" s="35" customFormat="1" ht="13.5" thickBot="1" x14ac:dyDescent="0.25">
      <c r="A331" s="268" t="s">
        <v>394</v>
      </c>
      <c r="B331" s="269" t="s">
        <v>454</v>
      </c>
      <c r="C331" s="269" t="s">
        <v>454</v>
      </c>
      <c r="D331" s="247"/>
      <c r="E331" s="247"/>
      <c r="F331" s="247"/>
    </row>
    <row r="332" spans="1:6" s="35" customFormat="1" ht="13.5" thickBot="1" x14ac:dyDescent="0.25">
      <c r="A332" s="270" t="s">
        <v>396</v>
      </c>
      <c r="B332" s="271" t="s">
        <v>454</v>
      </c>
      <c r="C332" s="271" t="s">
        <v>454</v>
      </c>
      <c r="D332" s="247"/>
      <c r="E332" s="247"/>
      <c r="F332" s="247"/>
    </row>
    <row r="333" spans="1:6" s="35" customFormat="1" ht="13.5" thickBot="1" x14ac:dyDescent="0.25">
      <c r="A333" s="268" t="s">
        <v>320</v>
      </c>
      <c r="B333" s="269" t="s">
        <v>454</v>
      </c>
      <c r="C333" s="269" t="s">
        <v>454</v>
      </c>
      <c r="D333" s="247"/>
      <c r="E333" s="247"/>
      <c r="F333" s="247"/>
    </row>
    <row r="334" spans="1:6" s="35" customFormat="1" ht="13.5" thickBot="1" x14ac:dyDescent="0.25">
      <c r="A334" s="268" t="s">
        <v>395</v>
      </c>
      <c r="B334" s="93">
        <v>354054</v>
      </c>
      <c r="C334" s="93">
        <v>4808627</v>
      </c>
      <c r="D334" s="247"/>
      <c r="E334" s="247"/>
      <c r="F334" s="247"/>
    </row>
    <row r="335" spans="1:6" s="35" customFormat="1" ht="13.5" thickBot="1" x14ac:dyDescent="0.25">
      <c r="A335" s="270" t="s">
        <v>396</v>
      </c>
      <c r="B335" s="272">
        <v>354054</v>
      </c>
      <c r="C335" s="272">
        <v>4808627</v>
      </c>
      <c r="D335" s="273"/>
      <c r="E335" s="273"/>
      <c r="F335" s="247"/>
    </row>
    <row r="336" spans="1:6" s="35" customFormat="1" x14ac:dyDescent="0.2">
      <c r="A336" s="264"/>
      <c r="B336" s="265"/>
      <c r="C336" s="265"/>
      <c r="D336" s="247"/>
      <c r="E336" s="247"/>
      <c r="F336" s="247"/>
    </row>
    <row r="337" spans="1:6" x14ac:dyDescent="0.2">
      <c r="A337" s="243"/>
      <c r="B337" s="274"/>
      <c r="C337" s="274"/>
      <c r="D337" s="79"/>
      <c r="E337" s="79"/>
      <c r="F337" s="79"/>
    </row>
    <row r="338" spans="1:6" s="35" customFormat="1" x14ac:dyDescent="0.2">
      <c r="A338" s="78" t="s">
        <v>536</v>
      </c>
      <c r="B338" s="79"/>
      <c r="C338" s="79"/>
      <c r="D338" s="275"/>
      <c r="E338" s="258"/>
      <c r="F338" s="247"/>
    </row>
    <row r="339" spans="1:6" x14ac:dyDescent="0.2">
      <c r="A339" s="78"/>
      <c r="B339" s="79"/>
      <c r="C339" s="79"/>
      <c r="D339" s="79"/>
      <c r="E339" s="79"/>
      <c r="F339" s="79"/>
    </row>
    <row r="340" spans="1:6" x14ac:dyDescent="0.2">
      <c r="A340" s="245" t="s">
        <v>537</v>
      </c>
      <c r="B340" s="247"/>
      <c r="C340" s="247"/>
      <c r="D340" s="79"/>
      <c r="E340" s="79"/>
      <c r="F340" s="79"/>
    </row>
    <row r="341" spans="1:6" x14ac:dyDescent="0.2">
      <c r="A341" s="243"/>
      <c r="B341" s="247"/>
      <c r="C341" s="247"/>
      <c r="D341" s="79"/>
      <c r="E341" s="79"/>
      <c r="F341" s="79"/>
    </row>
    <row r="342" spans="1:6" x14ac:dyDescent="0.2">
      <c r="A342" s="78" t="s">
        <v>538</v>
      </c>
      <c r="B342" s="257"/>
      <c r="C342" s="257"/>
      <c r="D342" s="79"/>
      <c r="E342" s="79"/>
      <c r="F342" s="79"/>
    </row>
    <row r="343" spans="1:6" s="35" customFormat="1" ht="13.5" thickBot="1" x14ac:dyDescent="0.25">
      <c r="A343" s="264"/>
      <c r="B343" s="265"/>
      <c r="C343" s="265"/>
      <c r="D343" s="247"/>
      <c r="E343" s="247"/>
      <c r="F343" s="247"/>
    </row>
    <row r="344" spans="1:6" s="35" customFormat="1" ht="13.5" thickBot="1" x14ac:dyDescent="0.25">
      <c r="A344" s="99" t="s">
        <v>133</v>
      </c>
      <c r="B344" s="59" t="s">
        <v>331</v>
      </c>
      <c r="C344" s="59" t="s">
        <v>326</v>
      </c>
      <c r="D344" s="247"/>
      <c r="E344" s="247"/>
      <c r="F344" s="247"/>
    </row>
    <row r="345" spans="1:6" s="35" customFormat="1" ht="13.5" thickBot="1" x14ac:dyDescent="0.25">
      <c r="A345" s="63" t="s">
        <v>539</v>
      </c>
      <c r="B345" s="276">
        <v>81360837</v>
      </c>
      <c r="C345" s="276">
        <v>36460011</v>
      </c>
      <c r="D345" s="247"/>
      <c r="E345" s="247"/>
      <c r="F345" s="247"/>
    </row>
    <row r="346" spans="1:6" s="35" customFormat="1" ht="13.5" thickBot="1" x14ac:dyDescent="0.25">
      <c r="A346" s="67" t="s">
        <v>309</v>
      </c>
      <c r="B346" s="254">
        <v>81360837</v>
      </c>
      <c r="C346" s="254">
        <v>36460011</v>
      </c>
      <c r="D346" s="247"/>
      <c r="E346" s="247"/>
      <c r="F346" s="247"/>
    </row>
    <row r="347" spans="1:6" s="35" customFormat="1" x14ac:dyDescent="0.2">
      <c r="A347" s="277"/>
      <c r="B347" s="278"/>
      <c r="C347" s="278"/>
      <c r="D347" s="247"/>
      <c r="E347" s="247"/>
      <c r="F347" s="247"/>
    </row>
    <row r="348" spans="1:6" s="35" customFormat="1" x14ac:dyDescent="0.2">
      <c r="A348" s="264"/>
      <c r="B348" s="246"/>
      <c r="C348" s="247"/>
      <c r="D348" s="279"/>
      <c r="E348" s="265"/>
      <c r="F348" s="247"/>
    </row>
    <row r="349" spans="1:6" s="35" customFormat="1" x14ac:dyDescent="0.2">
      <c r="A349" s="78" t="s">
        <v>540</v>
      </c>
      <c r="B349" s="247"/>
      <c r="C349" s="247"/>
      <c r="D349" s="279"/>
      <c r="E349" s="265"/>
      <c r="F349" s="247"/>
    </row>
    <row r="350" spans="1:6" s="35" customFormat="1" x14ac:dyDescent="0.2">
      <c r="A350" s="78"/>
      <c r="B350" s="79"/>
      <c r="C350" s="79"/>
      <c r="D350" s="280"/>
      <c r="E350" s="247"/>
      <c r="F350" s="247"/>
    </row>
    <row r="351" spans="1:6" s="35" customFormat="1" x14ac:dyDescent="0.2">
      <c r="A351" s="1" t="s">
        <v>541</v>
      </c>
      <c r="B351" s="79"/>
      <c r="C351" s="79"/>
      <c r="D351" s="247"/>
      <c r="E351" s="247"/>
      <c r="F351" s="247"/>
    </row>
    <row r="352" spans="1:6" s="35" customFormat="1" x14ac:dyDescent="0.2">
      <c r="A352" s="221"/>
      <c r="B352" s="79"/>
      <c r="C352" s="79"/>
      <c r="D352" s="247"/>
      <c r="E352" s="247"/>
      <c r="F352" s="247"/>
    </row>
    <row r="353" spans="1:7" s="35" customFormat="1" x14ac:dyDescent="0.2">
      <c r="A353" s="194" t="s">
        <v>542</v>
      </c>
      <c r="B353" s="79"/>
      <c r="C353" s="79"/>
      <c r="D353" s="247"/>
      <c r="E353" s="247"/>
      <c r="F353" s="247"/>
    </row>
    <row r="354" spans="1:7" s="35" customFormat="1" x14ac:dyDescent="0.2">
      <c r="A354" s="221"/>
      <c r="B354" s="79"/>
      <c r="C354" s="79"/>
      <c r="D354" s="247"/>
      <c r="E354" s="247"/>
      <c r="F354" s="247"/>
    </row>
    <row r="355" spans="1:7" ht="52.5" customHeight="1" x14ac:dyDescent="0.2">
      <c r="A355" s="328" t="s">
        <v>543</v>
      </c>
      <c r="B355" s="328"/>
      <c r="C355" s="328"/>
      <c r="D355" s="328"/>
      <c r="E355" s="328"/>
      <c r="F355" s="328"/>
      <c r="G355" s="328"/>
    </row>
    <row r="356" spans="1:7" x14ac:dyDescent="0.2">
      <c r="A356" s="245"/>
      <c r="B356" s="248"/>
      <c r="C356" s="281"/>
      <c r="D356" s="79"/>
      <c r="E356" s="79"/>
      <c r="F356" s="79"/>
    </row>
    <row r="357" spans="1:7" x14ac:dyDescent="0.2">
      <c r="A357" s="328" t="s">
        <v>544</v>
      </c>
      <c r="B357" s="328"/>
      <c r="C357" s="328"/>
      <c r="D357" s="328"/>
      <c r="E357" s="328"/>
      <c r="F357" s="328"/>
      <c r="G357" s="328"/>
    </row>
    <row r="358" spans="1:7" x14ac:dyDescent="0.2">
      <c r="A358" s="243"/>
      <c r="B358" s="50"/>
      <c r="C358" s="50"/>
      <c r="D358" s="79"/>
      <c r="E358" s="79"/>
      <c r="F358" s="79"/>
    </row>
    <row r="359" spans="1:7" ht="13.5" thickBot="1" x14ac:dyDescent="0.25">
      <c r="A359" s="282" t="s">
        <v>545</v>
      </c>
      <c r="B359" s="283" t="s">
        <v>331</v>
      </c>
      <c r="C359" s="283" t="s">
        <v>326</v>
      </c>
      <c r="F359" s="79"/>
    </row>
    <row r="360" spans="1:7" x14ac:dyDescent="0.2">
      <c r="A360" s="284" t="s">
        <v>546</v>
      </c>
      <c r="B360" s="311">
        <v>-114044622</v>
      </c>
      <c r="C360" s="285">
        <v>50966150</v>
      </c>
      <c r="F360" s="79"/>
    </row>
    <row r="361" spans="1:7" ht="13.5" thickBot="1" x14ac:dyDescent="0.25">
      <c r="A361" s="284" t="s">
        <v>547</v>
      </c>
      <c r="B361" s="143">
        <v>354054</v>
      </c>
      <c r="C361" s="286">
        <v>4808627</v>
      </c>
      <c r="F361" s="79"/>
    </row>
    <row r="362" spans="1:7" x14ac:dyDescent="0.2">
      <c r="A362" s="98" t="s">
        <v>548</v>
      </c>
      <c r="B362" s="312">
        <v>-114398676</v>
      </c>
      <c r="C362" s="287">
        <v>55774777</v>
      </c>
      <c r="F362" s="79"/>
    </row>
    <row r="363" spans="1:7" ht="13.5" thickBot="1" x14ac:dyDescent="0.25">
      <c r="A363" s="284" t="s">
        <v>549</v>
      </c>
      <c r="B363" s="288">
        <v>0.1</v>
      </c>
      <c r="C363" s="289">
        <v>0.1</v>
      </c>
      <c r="F363" s="79"/>
    </row>
    <row r="364" spans="1:7" ht="13.5" thickBot="1" x14ac:dyDescent="0.25">
      <c r="A364" s="98" t="s">
        <v>550</v>
      </c>
      <c r="B364" s="290" t="s">
        <v>497</v>
      </c>
      <c r="C364" s="291">
        <v>5577478</v>
      </c>
      <c r="F364" s="79"/>
    </row>
    <row r="365" spans="1:7" ht="13.5" thickTop="1" x14ac:dyDescent="0.2">
      <c r="A365" s="103"/>
      <c r="B365" s="79"/>
      <c r="C365" s="79"/>
      <c r="D365" s="79"/>
      <c r="E365" s="79"/>
      <c r="F365" s="79"/>
    </row>
    <row r="366" spans="1:7" x14ac:dyDescent="0.2">
      <c r="A366" s="328" t="s">
        <v>551</v>
      </c>
      <c r="B366" s="328"/>
      <c r="C366" s="328"/>
      <c r="D366" s="328"/>
      <c r="E366" s="328"/>
      <c r="F366" s="328"/>
      <c r="G366" s="328"/>
    </row>
    <row r="367" spans="1:7" x14ac:dyDescent="0.2">
      <c r="A367" s="1" t="s">
        <v>552</v>
      </c>
      <c r="B367" s="97"/>
      <c r="C367" s="97"/>
      <c r="D367" s="97"/>
      <c r="E367" s="79"/>
      <c r="F367" s="79"/>
    </row>
    <row r="368" spans="1:7" x14ac:dyDescent="0.2">
      <c r="A368" s="104"/>
      <c r="B368" s="79"/>
      <c r="C368" s="79"/>
      <c r="D368" s="79"/>
      <c r="E368" s="79"/>
      <c r="F368" s="79"/>
    </row>
    <row r="369" spans="1:7" x14ac:dyDescent="0.2">
      <c r="A369" s="194" t="s">
        <v>553</v>
      </c>
      <c r="B369" s="79"/>
      <c r="C369" s="79"/>
      <c r="D369" s="222"/>
      <c r="E369" s="222"/>
      <c r="F369" s="222"/>
    </row>
    <row r="370" spans="1:7" x14ac:dyDescent="0.2">
      <c r="A370" s="104"/>
      <c r="B370" s="79"/>
      <c r="C370" s="79"/>
      <c r="D370" s="79"/>
      <c r="E370" s="79"/>
      <c r="F370" s="79"/>
    </row>
    <row r="371" spans="1:7" x14ac:dyDescent="0.2">
      <c r="A371" s="194" t="s">
        <v>322</v>
      </c>
      <c r="B371" s="97"/>
      <c r="C371" s="97"/>
      <c r="D371" s="97"/>
      <c r="E371" s="79"/>
      <c r="F371" s="79"/>
    </row>
    <row r="372" spans="1:7" ht="12" customHeight="1" x14ac:dyDescent="0.2">
      <c r="A372" s="194"/>
      <c r="B372" s="97"/>
      <c r="C372" s="97"/>
      <c r="D372" s="97"/>
      <c r="E372" s="79"/>
      <c r="F372" s="79"/>
    </row>
    <row r="373" spans="1:7" x14ac:dyDescent="0.2">
      <c r="A373" s="72" t="s">
        <v>554</v>
      </c>
      <c r="B373" s="72"/>
      <c r="C373" s="72"/>
      <c r="D373" s="72"/>
      <c r="E373" s="79"/>
      <c r="F373" s="79"/>
    </row>
    <row r="374" spans="1:7" ht="10.5" customHeight="1" x14ac:dyDescent="0.2">
      <c r="A374" s="292"/>
      <c r="B374" s="292"/>
      <c r="C374" s="292"/>
      <c r="D374" s="292"/>
      <c r="E374" s="222"/>
      <c r="F374" s="222"/>
    </row>
    <row r="375" spans="1:7" x14ac:dyDescent="0.2">
      <c r="A375" s="218" t="s">
        <v>555</v>
      </c>
      <c r="B375" s="97"/>
      <c r="C375" s="97"/>
      <c r="D375" s="97"/>
      <c r="E375" s="293"/>
      <c r="F375" s="79"/>
    </row>
    <row r="376" spans="1:7" x14ac:dyDescent="0.2">
      <c r="A376" s="294"/>
      <c r="B376" s="294"/>
      <c r="C376" s="294"/>
      <c r="D376" s="294"/>
      <c r="E376" s="293"/>
    </row>
    <row r="377" spans="1:7" ht="36.75" customHeight="1" x14ac:dyDescent="0.2">
      <c r="A377" s="335" t="s">
        <v>556</v>
      </c>
      <c r="B377" s="335"/>
      <c r="C377" s="335"/>
      <c r="D377" s="335"/>
      <c r="E377" s="335"/>
      <c r="F377" s="335"/>
      <c r="G377" s="335"/>
    </row>
    <row r="378" spans="1:7" x14ac:dyDescent="0.2">
      <c r="A378" s="104"/>
      <c r="B378" s="79"/>
      <c r="C378" s="79"/>
      <c r="D378" s="79"/>
      <c r="E378" s="79"/>
      <c r="F378" s="79"/>
    </row>
    <row r="379" spans="1:7" x14ac:dyDescent="0.2">
      <c r="A379" s="218" t="s">
        <v>624</v>
      </c>
      <c r="B379" s="79"/>
      <c r="C379" s="79"/>
      <c r="D379" s="79"/>
      <c r="E379" s="79"/>
      <c r="F379" s="79"/>
    </row>
    <row r="380" spans="1:7" x14ac:dyDescent="0.2">
      <c r="A380" s="104"/>
      <c r="B380" s="79"/>
      <c r="C380" s="79"/>
      <c r="D380" s="79"/>
      <c r="E380" s="79"/>
      <c r="F380" s="79"/>
    </row>
    <row r="381" spans="1:7" ht="43.5" customHeight="1" x14ac:dyDescent="0.2">
      <c r="A381" s="335" t="s">
        <v>557</v>
      </c>
      <c r="B381" s="335"/>
      <c r="C381" s="335"/>
      <c r="D381" s="335"/>
      <c r="E381" s="335"/>
      <c r="F381" s="335"/>
      <c r="G381" s="335"/>
    </row>
    <row r="382" spans="1:7" ht="35.25" customHeight="1" x14ac:dyDescent="0.2">
      <c r="A382" s="335" t="s">
        <v>610</v>
      </c>
      <c r="B382" s="335"/>
      <c r="C382" s="335"/>
      <c r="D382" s="335"/>
      <c r="E382" s="335"/>
      <c r="F382" s="335"/>
      <c r="G382" s="335"/>
    </row>
    <row r="383" spans="1:7" x14ac:dyDescent="0.2">
      <c r="A383" s="335" t="s">
        <v>611</v>
      </c>
      <c r="B383" s="335"/>
      <c r="C383" s="335"/>
      <c r="D383" s="335"/>
      <c r="E383" s="335"/>
      <c r="F383" s="335"/>
      <c r="G383" s="335"/>
    </row>
    <row r="384" spans="1:7" x14ac:dyDescent="0.2">
      <c r="A384" s="103"/>
      <c r="B384" s="79"/>
      <c r="C384" s="79"/>
      <c r="D384" s="79"/>
      <c r="E384" s="79"/>
      <c r="F384" s="79"/>
    </row>
    <row r="385" spans="1:7" x14ac:dyDescent="0.2">
      <c r="A385" s="335" t="s">
        <v>558</v>
      </c>
      <c r="B385" s="335"/>
      <c r="C385" s="335"/>
      <c r="D385" s="335"/>
      <c r="E385" s="335"/>
      <c r="F385" s="335"/>
      <c r="G385" s="335"/>
    </row>
    <row r="386" spans="1:7" ht="48.75" customHeight="1" x14ac:dyDescent="0.2">
      <c r="A386" s="335" t="s">
        <v>559</v>
      </c>
      <c r="B386" s="335"/>
      <c r="C386" s="335"/>
      <c r="D386" s="335"/>
      <c r="E386" s="335"/>
      <c r="F386" s="335"/>
      <c r="G386" s="335"/>
    </row>
    <row r="387" spans="1:7" x14ac:dyDescent="0.2">
      <c r="A387" s="194" t="s">
        <v>625</v>
      </c>
      <c r="B387" s="222"/>
      <c r="C387" s="222"/>
      <c r="D387" s="79"/>
      <c r="E387" s="79"/>
      <c r="F387" s="79"/>
    </row>
    <row r="388" spans="1:7" x14ac:dyDescent="0.2">
      <c r="A388" s="103"/>
      <c r="B388" s="79"/>
      <c r="C388" s="79"/>
      <c r="D388" s="79"/>
      <c r="E388" s="79"/>
      <c r="F388" s="79"/>
    </row>
    <row r="389" spans="1:7" ht="54" customHeight="1" x14ac:dyDescent="0.2">
      <c r="A389" s="335" t="s">
        <v>560</v>
      </c>
      <c r="B389" s="335"/>
      <c r="C389" s="335"/>
      <c r="D389" s="335"/>
      <c r="E389" s="335"/>
      <c r="F389" s="335"/>
      <c r="G389" s="335"/>
    </row>
    <row r="390" spans="1:7" x14ac:dyDescent="0.2">
      <c r="A390" s="222"/>
      <c r="B390" s="222"/>
      <c r="C390" s="222"/>
      <c r="D390" s="79"/>
      <c r="E390" s="79"/>
      <c r="F390" s="79"/>
    </row>
    <row r="391" spans="1:7" x14ac:dyDescent="0.2">
      <c r="A391" s="103"/>
      <c r="B391" s="79"/>
      <c r="C391" s="79"/>
      <c r="D391" s="79"/>
      <c r="E391" s="79"/>
      <c r="F391" s="79"/>
    </row>
    <row r="392" spans="1:7" x14ac:dyDescent="0.2">
      <c r="A392" s="295"/>
      <c r="B392" s="79"/>
      <c r="C392" s="79"/>
      <c r="D392" s="222"/>
      <c r="E392" s="222"/>
      <c r="F392" s="222"/>
    </row>
    <row r="393" spans="1:7" ht="42" customHeight="1" x14ac:dyDescent="0.2">
      <c r="A393" s="295"/>
      <c r="B393" s="79"/>
      <c r="C393" s="79"/>
      <c r="D393" s="222"/>
      <c r="E393" s="222"/>
      <c r="F393" s="222"/>
    </row>
    <row r="394" spans="1:7" x14ac:dyDescent="0.2">
      <c r="B394" s="79"/>
      <c r="C394" s="79"/>
      <c r="D394" s="222"/>
      <c r="E394" s="222"/>
      <c r="F394" s="222"/>
    </row>
    <row r="395" spans="1:7" x14ac:dyDescent="0.2">
      <c r="B395" s="79"/>
      <c r="C395" s="79"/>
      <c r="D395" s="222"/>
      <c r="E395" s="222"/>
      <c r="F395" s="222"/>
    </row>
    <row r="396" spans="1:7" x14ac:dyDescent="0.2">
      <c r="A396" s="295"/>
      <c r="B396" s="79"/>
      <c r="C396" s="79"/>
      <c r="D396" s="222"/>
      <c r="E396" s="222"/>
      <c r="F396" s="222"/>
    </row>
    <row r="397" spans="1:7" x14ac:dyDescent="0.2">
      <c r="A397" s="194" t="s">
        <v>561</v>
      </c>
      <c r="B397" s="79"/>
      <c r="C397" s="79"/>
      <c r="D397" s="222"/>
      <c r="E397" s="222"/>
      <c r="F397" s="222"/>
    </row>
    <row r="398" spans="1:7" x14ac:dyDescent="0.2">
      <c r="A398" s="295"/>
      <c r="B398" s="79"/>
      <c r="C398" s="79"/>
      <c r="D398" s="222"/>
      <c r="E398" s="222"/>
      <c r="F398" s="222"/>
    </row>
    <row r="399" spans="1:7" ht="41.25" customHeight="1" x14ac:dyDescent="0.2">
      <c r="A399" s="335" t="s">
        <v>562</v>
      </c>
      <c r="B399" s="335"/>
      <c r="C399" s="335"/>
      <c r="D399" s="335"/>
      <c r="E399" s="335"/>
      <c r="F399" s="335"/>
      <c r="G399" s="335"/>
    </row>
    <row r="400" spans="1:7" x14ac:dyDescent="0.2">
      <c r="A400" s="295"/>
      <c r="B400" s="79"/>
      <c r="C400" s="79"/>
      <c r="D400" s="222"/>
      <c r="E400" s="222"/>
      <c r="F400" s="222"/>
    </row>
    <row r="401" spans="1:7" ht="34.5" customHeight="1" x14ac:dyDescent="0.2">
      <c r="A401" s="335" t="s">
        <v>563</v>
      </c>
      <c r="B401" s="335"/>
      <c r="C401" s="335"/>
      <c r="D401" s="335"/>
      <c r="E401" s="335"/>
      <c r="F401" s="335"/>
      <c r="G401" s="335"/>
    </row>
    <row r="402" spans="1:7" ht="11.25" customHeight="1" x14ac:dyDescent="0.2">
      <c r="A402" s="295"/>
      <c r="B402" s="79"/>
      <c r="C402" s="79"/>
      <c r="D402" s="222"/>
      <c r="E402" s="222"/>
      <c r="F402" s="222"/>
    </row>
    <row r="403" spans="1:7" ht="123.75" customHeight="1" x14ac:dyDescent="0.2">
      <c r="A403" s="335" t="s">
        <v>564</v>
      </c>
      <c r="B403" s="335"/>
      <c r="C403" s="335"/>
      <c r="D403" s="335"/>
      <c r="E403" s="335"/>
      <c r="F403" s="335"/>
      <c r="G403" s="335"/>
    </row>
    <row r="404" spans="1:7" x14ac:dyDescent="0.2">
      <c r="A404" s="295"/>
      <c r="B404" s="79"/>
      <c r="C404" s="79"/>
      <c r="D404" s="222"/>
      <c r="E404" s="222"/>
      <c r="F404" s="222"/>
    </row>
    <row r="405" spans="1:7" ht="62.25" customHeight="1" x14ac:dyDescent="0.2">
      <c r="A405" s="335" t="s">
        <v>565</v>
      </c>
      <c r="B405" s="335"/>
      <c r="C405" s="335"/>
      <c r="D405" s="335"/>
      <c r="E405" s="335"/>
      <c r="F405" s="335"/>
      <c r="G405" s="335"/>
    </row>
    <row r="406" spans="1:7" x14ac:dyDescent="0.2">
      <c r="A406" s="295"/>
      <c r="B406" s="79"/>
      <c r="C406" s="79"/>
      <c r="D406" s="222"/>
      <c r="E406" s="222"/>
      <c r="F406" s="222"/>
    </row>
    <row r="407" spans="1:7" ht="52.5" customHeight="1" x14ac:dyDescent="0.2">
      <c r="A407" s="335" t="s">
        <v>566</v>
      </c>
      <c r="B407" s="335"/>
      <c r="C407" s="335"/>
      <c r="D407" s="335"/>
      <c r="E407" s="335"/>
      <c r="F407" s="335"/>
      <c r="G407" s="335"/>
    </row>
    <row r="408" spans="1:7" x14ac:dyDescent="0.2">
      <c r="A408" s="335"/>
      <c r="B408" s="335"/>
      <c r="C408" s="335"/>
      <c r="D408" s="335"/>
      <c r="E408" s="335"/>
      <c r="F408" s="335"/>
      <c r="G408" s="335"/>
    </row>
    <row r="409" spans="1:7" ht="58.5" customHeight="1" x14ac:dyDescent="0.2">
      <c r="A409" s="335" t="s">
        <v>567</v>
      </c>
      <c r="B409" s="335"/>
      <c r="C409" s="335"/>
      <c r="D409" s="335"/>
      <c r="E409" s="335"/>
      <c r="F409" s="335"/>
      <c r="G409" s="335"/>
    </row>
    <row r="410" spans="1:7" x14ac:dyDescent="0.2">
      <c r="A410" s="295"/>
      <c r="B410" s="79"/>
      <c r="C410" s="79"/>
      <c r="D410" s="222"/>
      <c r="E410" s="222"/>
      <c r="F410" s="222"/>
    </row>
    <row r="411" spans="1:7" x14ac:dyDescent="0.2">
      <c r="A411" s="335" t="s">
        <v>568</v>
      </c>
      <c r="B411" s="335"/>
      <c r="C411" s="335"/>
      <c r="D411" s="335"/>
      <c r="E411" s="335"/>
      <c r="F411" s="335"/>
      <c r="G411" s="335"/>
    </row>
    <row r="412" spans="1:7" x14ac:dyDescent="0.2">
      <c r="A412" s="295"/>
      <c r="B412" s="79"/>
      <c r="C412" s="79"/>
      <c r="D412" s="222"/>
      <c r="E412" s="222"/>
      <c r="F412" s="222"/>
    </row>
    <row r="413" spans="1:7" x14ac:dyDescent="0.2">
      <c r="A413" s="295"/>
      <c r="B413" s="79"/>
      <c r="C413" s="79"/>
      <c r="D413" s="222"/>
      <c r="E413" s="222"/>
      <c r="F413" s="222"/>
    </row>
    <row r="414" spans="1:7" x14ac:dyDescent="0.2">
      <c r="A414" s="194" t="s">
        <v>569</v>
      </c>
      <c r="B414" s="79"/>
      <c r="C414" s="79"/>
      <c r="D414" s="222"/>
      <c r="E414" s="222"/>
      <c r="F414" s="222"/>
    </row>
    <row r="415" spans="1:7" x14ac:dyDescent="0.2">
      <c r="A415" s="295"/>
      <c r="B415" s="79"/>
      <c r="C415" s="79"/>
      <c r="D415" s="222"/>
      <c r="E415" s="222"/>
      <c r="F415" s="222"/>
    </row>
    <row r="416" spans="1:7" x14ac:dyDescent="0.2">
      <c r="A416" s="296" t="s">
        <v>570</v>
      </c>
      <c r="B416" s="79"/>
      <c r="C416" s="79"/>
      <c r="D416" s="222"/>
      <c r="E416" s="222"/>
      <c r="F416" s="222"/>
    </row>
    <row r="417" spans="1:7" x14ac:dyDescent="0.2">
      <c r="A417" s="335"/>
      <c r="B417" s="335"/>
      <c r="C417" s="335"/>
      <c r="D417" s="335"/>
      <c r="E417" s="335"/>
      <c r="F417" s="335"/>
      <c r="G417" s="335"/>
    </row>
    <row r="418" spans="1:7" ht="66.75" customHeight="1" x14ac:dyDescent="0.2">
      <c r="A418" s="335" t="s">
        <v>571</v>
      </c>
      <c r="B418" s="335"/>
      <c r="C418" s="335"/>
      <c r="D418" s="335"/>
      <c r="E418" s="335"/>
      <c r="F418" s="335"/>
      <c r="G418" s="335"/>
    </row>
    <row r="419" spans="1:7" x14ac:dyDescent="0.2">
      <c r="A419" s="295"/>
      <c r="B419" s="79"/>
      <c r="C419" s="79"/>
      <c r="D419" s="222"/>
      <c r="E419" s="222"/>
      <c r="F419" s="222"/>
    </row>
    <row r="420" spans="1:7" ht="67.5" customHeight="1" x14ac:dyDescent="0.2">
      <c r="A420" s="335" t="s">
        <v>572</v>
      </c>
      <c r="B420" s="335"/>
      <c r="C420" s="335"/>
      <c r="D420" s="335"/>
      <c r="E420" s="335"/>
      <c r="F420" s="335"/>
      <c r="G420" s="335"/>
    </row>
    <row r="421" spans="1:7" x14ac:dyDescent="0.2">
      <c r="A421" s="295"/>
      <c r="B421" s="79"/>
      <c r="C421" s="79"/>
      <c r="D421" s="222"/>
      <c r="E421" s="222"/>
      <c r="F421" s="222"/>
    </row>
    <row r="422" spans="1:7" ht="60.75" customHeight="1" x14ac:dyDescent="0.2">
      <c r="A422" s="335" t="s">
        <v>573</v>
      </c>
      <c r="B422" s="335"/>
      <c r="C422" s="335"/>
      <c r="D422" s="335"/>
      <c r="E422" s="335"/>
      <c r="F422" s="335"/>
      <c r="G422" s="335"/>
    </row>
    <row r="423" spans="1:7" x14ac:dyDescent="0.2">
      <c r="A423" s="295"/>
      <c r="B423" s="79"/>
      <c r="C423" s="79"/>
      <c r="D423" s="222"/>
      <c r="E423" s="222"/>
      <c r="F423" s="222"/>
    </row>
    <row r="424" spans="1:7" ht="61.5" customHeight="1" x14ac:dyDescent="0.2">
      <c r="A424" s="335" t="s">
        <v>574</v>
      </c>
      <c r="B424" s="335"/>
      <c r="C424" s="335"/>
      <c r="D424" s="335"/>
      <c r="E424" s="335"/>
      <c r="F424" s="335"/>
      <c r="G424" s="335"/>
    </row>
    <row r="425" spans="1:7" x14ac:dyDescent="0.2">
      <c r="A425" s="295"/>
      <c r="B425" s="79"/>
      <c r="C425" s="79"/>
      <c r="D425" s="222"/>
      <c r="E425" s="222"/>
      <c r="F425" s="222"/>
    </row>
    <row r="426" spans="1:7" ht="41.25" customHeight="1" x14ac:dyDescent="0.2">
      <c r="A426" s="335" t="s">
        <v>575</v>
      </c>
      <c r="B426" s="335"/>
      <c r="C426" s="335"/>
      <c r="D426" s="335"/>
      <c r="E426" s="335"/>
      <c r="F426" s="335"/>
      <c r="G426" s="335"/>
    </row>
    <row r="427" spans="1:7" x14ac:dyDescent="0.2">
      <c r="A427" s="295"/>
      <c r="B427" s="79"/>
      <c r="C427" s="79"/>
      <c r="D427" s="222"/>
      <c r="E427" s="222"/>
      <c r="F427" s="222"/>
    </row>
    <row r="428" spans="1:7" ht="81" customHeight="1" x14ac:dyDescent="0.2">
      <c r="A428" s="335" t="s">
        <v>576</v>
      </c>
      <c r="B428" s="335"/>
      <c r="C428" s="335"/>
      <c r="D428" s="335"/>
      <c r="E428" s="335"/>
      <c r="F428" s="335"/>
      <c r="G428" s="335"/>
    </row>
    <row r="429" spans="1:7" x14ac:dyDescent="0.2">
      <c r="A429" s="295"/>
      <c r="B429" s="79"/>
      <c r="C429" s="79"/>
      <c r="D429" s="222"/>
      <c r="E429" s="222"/>
      <c r="F429" s="222"/>
    </row>
    <row r="430" spans="1:7" ht="60.75" customHeight="1" x14ac:dyDescent="0.2">
      <c r="A430" s="335" t="s">
        <v>577</v>
      </c>
      <c r="B430" s="335"/>
      <c r="C430" s="335"/>
      <c r="D430" s="335"/>
      <c r="E430" s="335"/>
      <c r="F430" s="335"/>
      <c r="G430" s="335"/>
    </row>
    <row r="431" spans="1:7" x14ac:dyDescent="0.2">
      <c r="A431" s="295"/>
      <c r="B431" s="79"/>
      <c r="C431" s="79"/>
      <c r="D431" s="222"/>
      <c r="E431" s="222"/>
      <c r="F431" s="222"/>
    </row>
    <row r="432" spans="1:7" x14ac:dyDescent="0.2">
      <c r="A432" s="295"/>
      <c r="B432" s="79"/>
      <c r="C432" s="79"/>
      <c r="D432" s="222"/>
      <c r="E432" s="222"/>
      <c r="F432" s="222"/>
    </row>
    <row r="433" spans="1:7" x14ac:dyDescent="0.2">
      <c r="A433" s="295"/>
      <c r="B433" s="79"/>
      <c r="C433" s="79"/>
      <c r="D433" s="222"/>
      <c r="E433" s="222"/>
      <c r="F433" s="222"/>
    </row>
    <row r="434" spans="1:7" x14ac:dyDescent="0.2">
      <c r="A434" s="295"/>
      <c r="B434" s="79"/>
      <c r="C434" s="79"/>
      <c r="D434" s="222"/>
      <c r="E434" s="222"/>
      <c r="F434" s="222"/>
    </row>
    <row r="435" spans="1:7" x14ac:dyDescent="0.2">
      <c r="A435" s="295"/>
      <c r="B435" s="79"/>
      <c r="C435" s="79"/>
      <c r="D435" s="222"/>
      <c r="E435" s="222"/>
      <c r="F435" s="222"/>
    </row>
    <row r="436" spans="1:7" x14ac:dyDescent="0.2">
      <c r="A436" s="295"/>
      <c r="B436" s="79"/>
      <c r="C436" s="79"/>
      <c r="D436" s="222"/>
      <c r="E436" s="222"/>
      <c r="F436" s="222"/>
    </row>
    <row r="437" spans="1:7" x14ac:dyDescent="0.2">
      <c r="A437" s="297"/>
      <c r="B437" s="297"/>
      <c r="C437" s="297"/>
      <c r="D437" s="79"/>
      <c r="E437" s="79"/>
      <c r="F437" s="128"/>
    </row>
    <row r="438" spans="1:7" x14ac:dyDescent="0.2">
      <c r="A438" s="104"/>
      <c r="B438" s="79"/>
      <c r="C438" s="79"/>
      <c r="D438" s="79"/>
      <c r="E438" s="79"/>
      <c r="F438" s="128"/>
    </row>
    <row r="439" spans="1:7" ht="15" customHeight="1" x14ac:dyDescent="0.2">
      <c r="A439" s="298"/>
      <c r="B439" s="128"/>
      <c r="C439" s="128"/>
      <c r="D439" s="297"/>
      <c r="E439" s="297"/>
      <c r="F439" s="128"/>
    </row>
    <row r="440" spans="1:7" ht="15" customHeight="1" x14ac:dyDescent="0.2">
      <c r="A440" s="299"/>
      <c r="B440" s="299"/>
      <c r="C440" s="299"/>
      <c r="D440" s="299"/>
      <c r="E440" s="299"/>
      <c r="F440" s="128"/>
    </row>
    <row r="441" spans="1:7" x14ac:dyDescent="0.2">
      <c r="A441" s="194" t="s">
        <v>578</v>
      </c>
      <c r="B441" s="79"/>
      <c r="C441" s="79"/>
      <c r="D441" s="299"/>
      <c r="E441" s="299"/>
      <c r="F441" s="299"/>
    </row>
    <row r="442" spans="1:7" ht="33" customHeight="1" x14ac:dyDescent="0.2">
      <c r="A442" s="298" t="s">
        <v>579</v>
      </c>
      <c r="B442" s="128"/>
      <c r="C442" s="128"/>
      <c r="D442" s="299"/>
      <c r="E442" s="299"/>
      <c r="F442" s="299"/>
    </row>
    <row r="443" spans="1:7" ht="33" customHeight="1" x14ac:dyDescent="0.2">
      <c r="A443" s="335" t="s">
        <v>580</v>
      </c>
      <c r="B443" s="335"/>
      <c r="C443" s="335"/>
      <c r="D443" s="335"/>
      <c r="E443" s="335"/>
      <c r="F443" s="335"/>
      <c r="G443" s="335"/>
    </row>
    <row r="444" spans="1:7" ht="33" customHeight="1" x14ac:dyDescent="0.2">
      <c r="A444" s="335" t="s">
        <v>581</v>
      </c>
      <c r="B444" s="335"/>
      <c r="C444" s="335"/>
      <c r="D444" s="335"/>
      <c r="E444" s="335"/>
      <c r="F444" s="335"/>
      <c r="G444" s="335"/>
    </row>
    <row r="445" spans="1:7" ht="33" customHeight="1" x14ac:dyDescent="0.2">
      <c r="A445" s="335" t="s">
        <v>582</v>
      </c>
      <c r="B445" s="335"/>
      <c r="C445" s="335"/>
      <c r="D445" s="335"/>
      <c r="E445" s="335"/>
      <c r="F445" s="335"/>
      <c r="G445" s="335"/>
    </row>
    <row r="446" spans="1:7" x14ac:dyDescent="0.2">
      <c r="A446" s="298"/>
      <c r="B446" s="128"/>
      <c r="C446" s="128"/>
      <c r="D446" s="299"/>
      <c r="E446" s="299"/>
      <c r="F446" s="299"/>
    </row>
    <row r="447" spans="1:7" x14ac:dyDescent="0.2">
      <c r="A447" s="300" t="s">
        <v>626</v>
      </c>
      <c r="B447" s="128"/>
      <c r="C447" s="128"/>
      <c r="D447" s="299"/>
      <c r="E447" s="299"/>
      <c r="F447" s="299"/>
    </row>
    <row r="448" spans="1:7" x14ac:dyDescent="0.2">
      <c r="A448" s="1" t="s">
        <v>583</v>
      </c>
      <c r="B448" s="128"/>
      <c r="C448" s="128"/>
      <c r="D448" s="79"/>
      <c r="E448" s="79"/>
      <c r="F448" s="128"/>
    </row>
    <row r="449" spans="1:6" ht="13.5" thickBot="1" x14ac:dyDescent="0.25">
      <c r="A449" s="301"/>
      <c r="B449" s="128"/>
      <c r="C449" s="128"/>
      <c r="D449" s="128"/>
      <c r="E449" s="128"/>
      <c r="F449" s="128"/>
    </row>
    <row r="450" spans="1:6" ht="13.5" thickBot="1" x14ac:dyDescent="0.25">
      <c r="A450" s="58" t="s">
        <v>584</v>
      </c>
      <c r="B450" s="59" t="s">
        <v>585</v>
      </c>
      <c r="C450" s="59" t="s">
        <v>331</v>
      </c>
      <c r="D450" s="59" t="s">
        <v>326</v>
      </c>
      <c r="E450" s="128"/>
      <c r="F450" s="79"/>
    </row>
    <row r="451" spans="1:6" x14ac:dyDescent="0.2">
      <c r="A451" s="63" t="s">
        <v>204</v>
      </c>
      <c r="B451" s="64" t="s">
        <v>586</v>
      </c>
      <c r="C451" s="276">
        <v>750000000</v>
      </c>
      <c r="D451" s="69">
        <v>314326165</v>
      </c>
      <c r="E451" s="128"/>
      <c r="F451" s="79"/>
    </row>
    <row r="452" spans="1:6" x14ac:dyDescent="0.2">
      <c r="A452" s="63" t="s">
        <v>371</v>
      </c>
      <c r="B452" s="64" t="s">
        <v>587</v>
      </c>
      <c r="C452" s="276">
        <v>323752208</v>
      </c>
      <c r="D452" s="69">
        <v>299497035</v>
      </c>
      <c r="E452" s="128"/>
      <c r="F452" s="79"/>
    </row>
    <row r="453" spans="1:6" ht="13.5" thickBot="1" x14ac:dyDescent="0.25">
      <c r="A453" s="63" t="s">
        <v>372</v>
      </c>
      <c r="B453" s="64" t="s">
        <v>587</v>
      </c>
      <c r="C453" s="276">
        <v>322141500</v>
      </c>
      <c r="D453" s="69">
        <v>298007000</v>
      </c>
      <c r="E453" s="128"/>
      <c r="F453" s="79"/>
    </row>
    <row r="454" spans="1:6" ht="13.5" thickBot="1" x14ac:dyDescent="0.25">
      <c r="A454" s="67" t="s">
        <v>309</v>
      </c>
      <c r="B454" s="237"/>
      <c r="C454" s="70">
        <v>1395893708</v>
      </c>
      <c r="D454" s="70">
        <v>911830200</v>
      </c>
      <c r="E454" s="128"/>
      <c r="F454" s="79"/>
    </row>
    <row r="455" spans="1:6" ht="13.5" thickBot="1" x14ac:dyDescent="0.25">
      <c r="E455" s="128"/>
      <c r="F455" s="79"/>
    </row>
    <row r="456" spans="1:6" ht="13.5" thickBot="1" x14ac:dyDescent="0.25">
      <c r="A456" s="58" t="s">
        <v>588</v>
      </c>
      <c r="B456" s="59" t="s">
        <v>585</v>
      </c>
      <c r="C456" s="59" t="s">
        <v>331</v>
      </c>
      <c r="D456" s="59" t="s">
        <v>326</v>
      </c>
      <c r="E456" s="128"/>
      <c r="F456" s="79"/>
    </row>
    <row r="457" spans="1:6" x14ac:dyDescent="0.2">
      <c r="A457" s="63" t="s">
        <v>204</v>
      </c>
      <c r="B457" s="64" t="s">
        <v>586</v>
      </c>
      <c r="C457" s="276">
        <v>750000000</v>
      </c>
      <c r="D457" s="69">
        <v>314326165</v>
      </c>
      <c r="E457" s="128"/>
      <c r="F457" s="79"/>
    </row>
    <row r="458" spans="1:6" x14ac:dyDescent="0.2">
      <c r="A458" s="63" t="s">
        <v>371</v>
      </c>
      <c r="B458" s="64" t="s">
        <v>587</v>
      </c>
      <c r="C458" s="276">
        <v>323752208</v>
      </c>
      <c r="D458" s="69">
        <v>299497035</v>
      </c>
      <c r="E458" s="128"/>
      <c r="F458" s="79"/>
    </row>
    <row r="459" spans="1:6" ht="13.5" thickBot="1" x14ac:dyDescent="0.25">
      <c r="A459" s="63" t="s">
        <v>372</v>
      </c>
      <c r="B459" s="64" t="s">
        <v>587</v>
      </c>
      <c r="C459" s="276">
        <v>322141500</v>
      </c>
      <c r="D459" s="69">
        <v>298007000</v>
      </c>
      <c r="E459" s="128"/>
      <c r="F459" s="79"/>
    </row>
    <row r="460" spans="1:6" ht="13.5" thickBot="1" x14ac:dyDescent="0.25">
      <c r="A460" s="67" t="s">
        <v>309</v>
      </c>
      <c r="B460" s="237"/>
      <c r="C460" s="70">
        <v>1395893708</v>
      </c>
      <c r="D460" s="70">
        <v>911830200</v>
      </c>
      <c r="E460" s="128"/>
      <c r="F460" s="79"/>
    </row>
    <row r="461" spans="1:6" x14ac:dyDescent="0.2">
      <c r="A461" s="301"/>
      <c r="B461" s="128"/>
      <c r="C461" s="302">
        <f>+C460-'Balance Gral. '!B71</f>
        <v>0</v>
      </c>
      <c r="D461" s="28">
        <f>+D460-'Balance Gral. '!C72</f>
        <v>0</v>
      </c>
      <c r="E461" s="128"/>
      <c r="F461" s="79"/>
    </row>
    <row r="462" spans="1:6" x14ac:dyDescent="0.2">
      <c r="A462" s="194" t="s">
        <v>589</v>
      </c>
      <c r="B462" s="295"/>
      <c r="C462" s="79"/>
      <c r="E462" s="128"/>
      <c r="F462" s="79"/>
    </row>
    <row r="463" spans="1:6" x14ac:dyDescent="0.2">
      <c r="A463" s="103"/>
      <c r="B463" s="79"/>
      <c r="C463" s="79"/>
      <c r="D463" s="128"/>
      <c r="E463" s="128"/>
      <c r="F463" s="79"/>
    </row>
    <row r="464" spans="1:6" x14ac:dyDescent="0.2">
      <c r="A464" s="1" t="s">
        <v>590</v>
      </c>
      <c r="B464" s="79"/>
      <c r="C464" s="79"/>
      <c r="D464" s="79"/>
      <c r="E464" s="79"/>
      <c r="F464" s="79"/>
    </row>
    <row r="465" spans="1:7" x14ac:dyDescent="0.2">
      <c r="A465" s="104"/>
      <c r="B465" s="79"/>
      <c r="C465" s="79"/>
      <c r="D465" s="79"/>
      <c r="E465" s="79"/>
      <c r="F465" s="79"/>
    </row>
    <row r="466" spans="1:7" x14ac:dyDescent="0.2">
      <c r="A466" s="194" t="s">
        <v>591</v>
      </c>
      <c r="B466" s="303"/>
      <c r="C466" s="303"/>
      <c r="D466" s="79"/>
      <c r="E466" s="79"/>
      <c r="F466" s="79"/>
    </row>
    <row r="467" spans="1:7" x14ac:dyDescent="0.2">
      <c r="A467" s="303"/>
      <c r="B467" s="303"/>
      <c r="C467" s="303"/>
      <c r="D467" s="303"/>
      <c r="E467" s="303"/>
      <c r="F467" s="303"/>
    </row>
    <row r="468" spans="1:7" x14ac:dyDescent="0.2">
      <c r="A468" s="335" t="s">
        <v>612</v>
      </c>
      <c r="B468" s="335"/>
      <c r="C468" s="335"/>
      <c r="D468" s="335"/>
      <c r="E468" s="335"/>
      <c r="F468" s="335"/>
      <c r="G468" s="335"/>
    </row>
    <row r="469" spans="1:7" x14ac:dyDescent="0.2">
      <c r="A469" s="229"/>
      <c r="B469" s="79"/>
      <c r="C469" s="79"/>
      <c r="D469" s="303"/>
      <c r="E469" s="303"/>
      <c r="F469" s="303"/>
    </row>
    <row r="470" spans="1:7" x14ac:dyDescent="0.2">
      <c r="A470" s="335" t="s">
        <v>613</v>
      </c>
      <c r="B470" s="335"/>
      <c r="C470" s="335"/>
      <c r="D470" s="335"/>
      <c r="E470" s="335"/>
      <c r="F470" s="335"/>
      <c r="G470" s="335"/>
    </row>
    <row r="471" spans="1:7" x14ac:dyDescent="0.2">
      <c r="A471" s="229"/>
      <c r="B471" s="295"/>
      <c r="C471" s="79"/>
      <c r="D471" s="79"/>
      <c r="E471" s="79"/>
      <c r="F471" s="79"/>
    </row>
    <row r="472" spans="1:7" ht="34.5" customHeight="1" x14ac:dyDescent="0.2">
      <c r="A472" s="335" t="s">
        <v>614</v>
      </c>
      <c r="B472" s="335"/>
      <c r="C472" s="335"/>
      <c r="D472" s="335"/>
      <c r="E472" s="335"/>
      <c r="F472" s="335"/>
      <c r="G472" s="335"/>
    </row>
    <row r="473" spans="1:7" x14ac:dyDescent="0.2">
      <c r="A473" s="304"/>
      <c r="B473" s="303"/>
      <c r="C473" s="303"/>
      <c r="D473" s="79"/>
      <c r="E473" s="79"/>
      <c r="F473" s="79"/>
    </row>
    <row r="474" spans="1:7" ht="32.25" customHeight="1" x14ac:dyDescent="0.2">
      <c r="A474" s="335" t="s">
        <v>615</v>
      </c>
      <c r="B474" s="335"/>
      <c r="C474" s="335"/>
      <c r="D474" s="335"/>
      <c r="E474" s="335"/>
      <c r="F474" s="335"/>
      <c r="G474" s="335"/>
    </row>
    <row r="475" spans="1:7" x14ac:dyDescent="0.2">
      <c r="A475" s="1" t="s">
        <v>592</v>
      </c>
      <c r="B475" s="303"/>
      <c r="C475" s="303"/>
      <c r="D475" s="79"/>
      <c r="E475" s="79"/>
      <c r="F475" s="79"/>
    </row>
    <row r="476" spans="1:7" x14ac:dyDescent="0.2">
      <c r="A476" s="303"/>
      <c r="B476" s="303"/>
      <c r="C476" s="303"/>
      <c r="D476" s="79"/>
      <c r="E476" s="79"/>
      <c r="F476" s="79"/>
    </row>
    <row r="477" spans="1:7" x14ac:dyDescent="0.2">
      <c r="A477" s="194" t="s">
        <v>593</v>
      </c>
      <c r="B477" s="303"/>
      <c r="C477" s="303"/>
      <c r="D477" s="79"/>
      <c r="E477" s="79"/>
      <c r="F477" s="79"/>
    </row>
    <row r="478" spans="1:7" x14ac:dyDescent="0.2">
      <c r="A478" s="303"/>
      <c r="B478" s="303"/>
      <c r="C478" s="303"/>
      <c r="D478" s="79"/>
      <c r="E478" s="79"/>
      <c r="F478" s="79"/>
    </row>
    <row r="479" spans="1:7" ht="32.25" customHeight="1" x14ac:dyDescent="0.2">
      <c r="A479" s="335" t="s">
        <v>594</v>
      </c>
      <c r="B479" s="335"/>
      <c r="C479" s="335"/>
      <c r="D479" s="335"/>
      <c r="E479" s="335"/>
      <c r="F479" s="335"/>
      <c r="G479" s="335"/>
    </row>
    <row r="480" spans="1:7" x14ac:dyDescent="0.2">
      <c r="A480" s="303"/>
      <c r="B480" s="303"/>
      <c r="C480" s="303"/>
      <c r="D480" s="79"/>
      <c r="E480" s="79"/>
      <c r="F480" s="79"/>
    </row>
    <row r="481" spans="1:6" x14ac:dyDescent="0.2">
      <c r="A481" s="303"/>
      <c r="B481" s="303"/>
      <c r="C481" s="303"/>
      <c r="D481" s="79"/>
      <c r="E481" s="79"/>
      <c r="F481" s="79"/>
    </row>
    <row r="482" spans="1:6" x14ac:dyDescent="0.2">
      <c r="A482" s="303"/>
      <c r="B482" s="303"/>
      <c r="C482" s="303"/>
      <c r="D482" s="79"/>
      <c r="E482" s="79"/>
      <c r="F482" s="79"/>
    </row>
    <row r="483" spans="1:6" ht="42" customHeight="1" x14ac:dyDescent="0.2">
      <c r="A483" s="303"/>
      <c r="B483" s="303"/>
      <c r="C483" s="303"/>
      <c r="D483" s="303"/>
      <c r="E483" s="303"/>
      <c r="F483" s="79"/>
    </row>
    <row r="484" spans="1:6" x14ac:dyDescent="0.2">
      <c r="A484" s="303"/>
      <c r="B484" s="303"/>
      <c r="C484" s="303"/>
      <c r="D484" s="303"/>
      <c r="E484" s="303"/>
      <c r="F484" s="79"/>
    </row>
    <row r="485" spans="1:6" x14ac:dyDescent="0.2">
      <c r="A485" s="303"/>
      <c r="B485" s="303"/>
      <c r="C485" s="303"/>
      <c r="D485" s="303"/>
      <c r="E485" s="303"/>
      <c r="F485" s="79"/>
    </row>
    <row r="486" spans="1:6" x14ac:dyDescent="0.2">
      <c r="A486" s="303"/>
      <c r="B486" s="303"/>
      <c r="C486" s="303"/>
      <c r="D486" s="303"/>
      <c r="E486" s="303"/>
      <c r="F486" s="79"/>
    </row>
    <row r="487" spans="1:6" x14ac:dyDescent="0.2">
      <c r="A487" s="303"/>
      <c r="B487" s="303"/>
      <c r="C487" s="303"/>
      <c r="D487" s="303"/>
      <c r="E487" s="303"/>
      <c r="F487" s="79"/>
    </row>
    <row r="488" spans="1:6" x14ac:dyDescent="0.2">
      <c r="A488" s="303"/>
      <c r="B488" s="303"/>
      <c r="C488" s="303"/>
      <c r="D488" s="303"/>
      <c r="E488" s="303"/>
      <c r="F488" s="79"/>
    </row>
    <row r="489" spans="1:6" x14ac:dyDescent="0.2">
      <c r="A489" s="303"/>
      <c r="B489" s="303"/>
      <c r="C489" s="303"/>
      <c r="D489" s="303"/>
      <c r="E489" s="303"/>
      <c r="F489" s="79"/>
    </row>
    <row r="490" spans="1:6" x14ac:dyDescent="0.2">
      <c r="A490" s="303"/>
      <c r="B490" s="303"/>
      <c r="C490" s="303"/>
      <c r="D490" s="303"/>
      <c r="E490" s="303"/>
      <c r="F490" s="79"/>
    </row>
    <row r="491" spans="1:6" x14ac:dyDescent="0.2">
      <c r="A491" s="303"/>
      <c r="B491" s="303"/>
      <c r="C491" s="303"/>
      <c r="D491" s="303"/>
      <c r="E491" s="303"/>
      <c r="F491" s="79"/>
    </row>
    <row r="492" spans="1:6" x14ac:dyDescent="0.2">
      <c r="D492" s="303"/>
      <c r="E492" s="303"/>
      <c r="F492" s="79"/>
    </row>
    <row r="493" spans="1:6" x14ac:dyDescent="0.2">
      <c r="D493" s="303"/>
      <c r="E493" s="303"/>
      <c r="F493" s="79"/>
    </row>
    <row r="495" spans="1:6" x14ac:dyDescent="0.2">
      <c r="A495" s="194"/>
    </row>
    <row r="496" spans="1:6" x14ac:dyDescent="0.2">
      <c r="A496" s="194"/>
    </row>
  </sheetData>
  <mergeCells count="65">
    <mergeCell ref="A472:G472"/>
    <mergeCell ref="A474:G474"/>
    <mergeCell ref="A479:G479"/>
    <mergeCell ref="A198:H198"/>
    <mergeCell ref="A444:G444"/>
    <mergeCell ref="A443:G443"/>
    <mergeCell ref="A445:G445"/>
    <mergeCell ref="A468:G468"/>
    <mergeCell ref="A470:G470"/>
    <mergeCell ref="A422:G422"/>
    <mergeCell ref="A424:G424"/>
    <mergeCell ref="A426:G426"/>
    <mergeCell ref="A428:G428"/>
    <mergeCell ref="A430:G430"/>
    <mergeCell ref="A409:G409"/>
    <mergeCell ref="A411:G411"/>
    <mergeCell ref="A417:G417"/>
    <mergeCell ref="A418:G418"/>
    <mergeCell ref="A420:G420"/>
    <mergeCell ref="A401:G401"/>
    <mergeCell ref="A403:G403"/>
    <mergeCell ref="A405:G405"/>
    <mergeCell ref="A407:G407"/>
    <mergeCell ref="A408:G408"/>
    <mergeCell ref="A383:G383"/>
    <mergeCell ref="A385:G385"/>
    <mergeCell ref="A386:G386"/>
    <mergeCell ref="A389:G389"/>
    <mergeCell ref="A399:G399"/>
    <mergeCell ref="A357:G357"/>
    <mergeCell ref="A366:G366"/>
    <mergeCell ref="A377:G377"/>
    <mergeCell ref="A381:G381"/>
    <mergeCell ref="A382:G382"/>
    <mergeCell ref="A12:F12"/>
    <mergeCell ref="A15:F15"/>
    <mergeCell ref="A20:F20"/>
    <mergeCell ref="A21:F21"/>
    <mergeCell ref="A23:F23"/>
    <mergeCell ref="A26:F26"/>
    <mergeCell ref="A39:F39"/>
    <mergeCell ref="A44:F44"/>
    <mergeCell ref="A47:F47"/>
    <mergeCell ref="A48:F48"/>
    <mergeCell ref="A92:F92"/>
    <mergeCell ref="A94:F94"/>
    <mergeCell ref="A96:F96"/>
    <mergeCell ref="A98:F98"/>
    <mergeCell ref="A100:F100"/>
    <mergeCell ref="A355:G355"/>
    <mergeCell ref="A1:F1"/>
    <mergeCell ref="A3:E3"/>
    <mergeCell ref="A2:E2"/>
    <mergeCell ref="A57:F57"/>
    <mergeCell ref="A7:F7"/>
    <mergeCell ref="A54:F54"/>
    <mergeCell ref="A65:F65"/>
    <mergeCell ref="A61:F61"/>
    <mergeCell ref="A62:F62"/>
    <mergeCell ref="A58:F58"/>
    <mergeCell ref="A118:E118"/>
    <mergeCell ref="A74:F75"/>
    <mergeCell ref="A77:F77"/>
    <mergeCell ref="A82:F82"/>
    <mergeCell ref="A90:F90"/>
  </mergeCells>
  <printOptions horizontalCentered="1"/>
  <pageMargins left="0.23622047244094491" right="0.23622047244094491" top="0.94488188976377963" bottom="0.74803149606299213" header="0.31496062992125984" footer="0.31496062992125984"/>
  <pageSetup paperSize="9" scale="56" fitToWidth="0" fitToHeight="0" orientation="portrait" r:id="rId1"/>
  <headerFooter>
    <oddHeader>&amp;C&amp;G</oddHeader>
  </headerFooter>
  <rowBreaks count="8" manualBreakCount="8">
    <brk id="37" max="16383" man="1"/>
    <brk id="80" max="5" man="1"/>
    <brk id="113" max="16383" man="1"/>
    <brk id="167" max="16383" man="1"/>
    <brk id="237" max="16383" man="1"/>
    <brk id="325" max="16383" man="1"/>
    <brk id="396" max="16383" man="1"/>
    <brk id="439" max="16383" man="1"/>
  </rowBreaks>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37"/>
  <sheetViews>
    <sheetView showGridLines="0" view="pageBreakPreview" topLeftCell="A112" zoomScale="80" zoomScaleNormal="80" zoomScaleSheetLayoutView="80" workbookViewId="0">
      <selection activeCell="B127" sqref="B127"/>
    </sheetView>
  </sheetViews>
  <sheetFormatPr baseColWidth="10" defaultColWidth="11.42578125" defaultRowHeight="12.75" x14ac:dyDescent="0.2"/>
  <cols>
    <col min="1" max="1" width="40.42578125" style="1" customWidth="1"/>
    <col min="2" max="2" width="20.85546875" style="1" customWidth="1"/>
    <col min="3" max="4" width="23.7109375" style="1" customWidth="1"/>
    <col min="5" max="5" width="18.7109375" style="1" customWidth="1"/>
    <col min="6" max="6" width="18.28515625" style="1" customWidth="1"/>
    <col min="7" max="7" width="18.7109375" style="1" customWidth="1"/>
    <col min="8" max="8" width="20.7109375" style="1" customWidth="1"/>
    <col min="9" max="9" width="18.42578125" style="81" customWidth="1"/>
    <col min="10" max="10" width="19.42578125" style="1" bestFit="1" customWidth="1"/>
    <col min="11" max="16384" width="11.42578125" style="1"/>
  </cols>
  <sheetData>
    <row r="1" spans="1:14" x14ac:dyDescent="0.2">
      <c r="A1" s="78" t="s">
        <v>289</v>
      </c>
      <c r="C1" s="79"/>
      <c r="D1" s="79"/>
      <c r="E1" s="79"/>
      <c r="F1" s="79"/>
      <c r="G1" s="79"/>
      <c r="I1" s="80"/>
      <c r="J1" s="79"/>
      <c r="K1" s="79"/>
      <c r="L1" s="79"/>
      <c r="M1" s="79"/>
      <c r="N1" s="79"/>
    </row>
    <row r="2" spans="1:14" x14ac:dyDescent="0.2">
      <c r="A2" s="78"/>
      <c r="C2" s="79"/>
      <c r="D2" s="79"/>
      <c r="E2" s="79"/>
      <c r="F2" s="79"/>
      <c r="G2" s="79"/>
      <c r="I2" s="80"/>
      <c r="J2" s="79"/>
      <c r="K2" s="79"/>
      <c r="L2" s="79"/>
      <c r="M2" s="79"/>
      <c r="N2" s="79"/>
    </row>
    <row r="3" spans="1:14" x14ac:dyDescent="0.2">
      <c r="A3" s="1" t="s">
        <v>441</v>
      </c>
      <c r="C3" s="79"/>
      <c r="D3" s="79"/>
      <c r="E3" s="79"/>
      <c r="F3" s="79"/>
      <c r="G3" s="79"/>
      <c r="I3" s="80"/>
      <c r="J3" s="79"/>
      <c r="K3" s="79"/>
      <c r="L3" s="79"/>
      <c r="M3" s="79"/>
      <c r="N3" s="79"/>
    </row>
    <row r="4" spans="1:14" ht="13.5" thickBot="1" x14ac:dyDescent="0.25">
      <c r="A4" s="78"/>
      <c r="B4" s="79"/>
      <c r="C4" s="79"/>
      <c r="D4" s="79"/>
      <c r="E4" s="79"/>
      <c r="F4" s="79"/>
      <c r="G4" s="79"/>
      <c r="H4" s="79"/>
      <c r="J4" s="79"/>
      <c r="K4" s="79"/>
      <c r="L4" s="79"/>
      <c r="M4" s="79"/>
      <c r="N4" s="79"/>
    </row>
    <row r="5" spans="1:14" ht="13.5" thickBot="1" x14ac:dyDescent="0.25">
      <c r="A5" s="339" t="s">
        <v>175</v>
      </c>
      <c r="B5" s="340"/>
      <c r="C5" s="340"/>
      <c r="D5" s="82"/>
      <c r="E5" s="339" t="s">
        <v>331</v>
      </c>
      <c r="F5" s="340"/>
      <c r="G5" s="345"/>
      <c r="H5" s="346" t="s">
        <v>326</v>
      </c>
      <c r="I5" s="340"/>
      <c r="J5" s="345"/>
      <c r="K5" s="79"/>
      <c r="L5" s="79"/>
      <c r="M5" s="79"/>
      <c r="N5" s="79"/>
    </row>
    <row r="6" spans="1:14" ht="66" customHeight="1" thickBot="1" x14ac:dyDescent="0.25">
      <c r="A6" s="83" t="s">
        <v>176</v>
      </c>
      <c r="B6" s="61" t="s">
        <v>442</v>
      </c>
      <c r="C6" s="347" t="s">
        <v>178</v>
      </c>
      <c r="D6" s="348"/>
      <c r="E6" s="61" t="s">
        <v>336</v>
      </c>
      <c r="F6" s="61" t="s">
        <v>177</v>
      </c>
      <c r="G6" s="347" t="s">
        <v>178</v>
      </c>
      <c r="H6" s="348"/>
      <c r="I6" s="61" t="s">
        <v>179</v>
      </c>
      <c r="J6" s="61" t="s">
        <v>180</v>
      </c>
      <c r="K6" s="79"/>
      <c r="L6" s="79"/>
      <c r="M6" s="79"/>
      <c r="N6" s="79"/>
    </row>
    <row r="7" spans="1:14" ht="13.5" thickBot="1" x14ac:dyDescent="0.25">
      <c r="A7" s="60" t="s">
        <v>71</v>
      </c>
      <c r="B7" s="84"/>
      <c r="C7" s="341"/>
      <c r="D7" s="342"/>
      <c r="E7" s="85"/>
      <c r="F7" s="85"/>
      <c r="G7" s="349"/>
      <c r="H7" s="350"/>
      <c r="I7" s="86"/>
      <c r="J7" s="86"/>
      <c r="K7" s="79"/>
      <c r="L7" s="79"/>
      <c r="M7" s="79"/>
      <c r="N7" s="79"/>
    </row>
    <row r="8" spans="1:14" ht="13.5" thickBot="1" x14ac:dyDescent="0.25">
      <c r="A8" s="60" t="s">
        <v>181</v>
      </c>
      <c r="B8" s="84"/>
      <c r="C8" s="341"/>
      <c r="D8" s="342"/>
      <c r="E8" s="85"/>
      <c r="F8" s="85"/>
      <c r="G8" s="349"/>
      <c r="H8" s="350"/>
      <c r="I8" s="86"/>
      <c r="J8" s="86"/>
      <c r="K8" s="79"/>
      <c r="L8" s="79"/>
      <c r="M8" s="79"/>
      <c r="N8" s="79"/>
    </row>
    <row r="9" spans="1:14" ht="13.5" thickBot="1" x14ac:dyDescent="0.25">
      <c r="A9" s="60" t="s">
        <v>290</v>
      </c>
      <c r="B9" s="84"/>
      <c r="C9" s="341"/>
      <c r="D9" s="342"/>
      <c r="E9" s="85"/>
      <c r="F9" s="85"/>
      <c r="G9" s="349"/>
      <c r="H9" s="350"/>
      <c r="I9" s="86"/>
      <c r="J9" s="86"/>
      <c r="K9" s="79"/>
      <c r="L9" s="79"/>
      <c r="M9" s="79"/>
      <c r="N9" s="79"/>
    </row>
    <row r="10" spans="1:14" ht="13.5" thickBot="1" x14ac:dyDescent="0.25">
      <c r="A10" s="87" t="s">
        <v>50</v>
      </c>
      <c r="B10" s="84" t="s">
        <v>443</v>
      </c>
      <c r="C10" s="343">
        <v>116577.75</v>
      </c>
      <c r="D10" s="344"/>
      <c r="E10" s="88">
        <v>6442.33</v>
      </c>
      <c r="F10" s="89">
        <v>751001613</v>
      </c>
      <c r="G10" s="343">
        <v>33619.370000000003</v>
      </c>
      <c r="H10" s="344"/>
      <c r="I10" s="90">
        <v>5960.14</v>
      </c>
      <c r="J10" s="91">
        <v>200376152</v>
      </c>
      <c r="K10" s="79"/>
      <c r="L10" s="79"/>
      <c r="M10" s="79"/>
      <c r="N10" s="79"/>
    </row>
    <row r="11" spans="1:14" ht="13.5" thickBot="1" x14ac:dyDescent="0.25">
      <c r="A11" s="60" t="s">
        <v>291</v>
      </c>
      <c r="B11" s="84"/>
      <c r="C11" s="341"/>
      <c r="D11" s="342"/>
      <c r="E11" s="85"/>
      <c r="F11" s="85"/>
      <c r="G11" s="349"/>
      <c r="H11" s="350"/>
      <c r="I11" s="86"/>
      <c r="J11" s="86"/>
      <c r="K11" s="79"/>
      <c r="L11" s="79"/>
      <c r="M11" s="79"/>
      <c r="N11" s="79"/>
    </row>
    <row r="12" spans="1:14" ht="13.5" thickBot="1" x14ac:dyDescent="0.25">
      <c r="A12" s="87" t="s">
        <v>52</v>
      </c>
      <c r="B12" s="84" t="s">
        <v>443</v>
      </c>
      <c r="C12" s="349" t="s">
        <v>444</v>
      </c>
      <c r="D12" s="350"/>
      <c r="E12" s="85" t="s">
        <v>444</v>
      </c>
      <c r="F12" s="85" t="s">
        <v>444</v>
      </c>
      <c r="G12" s="351">
        <v>2365753.25</v>
      </c>
      <c r="H12" s="352"/>
      <c r="I12" s="92">
        <v>5960.14</v>
      </c>
      <c r="J12" s="93">
        <v>14100220576</v>
      </c>
      <c r="K12" s="79"/>
      <c r="L12" s="79"/>
      <c r="M12" s="79"/>
      <c r="N12" s="79"/>
    </row>
    <row r="13" spans="1:14" ht="26.25" thickBot="1" x14ac:dyDescent="0.25">
      <c r="A13" s="87" t="s">
        <v>245</v>
      </c>
      <c r="B13" s="84" t="s">
        <v>443</v>
      </c>
      <c r="C13" s="341" t="s">
        <v>444</v>
      </c>
      <c r="D13" s="342"/>
      <c r="E13" s="85" t="s">
        <v>444</v>
      </c>
      <c r="F13" s="85" t="s">
        <v>444</v>
      </c>
      <c r="G13" s="351">
        <v>7361.64</v>
      </c>
      <c r="H13" s="352"/>
      <c r="I13" s="92">
        <v>5960.14</v>
      </c>
      <c r="J13" s="93">
        <v>43876405</v>
      </c>
      <c r="K13" s="79"/>
      <c r="L13" s="79"/>
      <c r="M13" s="79"/>
      <c r="N13" s="79"/>
    </row>
    <row r="14" spans="1:14" ht="13.5" thickBot="1" x14ac:dyDescent="0.25">
      <c r="A14" s="60" t="s">
        <v>182</v>
      </c>
      <c r="B14" s="84"/>
      <c r="C14" s="341"/>
      <c r="D14" s="342"/>
      <c r="E14" s="85"/>
      <c r="F14" s="85"/>
      <c r="G14" s="349"/>
      <c r="H14" s="350"/>
      <c r="I14" s="86"/>
      <c r="J14" s="86"/>
      <c r="K14" s="79"/>
      <c r="L14" s="79"/>
      <c r="M14" s="79"/>
      <c r="N14" s="79"/>
    </row>
    <row r="15" spans="1:14" ht="13.5" thickBot="1" x14ac:dyDescent="0.25">
      <c r="A15" s="60" t="s">
        <v>292</v>
      </c>
      <c r="B15" s="84"/>
      <c r="C15" s="341"/>
      <c r="D15" s="342"/>
      <c r="E15" s="85"/>
      <c r="F15" s="85"/>
      <c r="G15" s="349"/>
      <c r="H15" s="350"/>
      <c r="I15" s="86"/>
      <c r="J15" s="86"/>
      <c r="K15" s="79"/>
      <c r="L15" s="79"/>
      <c r="M15" s="79"/>
      <c r="N15" s="79"/>
    </row>
    <row r="16" spans="1:14" ht="13.5" thickBot="1" x14ac:dyDescent="0.25">
      <c r="A16" s="87" t="s">
        <v>293</v>
      </c>
      <c r="B16" s="84" t="s">
        <v>443</v>
      </c>
      <c r="C16" s="343">
        <v>100250</v>
      </c>
      <c r="D16" s="344"/>
      <c r="E16" s="88">
        <v>6442.33</v>
      </c>
      <c r="F16" s="89">
        <v>645893708</v>
      </c>
      <c r="G16" s="351">
        <v>208250</v>
      </c>
      <c r="H16" s="352"/>
      <c r="I16" s="92">
        <v>5960.14</v>
      </c>
      <c r="J16" s="93">
        <v>1241199155</v>
      </c>
      <c r="K16" s="79"/>
      <c r="L16" s="79"/>
      <c r="M16" s="79"/>
      <c r="N16" s="79"/>
    </row>
    <row r="17" spans="1:14" ht="26.25" thickBot="1" x14ac:dyDescent="0.25">
      <c r="A17" s="87" t="s">
        <v>294</v>
      </c>
      <c r="B17" s="84" t="s">
        <v>445</v>
      </c>
      <c r="C17" s="343">
        <v>5894.85</v>
      </c>
      <c r="D17" s="344"/>
      <c r="E17" s="88">
        <v>6442.33</v>
      </c>
      <c r="F17" s="89">
        <v>37979516</v>
      </c>
      <c r="G17" s="353">
        <v>507.37</v>
      </c>
      <c r="H17" s="354"/>
      <c r="I17" s="92">
        <v>5960.14</v>
      </c>
      <c r="J17" s="93">
        <v>3023997</v>
      </c>
      <c r="K17" s="79"/>
      <c r="L17" s="79"/>
      <c r="M17" s="79"/>
      <c r="N17" s="79"/>
    </row>
    <row r="18" spans="1:14" ht="13.5" thickBot="1" x14ac:dyDescent="0.25">
      <c r="A18" s="60" t="s">
        <v>295</v>
      </c>
      <c r="B18" s="84"/>
      <c r="C18" s="341"/>
      <c r="D18" s="342"/>
      <c r="E18" s="85"/>
      <c r="F18" s="85"/>
      <c r="G18" s="349"/>
      <c r="H18" s="350"/>
      <c r="I18" s="86"/>
      <c r="J18" s="86"/>
      <c r="K18" s="79"/>
      <c r="L18" s="79"/>
      <c r="M18" s="79"/>
      <c r="N18" s="79"/>
    </row>
    <row r="19" spans="1:14" ht="21" customHeight="1" thickBot="1" x14ac:dyDescent="0.25">
      <c r="A19" s="60" t="s">
        <v>73</v>
      </c>
      <c r="B19" s="84"/>
      <c r="C19" s="341"/>
      <c r="D19" s="342"/>
      <c r="E19" s="85"/>
      <c r="F19" s="85"/>
      <c r="G19" s="349"/>
      <c r="H19" s="350"/>
      <c r="I19" s="86"/>
      <c r="J19" s="86"/>
      <c r="K19" s="79"/>
      <c r="L19" s="79"/>
      <c r="M19" s="79"/>
      <c r="N19" s="79"/>
    </row>
    <row r="20" spans="1:14" ht="13.5" thickBot="1" x14ac:dyDescent="0.25">
      <c r="A20" s="60" t="s">
        <v>296</v>
      </c>
      <c r="B20" s="84"/>
      <c r="C20" s="341"/>
      <c r="D20" s="342"/>
      <c r="E20" s="85"/>
      <c r="F20" s="85"/>
      <c r="G20" s="349"/>
      <c r="H20" s="350"/>
      <c r="I20" s="86"/>
      <c r="J20" s="86"/>
      <c r="K20" s="79"/>
      <c r="L20" s="79"/>
      <c r="M20" s="79"/>
      <c r="N20" s="79"/>
    </row>
    <row r="21" spans="1:14" ht="13.5" thickBot="1" x14ac:dyDescent="0.25">
      <c r="A21" s="87" t="s">
        <v>75</v>
      </c>
      <c r="B21" s="84" t="s">
        <v>443</v>
      </c>
      <c r="C21" s="343">
        <v>3120</v>
      </c>
      <c r="D21" s="344"/>
      <c r="E21" s="88">
        <v>6463.95</v>
      </c>
      <c r="F21" s="89">
        <v>20167524</v>
      </c>
      <c r="G21" s="349" t="s">
        <v>444</v>
      </c>
      <c r="H21" s="350"/>
      <c r="I21" s="86" t="s">
        <v>444</v>
      </c>
      <c r="J21" s="86" t="s">
        <v>444</v>
      </c>
      <c r="K21" s="79"/>
      <c r="L21" s="79"/>
      <c r="M21" s="79"/>
      <c r="N21" s="79"/>
    </row>
    <row r="22" spans="1:14" ht="26.25" thickBot="1" x14ac:dyDescent="0.25">
      <c r="A22" s="87" t="s">
        <v>297</v>
      </c>
      <c r="B22" s="84" t="s">
        <v>445</v>
      </c>
      <c r="C22" s="343">
        <v>8727.27</v>
      </c>
      <c r="D22" s="344"/>
      <c r="E22" s="88">
        <v>6463.95</v>
      </c>
      <c r="F22" s="89">
        <v>56412637</v>
      </c>
      <c r="G22" s="349">
        <v>440</v>
      </c>
      <c r="H22" s="350"/>
      <c r="I22" s="90">
        <v>5960.94</v>
      </c>
      <c r="J22" s="91">
        <v>2622814</v>
      </c>
      <c r="K22" s="79"/>
      <c r="L22" s="79"/>
      <c r="M22" s="79"/>
      <c r="N22" s="79"/>
    </row>
    <row r="23" spans="1:14" ht="28.5" customHeight="1" thickBot="1" x14ac:dyDescent="0.25">
      <c r="A23" s="87" t="s">
        <v>341</v>
      </c>
      <c r="B23" s="84" t="s">
        <v>445</v>
      </c>
      <c r="C23" s="349" t="s">
        <v>198</v>
      </c>
      <c r="D23" s="350"/>
      <c r="E23" s="85" t="s">
        <v>198</v>
      </c>
      <c r="F23" s="85" t="s">
        <v>198</v>
      </c>
      <c r="G23" s="351">
        <v>2350000</v>
      </c>
      <c r="H23" s="352"/>
      <c r="I23" s="92">
        <v>5960.94</v>
      </c>
      <c r="J23" s="93">
        <v>14008209000</v>
      </c>
      <c r="K23" s="79"/>
      <c r="L23" s="79"/>
      <c r="M23" s="79"/>
      <c r="N23" s="79"/>
    </row>
    <row r="24" spans="1:14" ht="13.5" thickBot="1" x14ac:dyDescent="0.25">
      <c r="A24" s="87" t="s">
        <v>446</v>
      </c>
      <c r="B24" s="84" t="s">
        <v>443</v>
      </c>
      <c r="C24" s="349" t="s">
        <v>198</v>
      </c>
      <c r="D24" s="350"/>
      <c r="E24" s="85" t="s">
        <v>198</v>
      </c>
      <c r="F24" s="85" t="s">
        <v>198</v>
      </c>
      <c r="G24" s="351">
        <v>8216.49</v>
      </c>
      <c r="H24" s="352"/>
      <c r="I24" s="92">
        <v>5960.94</v>
      </c>
      <c r="J24" s="93">
        <v>48978033</v>
      </c>
      <c r="K24" s="79"/>
      <c r="L24" s="79"/>
      <c r="M24" s="79"/>
      <c r="N24" s="79"/>
    </row>
    <row r="25" spans="1:14" x14ac:dyDescent="0.2">
      <c r="A25" s="94"/>
      <c r="B25" s="94"/>
      <c r="C25" s="94"/>
      <c r="D25" s="94"/>
      <c r="E25" s="94"/>
      <c r="F25" s="94"/>
      <c r="G25" s="95"/>
      <c r="H25" s="95"/>
      <c r="I25" s="80"/>
      <c r="J25" s="79"/>
      <c r="K25" s="79"/>
      <c r="L25" s="79"/>
      <c r="M25" s="79"/>
      <c r="N25" s="79"/>
    </row>
    <row r="26" spans="1:14" x14ac:dyDescent="0.2">
      <c r="A26" s="94"/>
      <c r="B26" s="94"/>
      <c r="C26" s="94"/>
      <c r="D26" s="94"/>
      <c r="E26" s="94"/>
      <c r="F26" s="94"/>
      <c r="G26" s="95"/>
      <c r="H26" s="95"/>
      <c r="I26" s="80"/>
      <c r="J26" s="79"/>
      <c r="K26" s="79"/>
      <c r="L26" s="79"/>
      <c r="M26" s="79"/>
      <c r="N26" s="79"/>
    </row>
    <row r="27" spans="1:14" x14ac:dyDescent="0.2">
      <c r="A27" s="94"/>
      <c r="B27" s="94"/>
      <c r="C27" s="94"/>
      <c r="D27" s="94"/>
      <c r="E27" s="94"/>
      <c r="F27" s="94"/>
      <c r="G27" s="95"/>
      <c r="H27" s="95"/>
      <c r="I27" s="80"/>
      <c r="J27" s="79"/>
      <c r="K27" s="79"/>
      <c r="L27" s="79"/>
      <c r="M27" s="79"/>
      <c r="N27" s="79"/>
    </row>
    <row r="28" spans="1:14" x14ac:dyDescent="0.2">
      <c r="A28" s="94"/>
      <c r="B28" s="94"/>
      <c r="C28" s="94"/>
      <c r="D28" s="94"/>
      <c r="E28" s="94"/>
      <c r="F28" s="94"/>
      <c r="G28" s="95"/>
      <c r="H28" s="95"/>
      <c r="I28" s="80"/>
      <c r="J28" s="79"/>
      <c r="K28" s="79"/>
      <c r="L28" s="79"/>
      <c r="M28" s="79"/>
      <c r="N28" s="79"/>
    </row>
    <row r="29" spans="1:14" x14ac:dyDescent="0.2">
      <c r="A29" s="94"/>
      <c r="B29" s="94"/>
      <c r="C29" s="94"/>
      <c r="D29" s="94"/>
      <c r="E29" s="94"/>
      <c r="F29" s="94"/>
      <c r="G29" s="95"/>
      <c r="H29" s="95"/>
      <c r="I29" s="80"/>
      <c r="J29" s="79"/>
      <c r="K29" s="79"/>
      <c r="L29" s="79"/>
      <c r="M29" s="79"/>
      <c r="N29" s="79"/>
    </row>
    <row r="30" spans="1:14" x14ac:dyDescent="0.2">
      <c r="A30" s="94"/>
      <c r="B30" s="94"/>
      <c r="C30" s="94"/>
      <c r="D30" s="94"/>
      <c r="E30" s="94"/>
      <c r="F30" s="94"/>
      <c r="G30" s="95"/>
      <c r="H30" s="95"/>
      <c r="I30" s="80"/>
      <c r="J30" s="79"/>
      <c r="K30" s="79"/>
      <c r="L30" s="79"/>
      <c r="M30" s="79"/>
      <c r="N30" s="79"/>
    </row>
    <row r="31" spans="1:14" x14ac:dyDescent="0.2">
      <c r="A31" s="94"/>
      <c r="B31" s="94"/>
      <c r="C31" s="94"/>
      <c r="D31" s="94"/>
      <c r="E31" s="94"/>
      <c r="F31" s="94"/>
      <c r="G31" s="95"/>
      <c r="H31" s="95"/>
      <c r="I31" s="80"/>
      <c r="J31" s="79"/>
      <c r="K31" s="79"/>
      <c r="L31" s="79"/>
      <c r="M31" s="79"/>
      <c r="N31" s="79"/>
    </row>
    <row r="32" spans="1:14" x14ac:dyDescent="0.2">
      <c r="A32" s="94"/>
      <c r="B32" s="94"/>
      <c r="C32" s="94"/>
      <c r="D32" s="94"/>
      <c r="E32" s="94"/>
      <c r="F32" s="94"/>
      <c r="G32" s="95"/>
      <c r="H32" s="95"/>
      <c r="I32" s="80"/>
      <c r="J32" s="79"/>
      <c r="K32" s="79"/>
      <c r="L32" s="79"/>
      <c r="M32" s="79"/>
      <c r="N32" s="79"/>
    </row>
    <row r="33" spans="1:14" x14ac:dyDescent="0.2">
      <c r="A33" s="94"/>
      <c r="B33" s="94"/>
      <c r="C33" s="94"/>
      <c r="D33" s="94"/>
      <c r="E33" s="94"/>
      <c r="F33" s="94"/>
      <c r="G33" s="95"/>
      <c r="H33" s="95"/>
      <c r="I33" s="80"/>
      <c r="J33" s="79"/>
      <c r="K33" s="79"/>
      <c r="L33" s="79"/>
      <c r="M33" s="79"/>
      <c r="N33" s="79"/>
    </row>
    <row r="34" spans="1:14" x14ac:dyDescent="0.2">
      <c r="A34" s="94"/>
      <c r="B34" s="94"/>
      <c r="C34" s="94"/>
      <c r="D34" s="94"/>
      <c r="E34" s="94"/>
      <c r="F34" s="94"/>
      <c r="G34" s="95"/>
      <c r="H34" s="95"/>
      <c r="I34" s="80"/>
      <c r="J34" s="79"/>
      <c r="K34" s="79"/>
      <c r="L34" s="79"/>
      <c r="M34" s="79"/>
      <c r="N34" s="79"/>
    </row>
    <row r="35" spans="1:14" x14ac:dyDescent="0.2">
      <c r="A35" s="94"/>
      <c r="B35" s="94"/>
      <c r="C35" s="94"/>
      <c r="D35" s="94"/>
      <c r="E35" s="94"/>
      <c r="F35" s="94"/>
      <c r="G35" s="95"/>
      <c r="H35" s="95"/>
      <c r="I35" s="80"/>
      <c r="J35" s="79"/>
      <c r="K35" s="79"/>
      <c r="L35" s="79"/>
      <c r="M35" s="79"/>
      <c r="N35" s="79"/>
    </row>
    <row r="36" spans="1:14" x14ac:dyDescent="0.2">
      <c r="A36" s="94"/>
      <c r="B36" s="94"/>
      <c r="C36" s="94"/>
      <c r="D36" s="94"/>
      <c r="E36" s="94"/>
      <c r="F36" s="94"/>
      <c r="G36" s="95"/>
      <c r="H36" s="95"/>
      <c r="I36" s="80"/>
      <c r="J36" s="79"/>
      <c r="K36" s="79"/>
      <c r="L36" s="79"/>
      <c r="M36" s="79"/>
      <c r="N36" s="79"/>
    </row>
    <row r="37" spans="1:14" x14ac:dyDescent="0.2">
      <c r="A37" s="94"/>
      <c r="B37" s="94"/>
      <c r="C37" s="94"/>
      <c r="D37" s="94"/>
      <c r="E37" s="94"/>
      <c r="F37" s="94"/>
      <c r="G37" s="95"/>
      <c r="H37" s="95"/>
      <c r="I37" s="80"/>
      <c r="J37" s="79"/>
      <c r="K37" s="79"/>
      <c r="L37" s="79"/>
      <c r="M37" s="79"/>
      <c r="N37" s="79"/>
    </row>
    <row r="38" spans="1:14" x14ac:dyDescent="0.2">
      <c r="A38" s="96" t="s">
        <v>447</v>
      </c>
      <c r="B38" s="97"/>
      <c r="C38" s="97"/>
      <c r="D38" s="97"/>
      <c r="E38" s="97"/>
      <c r="F38" s="97"/>
      <c r="G38" s="79"/>
      <c r="H38" s="79"/>
      <c r="I38" s="80"/>
      <c r="J38" s="79"/>
      <c r="K38" s="79"/>
      <c r="L38" s="79"/>
      <c r="M38" s="79"/>
      <c r="N38" s="79"/>
    </row>
    <row r="39" spans="1:14" ht="13.5" thickBot="1" x14ac:dyDescent="0.25">
      <c r="A39" s="98"/>
      <c r="B39" s="97"/>
      <c r="C39" s="97"/>
      <c r="D39" s="97"/>
      <c r="E39" s="97"/>
      <c r="F39" s="97"/>
      <c r="G39" s="79"/>
      <c r="H39" s="79"/>
      <c r="I39" s="80"/>
      <c r="J39" s="79"/>
      <c r="K39" s="79"/>
      <c r="L39" s="79"/>
      <c r="M39" s="79"/>
      <c r="N39" s="79"/>
    </row>
    <row r="40" spans="1:14" ht="45" customHeight="1" thickBot="1" x14ac:dyDescent="0.25">
      <c r="A40" s="99" t="s">
        <v>194</v>
      </c>
      <c r="B40" s="59" t="s">
        <v>448</v>
      </c>
      <c r="C40" s="59" t="s">
        <v>449</v>
      </c>
      <c r="D40" s="59" t="s">
        <v>450</v>
      </c>
      <c r="E40" s="59" t="s">
        <v>451</v>
      </c>
      <c r="F40" s="94"/>
      <c r="G40" s="79"/>
      <c r="H40" s="79"/>
      <c r="I40" s="80"/>
      <c r="J40" s="79"/>
      <c r="K40" s="79"/>
      <c r="L40" s="79"/>
      <c r="M40" s="79"/>
      <c r="N40" s="79"/>
    </row>
    <row r="41" spans="1:14" ht="45" customHeight="1" thickBot="1" x14ac:dyDescent="0.25">
      <c r="A41" s="87" t="s">
        <v>452</v>
      </c>
      <c r="B41" s="309">
        <v>6442.33</v>
      </c>
      <c r="C41" s="306">
        <v>491860052</v>
      </c>
      <c r="D41" s="305">
        <v>5960.14</v>
      </c>
      <c r="E41" s="306">
        <v>186538667</v>
      </c>
      <c r="F41" s="100"/>
      <c r="G41" s="79"/>
      <c r="H41" s="79"/>
      <c r="I41" s="80"/>
      <c r="J41" s="79"/>
      <c r="K41" s="79"/>
      <c r="L41" s="79"/>
      <c r="M41" s="79"/>
      <c r="N41" s="79"/>
    </row>
    <row r="42" spans="1:14" ht="45" customHeight="1" thickBot="1" x14ac:dyDescent="0.25">
      <c r="A42" s="87" t="s">
        <v>453</v>
      </c>
      <c r="B42" s="305" t="s">
        <v>454</v>
      </c>
      <c r="C42" s="306" t="s">
        <v>454</v>
      </c>
      <c r="D42" s="305">
        <v>5960.14</v>
      </c>
      <c r="E42" s="306">
        <v>150772</v>
      </c>
      <c r="F42" s="100"/>
      <c r="G42" s="79"/>
      <c r="H42" s="79"/>
      <c r="I42" s="80"/>
      <c r="J42" s="79"/>
      <c r="K42" s="79"/>
      <c r="L42" s="79"/>
      <c r="M42" s="79"/>
      <c r="N42" s="79"/>
    </row>
    <row r="43" spans="1:14" ht="45" customHeight="1" thickBot="1" x14ac:dyDescent="0.25">
      <c r="A43" s="87" t="s">
        <v>455</v>
      </c>
      <c r="B43" s="305" t="s">
        <v>454</v>
      </c>
      <c r="C43" s="306" t="s">
        <v>454</v>
      </c>
      <c r="D43" s="305">
        <v>5960.94</v>
      </c>
      <c r="E43" s="306">
        <v>-38065665</v>
      </c>
      <c r="F43" s="100"/>
      <c r="G43" s="79"/>
      <c r="H43" s="79"/>
      <c r="I43" s="80"/>
      <c r="J43" s="79"/>
      <c r="K43" s="79"/>
      <c r="L43" s="79"/>
      <c r="M43" s="79"/>
      <c r="N43" s="79"/>
    </row>
    <row r="44" spans="1:14" ht="45" customHeight="1" thickBot="1" x14ac:dyDescent="0.25">
      <c r="A44" s="87" t="s">
        <v>456</v>
      </c>
      <c r="B44" s="309">
        <v>6463.95</v>
      </c>
      <c r="C44" s="306">
        <v>-375742188</v>
      </c>
      <c r="D44" s="305">
        <v>5960.94</v>
      </c>
      <c r="E44" s="306">
        <v>-91740740</v>
      </c>
      <c r="F44" s="100"/>
      <c r="G44" s="79"/>
      <c r="H44" s="79"/>
      <c r="I44" s="80"/>
      <c r="J44" s="79"/>
      <c r="K44" s="79"/>
      <c r="L44" s="79"/>
      <c r="M44" s="79"/>
      <c r="N44" s="79"/>
    </row>
    <row r="45" spans="1:14" ht="18" customHeight="1" thickBot="1" x14ac:dyDescent="0.25">
      <c r="A45" s="60" t="s">
        <v>309</v>
      </c>
      <c r="B45" s="307"/>
      <c r="C45" s="308">
        <v>116117864</v>
      </c>
      <c r="D45" s="307"/>
      <c r="E45" s="308">
        <v>56883034</v>
      </c>
      <c r="F45" s="97"/>
      <c r="G45" s="79"/>
      <c r="H45" s="79"/>
      <c r="I45" s="80"/>
      <c r="J45" s="79"/>
      <c r="K45" s="79"/>
      <c r="L45" s="79"/>
      <c r="M45" s="79"/>
      <c r="N45" s="79"/>
    </row>
    <row r="46" spans="1:14" ht="18" customHeight="1" x14ac:dyDescent="0.2">
      <c r="A46" s="94"/>
      <c r="B46" s="101"/>
      <c r="C46" s="102"/>
      <c r="D46" s="101"/>
      <c r="E46" s="102"/>
      <c r="F46" s="97"/>
      <c r="G46" s="79"/>
      <c r="H46" s="79"/>
      <c r="I46" s="80"/>
      <c r="J46" s="79"/>
      <c r="K46" s="79"/>
      <c r="L46" s="79"/>
      <c r="M46" s="79"/>
      <c r="N46" s="79"/>
    </row>
    <row r="47" spans="1:14" x14ac:dyDescent="0.2">
      <c r="A47" s="103" t="s">
        <v>301</v>
      </c>
      <c r="C47" s="79"/>
      <c r="D47" s="79"/>
      <c r="E47" s="79"/>
      <c r="F47" s="79"/>
      <c r="G47" s="79"/>
      <c r="H47" s="79"/>
      <c r="I47" s="80"/>
      <c r="J47" s="79"/>
      <c r="K47" s="79"/>
      <c r="L47" s="79"/>
      <c r="M47" s="79"/>
      <c r="N47" s="79"/>
    </row>
    <row r="48" spans="1:14" x14ac:dyDescent="0.2">
      <c r="A48" s="103"/>
      <c r="C48" s="79"/>
      <c r="D48" s="79"/>
      <c r="E48" s="79"/>
      <c r="F48" s="79"/>
      <c r="G48" s="79"/>
      <c r="H48" s="79"/>
      <c r="I48" s="80"/>
      <c r="J48" s="79"/>
      <c r="K48" s="79"/>
      <c r="L48" s="79"/>
      <c r="M48" s="79"/>
      <c r="N48" s="79"/>
    </row>
    <row r="49" spans="1:14" x14ac:dyDescent="0.2">
      <c r="A49" s="104" t="s">
        <v>298</v>
      </c>
      <c r="B49" s="79"/>
      <c r="C49" s="79"/>
      <c r="D49" s="79"/>
      <c r="E49" s="79"/>
      <c r="F49" s="79"/>
      <c r="G49" s="79"/>
      <c r="H49" s="79"/>
      <c r="I49" s="80"/>
      <c r="J49" s="79"/>
      <c r="K49" s="79"/>
      <c r="L49" s="79"/>
      <c r="M49" s="79"/>
      <c r="N49" s="79"/>
    </row>
    <row r="50" spans="1:14" ht="13.5" thickBot="1" x14ac:dyDescent="0.25">
      <c r="A50" s="104"/>
      <c r="B50" s="79"/>
      <c r="C50" s="79"/>
      <c r="D50" s="79"/>
      <c r="E50" s="79"/>
      <c r="F50" s="79"/>
      <c r="G50" s="79"/>
      <c r="H50" s="79"/>
      <c r="I50" s="80"/>
      <c r="J50" s="79"/>
      <c r="K50" s="79"/>
      <c r="L50" s="79"/>
      <c r="M50" s="79"/>
      <c r="N50" s="79"/>
    </row>
    <row r="51" spans="1:14" ht="13.5" thickBot="1" x14ac:dyDescent="0.25">
      <c r="A51" s="99" t="s">
        <v>183</v>
      </c>
      <c r="B51" s="59" t="s">
        <v>331</v>
      </c>
      <c r="C51" s="59" t="s">
        <v>326</v>
      </c>
      <c r="D51" s="79"/>
      <c r="E51" s="79"/>
      <c r="F51" s="79"/>
      <c r="G51" s="79"/>
      <c r="H51" s="79"/>
      <c r="I51" s="80"/>
      <c r="J51" s="79"/>
      <c r="K51" s="79"/>
      <c r="L51" s="79"/>
      <c r="M51" s="79"/>
      <c r="N51" s="79"/>
    </row>
    <row r="52" spans="1:14" ht="13.5" thickBot="1" x14ac:dyDescent="0.25">
      <c r="A52" s="105" t="s">
        <v>299</v>
      </c>
      <c r="B52" s="86"/>
      <c r="C52" s="86"/>
      <c r="D52" s="79"/>
      <c r="E52" s="79"/>
      <c r="F52" s="79"/>
      <c r="G52" s="79"/>
      <c r="H52" s="79"/>
      <c r="I52" s="80"/>
      <c r="J52" s="79"/>
      <c r="K52" s="79"/>
      <c r="L52" s="79"/>
      <c r="M52" s="79"/>
      <c r="N52" s="79"/>
    </row>
    <row r="53" spans="1:14" ht="13.5" thickBot="1" x14ac:dyDescent="0.25">
      <c r="A53" s="105" t="s">
        <v>300</v>
      </c>
      <c r="B53" s="86"/>
      <c r="C53" s="86"/>
      <c r="D53" s="79"/>
      <c r="E53" s="79"/>
      <c r="F53" s="79"/>
      <c r="G53" s="79"/>
      <c r="H53" s="79"/>
      <c r="I53" s="80"/>
      <c r="J53" s="79"/>
      <c r="K53" s="79"/>
      <c r="L53" s="79"/>
      <c r="M53" s="79"/>
      <c r="N53" s="79"/>
    </row>
    <row r="54" spans="1:14" ht="13.5" thickBot="1" x14ac:dyDescent="0.25">
      <c r="A54" s="87" t="s">
        <v>457</v>
      </c>
      <c r="B54" s="91">
        <v>3871</v>
      </c>
      <c r="C54" s="86" t="s">
        <v>454</v>
      </c>
      <c r="D54" s="79"/>
      <c r="E54" s="79"/>
      <c r="F54" s="79"/>
      <c r="G54" s="79"/>
      <c r="H54" s="79"/>
      <c r="I54" s="80"/>
      <c r="J54" s="79"/>
      <c r="K54" s="79"/>
      <c r="L54" s="79"/>
      <c r="M54" s="79"/>
      <c r="N54" s="79"/>
    </row>
    <row r="55" spans="1:14" ht="13.5" thickBot="1" x14ac:dyDescent="0.25">
      <c r="A55" s="87" t="s">
        <v>458</v>
      </c>
      <c r="B55" s="91">
        <v>76993059</v>
      </c>
      <c r="C55" s="91">
        <v>196293218</v>
      </c>
      <c r="D55" s="79"/>
      <c r="E55" s="79"/>
      <c r="F55" s="79"/>
      <c r="G55" s="79"/>
      <c r="H55" s="79"/>
      <c r="I55" s="80"/>
      <c r="J55" s="79"/>
      <c r="K55" s="79"/>
      <c r="L55" s="79"/>
      <c r="M55" s="79"/>
      <c r="N55" s="79"/>
    </row>
    <row r="56" spans="1:14" ht="13.5" thickBot="1" x14ac:dyDescent="0.25">
      <c r="A56" s="87" t="s">
        <v>459</v>
      </c>
      <c r="B56" s="91">
        <v>19989906</v>
      </c>
      <c r="C56" s="91">
        <v>4082934</v>
      </c>
      <c r="D56" s="79"/>
      <c r="E56" s="79"/>
      <c r="F56" s="79"/>
      <c r="G56" s="79"/>
      <c r="H56" s="79"/>
      <c r="I56" s="80"/>
      <c r="J56" s="79"/>
      <c r="K56" s="79"/>
      <c r="L56" s="79"/>
      <c r="M56" s="79"/>
      <c r="N56" s="79"/>
    </row>
    <row r="57" spans="1:14" ht="26.25" thickBot="1" x14ac:dyDescent="0.25">
      <c r="A57" s="87" t="s">
        <v>460</v>
      </c>
      <c r="B57" s="91">
        <v>654014777</v>
      </c>
      <c r="C57" s="86" t="s">
        <v>454</v>
      </c>
      <c r="D57" s="79"/>
      <c r="E57" s="79"/>
      <c r="F57" s="79"/>
      <c r="G57" s="79"/>
      <c r="H57" s="79"/>
      <c r="I57" s="80"/>
      <c r="J57" s="79"/>
      <c r="K57" s="79"/>
      <c r="L57" s="79"/>
      <c r="M57" s="79"/>
      <c r="N57" s="79"/>
    </row>
    <row r="58" spans="1:14" ht="13.5" thickBot="1" x14ac:dyDescent="0.25">
      <c r="A58" s="60" t="s">
        <v>234</v>
      </c>
      <c r="B58" s="106">
        <v>751001613</v>
      </c>
      <c r="C58" s="106">
        <v>200376152</v>
      </c>
      <c r="D58" s="79"/>
      <c r="E58" s="79"/>
      <c r="F58" s="79"/>
      <c r="G58" s="79"/>
      <c r="H58" s="79"/>
      <c r="I58" s="80"/>
      <c r="J58" s="79"/>
      <c r="K58" s="79"/>
      <c r="L58" s="79"/>
      <c r="M58" s="79"/>
      <c r="N58" s="79"/>
    </row>
    <row r="59" spans="1:14" x14ac:dyDescent="0.2">
      <c r="A59" s="14"/>
      <c r="B59" s="107"/>
      <c r="C59" s="108"/>
      <c r="D59" s="79"/>
      <c r="E59" s="79"/>
      <c r="F59" s="79"/>
      <c r="G59" s="79"/>
      <c r="H59" s="109"/>
      <c r="I59" s="80"/>
      <c r="J59" s="79"/>
      <c r="K59" s="79"/>
      <c r="L59" s="79"/>
      <c r="M59" s="79"/>
      <c r="N59" s="79"/>
    </row>
    <row r="60" spans="1:14" x14ac:dyDescent="0.2">
      <c r="A60" s="104"/>
      <c r="B60" s="79"/>
      <c r="C60" s="79"/>
      <c r="D60" s="79"/>
      <c r="E60" s="79"/>
      <c r="F60" s="79"/>
      <c r="G60" s="79"/>
      <c r="H60" s="79"/>
      <c r="I60" s="80"/>
      <c r="J60" s="79"/>
      <c r="K60" s="79"/>
      <c r="L60" s="79"/>
      <c r="M60" s="79"/>
      <c r="N60" s="79"/>
    </row>
    <row r="61" spans="1:14" x14ac:dyDescent="0.2">
      <c r="A61" s="104"/>
      <c r="B61" s="79"/>
      <c r="C61" s="79"/>
      <c r="D61" s="79"/>
      <c r="E61" s="79"/>
      <c r="F61" s="79"/>
      <c r="G61" s="79"/>
      <c r="H61" s="79"/>
      <c r="I61" s="80"/>
      <c r="J61" s="79"/>
      <c r="K61" s="79"/>
      <c r="L61" s="79"/>
      <c r="M61" s="79"/>
      <c r="N61" s="79"/>
    </row>
    <row r="62" spans="1:14" x14ac:dyDescent="0.2">
      <c r="A62" s="104"/>
      <c r="B62" s="79"/>
      <c r="C62" s="79"/>
      <c r="D62" s="79"/>
      <c r="E62" s="79"/>
      <c r="F62" s="79"/>
      <c r="G62" s="79"/>
      <c r="H62" s="79"/>
      <c r="I62" s="80"/>
      <c r="J62" s="79"/>
      <c r="K62" s="79"/>
      <c r="L62" s="79"/>
      <c r="M62" s="79"/>
      <c r="N62" s="79"/>
    </row>
    <row r="63" spans="1:14" x14ac:dyDescent="0.2">
      <c r="A63" s="104"/>
      <c r="B63" s="79"/>
      <c r="C63" s="79"/>
      <c r="D63" s="79"/>
      <c r="E63" s="79"/>
      <c r="F63" s="79"/>
      <c r="G63" s="79"/>
      <c r="H63" s="79"/>
      <c r="I63" s="80"/>
      <c r="J63" s="79"/>
      <c r="K63" s="79"/>
      <c r="L63" s="79"/>
      <c r="M63" s="79"/>
      <c r="N63" s="79"/>
    </row>
    <row r="64" spans="1:14" x14ac:dyDescent="0.2">
      <c r="A64" s="104"/>
      <c r="B64" s="79"/>
      <c r="C64" s="79"/>
      <c r="D64" s="79"/>
      <c r="E64" s="79"/>
      <c r="F64" s="79"/>
      <c r="G64" s="79"/>
      <c r="H64" s="79"/>
      <c r="I64" s="80"/>
      <c r="J64" s="79"/>
      <c r="K64" s="79"/>
      <c r="L64" s="79"/>
      <c r="M64" s="79"/>
      <c r="N64" s="79"/>
    </row>
    <row r="65" spans="1:14" x14ac:dyDescent="0.2">
      <c r="A65" s="104"/>
      <c r="B65" s="79"/>
      <c r="C65" s="79"/>
      <c r="D65" s="79"/>
      <c r="E65" s="79"/>
      <c r="F65" s="79"/>
      <c r="G65" s="79"/>
      <c r="H65" s="79"/>
      <c r="I65" s="80"/>
      <c r="J65" s="79"/>
      <c r="K65" s="79"/>
      <c r="L65" s="79"/>
      <c r="M65" s="79"/>
      <c r="N65" s="79"/>
    </row>
    <row r="66" spans="1:14" x14ac:dyDescent="0.2">
      <c r="A66" s="104"/>
      <c r="B66" s="79"/>
      <c r="C66" s="79"/>
      <c r="D66" s="79"/>
      <c r="E66" s="79"/>
      <c r="F66" s="79"/>
      <c r="G66" s="79"/>
      <c r="H66" s="79"/>
      <c r="I66" s="80"/>
      <c r="J66" s="79"/>
      <c r="K66" s="79"/>
      <c r="L66" s="79"/>
      <c r="M66" s="79"/>
      <c r="N66" s="79"/>
    </row>
    <row r="67" spans="1:14" x14ac:dyDescent="0.2">
      <c r="A67" s="104"/>
      <c r="B67" s="79"/>
      <c r="C67" s="79"/>
      <c r="D67" s="79"/>
      <c r="E67" s="79"/>
      <c r="F67" s="79"/>
      <c r="G67" s="79"/>
      <c r="H67" s="79"/>
      <c r="I67" s="80"/>
      <c r="J67" s="79"/>
      <c r="K67" s="79"/>
      <c r="L67" s="79"/>
      <c r="M67" s="79"/>
      <c r="N67" s="79"/>
    </row>
    <row r="68" spans="1:14" x14ac:dyDescent="0.2">
      <c r="A68" s="104"/>
      <c r="B68" s="79"/>
      <c r="C68" s="79"/>
      <c r="D68" s="79"/>
      <c r="E68" s="79"/>
      <c r="F68" s="79"/>
      <c r="G68" s="79"/>
      <c r="H68" s="79"/>
      <c r="I68" s="80"/>
      <c r="J68" s="79"/>
      <c r="K68" s="79"/>
      <c r="L68" s="79"/>
      <c r="M68" s="79"/>
      <c r="N68" s="79"/>
    </row>
    <row r="69" spans="1:14" x14ac:dyDescent="0.2">
      <c r="A69" s="104"/>
      <c r="B69" s="79"/>
      <c r="C69" s="79"/>
      <c r="D69" s="79"/>
      <c r="E69" s="79"/>
      <c r="F69" s="79"/>
      <c r="G69" s="79"/>
      <c r="H69" s="79"/>
      <c r="I69" s="80"/>
      <c r="J69" s="79"/>
      <c r="K69" s="79"/>
      <c r="L69" s="79"/>
      <c r="M69" s="79"/>
      <c r="N69" s="79"/>
    </row>
    <row r="70" spans="1:14" x14ac:dyDescent="0.2">
      <c r="A70" s="104"/>
      <c r="B70" s="79"/>
      <c r="C70" s="79"/>
      <c r="D70" s="79"/>
      <c r="E70" s="79"/>
      <c r="F70" s="79"/>
      <c r="G70" s="79"/>
      <c r="H70" s="79"/>
      <c r="I70" s="80"/>
      <c r="J70" s="79"/>
      <c r="K70" s="79"/>
      <c r="L70" s="79"/>
      <c r="M70" s="79"/>
      <c r="N70" s="79"/>
    </row>
    <row r="71" spans="1:14" x14ac:dyDescent="0.2">
      <c r="A71" s="104"/>
      <c r="B71" s="79"/>
      <c r="C71" s="79"/>
      <c r="D71" s="79"/>
      <c r="E71" s="79"/>
      <c r="F71" s="79"/>
      <c r="G71" s="79"/>
      <c r="H71" s="79"/>
      <c r="I71" s="80"/>
      <c r="J71" s="79"/>
      <c r="K71" s="79"/>
      <c r="L71" s="79"/>
      <c r="M71" s="79"/>
      <c r="N71" s="79"/>
    </row>
    <row r="72" spans="1:14" x14ac:dyDescent="0.2">
      <c r="A72" s="104"/>
      <c r="B72" s="79"/>
      <c r="C72" s="79"/>
      <c r="D72" s="79"/>
      <c r="E72" s="79"/>
      <c r="F72" s="79"/>
      <c r="G72" s="79"/>
      <c r="H72" s="79"/>
      <c r="I72" s="80"/>
      <c r="J72" s="79"/>
      <c r="K72" s="79"/>
      <c r="L72" s="79"/>
      <c r="M72" s="79"/>
      <c r="N72" s="79"/>
    </row>
    <row r="73" spans="1:14" x14ac:dyDescent="0.2">
      <c r="A73" s="104"/>
      <c r="B73" s="79"/>
      <c r="C73" s="79"/>
      <c r="D73" s="79"/>
      <c r="E73" s="79"/>
      <c r="F73" s="79"/>
      <c r="G73" s="79"/>
      <c r="H73" s="79"/>
      <c r="I73" s="80"/>
      <c r="J73" s="79"/>
      <c r="K73" s="79"/>
      <c r="L73" s="79"/>
      <c r="M73" s="79"/>
      <c r="N73" s="79"/>
    </row>
    <row r="74" spans="1:14" x14ac:dyDescent="0.2">
      <c r="A74" s="110" t="s">
        <v>302</v>
      </c>
      <c r="B74" s="111"/>
      <c r="C74" s="112"/>
      <c r="D74" s="112"/>
      <c r="E74" s="112"/>
      <c r="F74" s="112"/>
      <c r="G74" s="112"/>
      <c r="H74" s="112"/>
      <c r="I74" s="113"/>
      <c r="J74" s="112"/>
      <c r="K74" s="79"/>
      <c r="L74" s="79"/>
      <c r="M74" s="79"/>
      <c r="N74" s="79"/>
    </row>
    <row r="75" spans="1:14" x14ac:dyDescent="0.2">
      <c r="A75" s="114" t="s">
        <v>461</v>
      </c>
      <c r="B75" s="112"/>
      <c r="C75" s="112"/>
      <c r="D75" s="112"/>
      <c r="E75" s="112"/>
      <c r="F75" s="112"/>
      <c r="G75" s="112"/>
      <c r="H75" s="112"/>
      <c r="I75" s="113"/>
      <c r="J75" s="112"/>
      <c r="K75" s="79"/>
      <c r="L75" s="79"/>
      <c r="M75" s="79"/>
      <c r="N75" s="79"/>
    </row>
    <row r="76" spans="1:14" ht="42.75" customHeight="1" x14ac:dyDescent="0.2">
      <c r="A76" s="355" t="s">
        <v>622</v>
      </c>
      <c r="B76" s="355"/>
      <c r="C76" s="355"/>
      <c r="D76" s="355"/>
      <c r="E76" s="355"/>
      <c r="F76" s="355"/>
      <c r="G76" s="355"/>
      <c r="H76" s="355"/>
      <c r="I76" s="355"/>
      <c r="J76" s="355"/>
      <c r="K76" s="79"/>
      <c r="L76" s="79"/>
      <c r="M76" s="79"/>
      <c r="N76" s="79"/>
    </row>
    <row r="77" spans="1:14" ht="19.5" customHeight="1" x14ac:dyDescent="0.2">
      <c r="A77" s="355" t="s">
        <v>462</v>
      </c>
      <c r="B77" s="355"/>
      <c r="C77" s="355"/>
      <c r="D77" s="355"/>
      <c r="E77" s="355"/>
      <c r="F77" s="355"/>
      <c r="G77" s="355"/>
      <c r="H77" s="355"/>
      <c r="I77" s="355"/>
      <c r="J77" s="355"/>
      <c r="K77" s="79"/>
      <c r="L77" s="79"/>
      <c r="M77" s="79"/>
      <c r="N77" s="79"/>
    </row>
    <row r="78" spans="1:14" ht="15" customHeight="1" x14ac:dyDescent="0.2">
      <c r="A78" s="355" t="s">
        <v>463</v>
      </c>
      <c r="B78" s="355"/>
      <c r="C78" s="355"/>
      <c r="D78" s="355"/>
      <c r="E78" s="355"/>
      <c r="F78" s="355"/>
      <c r="G78" s="355"/>
      <c r="H78" s="355"/>
      <c r="I78" s="355"/>
      <c r="J78" s="355"/>
      <c r="K78" s="79"/>
      <c r="L78" s="79"/>
      <c r="M78" s="79"/>
      <c r="N78" s="79"/>
    </row>
    <row r="79" spans="1:14" ht="33" customHeight="1" x14ac:dyDescent="0.2">
      <c r="A79" s="355" t="s">
        <v>464</v>
      </c>
      <c r="B79" s="355"/>
      <c r="C79" s="355"/>
      <c r="D79" s="355"/>
      <c r="E79" s="355"/>
      <c r="F79" s="355"/>
      <c r="G79" s="355"/>
      <c r="H79" s="355"/>
      <c r="I79" s="355"/>
      <c r="J79" s="355"/>
      <c r="K79" s="79"/>
      <c r="L79" s="79"/>
      <c r="M79" s="79"/>
      <c r="N79" s="79"/>
    </row>
    <row r="80" spans="1:14" x14ac:dyDescent="0.2">
      <c r="A80" s="114"/>
      <c r="B80" s="112"/>
      <c r="C80" s="112"/>
      <c r="D80" s="112"/>
      <c r="E80" s="112"/>
      <c r="F80" s="112"/>
      <c r="G80" s="112"/>
      <c r="H80" s="112"/>
      <c r="I80" s="113"/>
      <c r="J80" s="112"/>
      <c r="K80" s="79"/>
      <c r="L80" s="79"/>
      <c r="M80" s="79"/>
      <c r="N80" s="79"/>
    </row>
    <row r="81" spans="1:14" ht="13.5" thickBot="1" x14ac:dyDescent="0.25">
      <c r="A81" s="115" t="s">
        <v>303</v>
      </c>
      <c r="B81" s="112"/>
      <c r="C81" s="112"/>
      <c r="D81" s="112"/>
      <c r="E81" s="112"/>
      <c r="F81" s="112"/>
      <c r="G81" s="112"/>
      <c r="H81" s="112"/>
      <c r="I81" s="113"/>
      <c r="J81" s="112"/>
      <c r="K81" s="79"/>
      <c r="L81" s="79"/>
      <c r="M81" s="79"/>
      <c r="N81" s="79"/>
    </row>
    <row r="82" spans="1:14" ht="27" customHeight="1" thickBot="1" x14ac:dyDescent="0.25">
      <c r="A82" s="336" t="s">
        <v>184</v>
      </c>
      <c r="B82" s="337"/>
      <c r="C82" s="337"/>
      <c r="D82" s="337"/>
      <c r="E82" s="337"/>
      <c r="F82" s="338"/>
      <c r="G82" s="116" t="s">
        <v>328</v>
      </c>
      <c r="H82" s="117"/>
      <c r="I82" s="118"/>
      <c r="K82" s="79"/>
      <c r="L82" s="79"/>
      <c r="M82" s="79"/>
      <c r="N82" s="79"/>
    </row>
    <row r="83" spans="1:14" s="120" customFormat="1" ht="30" customHeight="1" thickBot="1" x14ac:dyDescent="0.25">
      <c r="A83" s="83" t="s">
        <v>364</v>
      </c>
      <c r="B83" s="61" t="s">
        <v>365</v>
      </c>
      <c r="C83" s="61" t="s">
        <v>366</v>
      </c>
      <c r="D83" s="61" t="s">
        <v>367</v>
      </c>
      <c r="E83" s="61" t="s">
        <v>465</v>
      </c>
      <c r="F83" s="61" t="s">
        <v>466</v>
      </c>
      <c r="G83" s="61" t="s">
        <v>373</v>
      </c>
      <c r="H83" s="61" t="s">
        <v>374</v>
      </c>
      <c r="I83" s="61" t="s">
        <v>375</v>
      </c>
      <c r="J83" s="119"/>
    </row>
    <row r="84" spans="1:14" ht="13.5" thickBot="1" x14ac:dyDescent="0.25">
      <c r="A84" s="105" t="s">
        <v>368</v>
      </c>
      <c r="B84" s="121"/>
      <c r="C84" s="121"/>
      <c r="D84" s="121"/>
      <c r="E84" s="121"/>
      <c r="F84" s="121"/>
      <c r="G84" s="122"/>
      <c r="H84" s="122"/>
      <c r="I84" s="122"/>
      <c r="J84" s="119"/>
      <c r="K84" s="79"/>
      <c r="L84" s="79"/>
      <c r="M84" s="79"/>
      <c r="N84" s="79"/>
    </row>
    <row r="85" spans="1:14" ht="13.5" thickBot="1" x14ac:dyDescent="0.25">
      <c r="A85" s="336" t="s">
        <v>467</v>
      </c>
      <c r="B85" s="337"/>
      <c r="C85" s="337"/>
      <c r="D85" s="338"/>
      <c r="E85" s="123" t="s">
        <v>454</v>
      </c>
      <c r="F85" s="123" t="s">
        <v>454</v>
      </c>
      <c r="G85" s="122"/>
      <c r="H85" s="122"/>
      <c r="I85" s="122"/>
      <c r="J85" s="119"/>
      <c r="K85" s="79"/>
      <c r="L85" s="79"/>
      <c r="M85" s="79"/>
      <c r="N85" s="79"/>
    </row>
    <row r="86" spans="1:14" ht="13.5" thickBot="1" x14ac:dyDescent="0.25">
      <c r="A86" s="336" t="s">
        <v>468</v>
      </c>
      <c r="B86" s="337"/>
      <c r="C86" s="337"/>
      <c r="D86" s="338"/>
      <c r="E86" s="106">
        <v>14100220576</v>
      </c>
      <c r="F86" s="106">
        <v>43876405</v>
      </c>
      <c r="G86" s="122"/>
      <c r="H86" s="122"/>
      <c r="I86" s="122"/>
      <c r="J86" s="119"/>
      <c r="K86" s="79"/>
      <c r="L86" s="79"/>
      <c r="M86" s="79"/>
      <c r="N86" s="79"/>
    </row>
    <row r="87" spans="1:14" ht="13.5" thickBot="1" x14ac:dyDescent="0.25">
      <c r="A87" s="336"/>
      <c r="B87" s="337"/>
      <c r="C87" s="337"/>
      <c r="D87" s="338"/>
      <c r="E87" s="123"/>
      <c r="F87" s="123"/>
      <c r="G87" s="122"/>
      <c r="H87" s="122"/>
      <c r="I87" s="122"/>
      <c r="J87" s="119"/>
      <c r="K87" s="79"/>
      <c r="L87" s="79"/>
      <c r="M87" s="79"/>
      <c r="N87" s="79"/>
    </row>
    <row r="88" spans="1:14" ht="13.5" thickBot="1" x14ac:dyDescent="0.25">
      <c r="A88" s="336" t="s">
        <v>369</v>
      </c>
      <c r="B88" s="337"/>
      <c r="C88" s="337"/>
      <c r="D88" s="338"/>
      <c r="E88" s="121"/>
      <c r="F88" s="121"/>
      <c r="G88" s="124"/>
      <c r="H88" s="86"/>
      <c r="I88" s="86"/>
      <c r="J88" s="119"/>
      <c r="K88" s="79"/>
      <c r="L88" s="79"/>
      <c r="M88" s="79"/>
      <c r="N88" s="79"/>
    </row>
    <row r="89" spans="1:14" ht="13.5" thickBot="1" x14ac:dyDescent="0.25">
      <c r="A89" s="336" t="s">
        <v>469</v>
      </c>
      <c r="B89" s="337"/>
      <c r="C89" s="337"/>
      <c r="D89" s="338"/>
      <c r="E89" s="123" t="s">
        <v>454</v>
      </c>
      <c r="F89" s="123" t="s">
        <v>454</v>
      </c>
      <c r="G89" s="86"/>
      <c r="H89" s="86"/>
      <c r="I89" s="86"/>
      <c r="J89" s="119"/>
      <c r="K89" s="79"/>
      <c r="L89" s="79"/>
      <c r="M89" s="79"/>
      <c r="N89" s="79"/>
    </row>
    <row r="90" spans="1:14" ht="13.5" thickBot="1" x14ac:dyDescent="0.25">
      <c r="A90" s="336" t="s">
        <v>470</v>
      </c>
      <c r="B90" s="337"/>
      <c r="C90" s="337"/>
      <c r="D90" s="338"/>
      <c r="E90" s="106">
        <v>643695120</v>
      </c>
      <c r="F90" s="106">
        <v>405648</v>
      </c>
      <c r="G90" s="122"/>
      <c r="H90" s="122"/>
      <c r="I90" s="122"/>
      <c r="J90" s="119"/>
      <c r="K90" s="79"/>
      <c r="L90" s="79"/>
      <c r="M90" s="79"/>
      <c r="N90" s="79"/>
    </row>
    <row r="91" spans="1:14" ht="13.5" thickBot="1" x14ac:dyDescent="0.25">
      <c r="A91" s="105" t="s">
        <v>370</v>
      </c>
      <c r="B91" s="121"/>
      <c r="C91" s="121"/>
      <c r="D91" s="121"/>
      <c r="E91" s="121"/>
      <c r="F91" s="121"/>
      <c r="G91" s="122"/>
      <c r="H91" s="122"/>
      <c r="I91" s="122"/>
      <c r="J91" s="119"/>
      <c r="K91" s="79"/>
      <c r="L91" s="79"/>
      <c r="M91" s="79"/>
      <c r="N91" s="79"/>
    </row>
    <row r="92" spans="1:14" s="71" customFormat="1" ht="13.5" thickBot="1" x14ac:dyDescent="0.25">
      <c r="A92" s="125" t="s">
        <v>595</v>
      </c>
      <c r="B92" s="126" t="s">
        <v>205</v>
      </c>
      <c r="C92" s="86">
        <v>1</v>
      </c>
      <c r="D92" s="91">
        <v>200000000</v>
      </c>
      <c r="E92" s="91">
        <v>750000000</v>
      </c>
      <c r="F92" s="86" t="s">
        <v>198</v>
      </c>
      <c r="G92" s="127">
        <v>8800000000</v>
      </c>
      <c r="H92" s="127">
        <v>1726980832</v>
      </c>
      <c r="I92" s="127">
        <v>13587936192</v>
      </c>
      <c r="J92" s="119"/>
      <c r="K92" s="128"/>
      <c r="L92" s="128"/>
      <c r="M92" s="128"/>
      <c r="N92" s="128"/>
    </row>
    <row r="93" spans="1:14" s="71" customFormat="1" ht="13.5" thickBot="1" x14ac:dyDescent="0.25">
      <c r="A93" s="125" t="s">
        <v>596</v>
      </c>
      <c r="B93" s="126" t="s">
        <v>203</v>
      </c>
      <c r="C93" s="86">
        <v>50</v>
      </c>
      <c r="D93" s="90">
        <v>1005</v>
      </c>
      <c r="E93" s="91">
        <v>323752208</v>
      </c>
      <c r="F93" s="91">
        <v>1442257</v>
      </c>
      <c r="G93" s="129">
        <v>476000000000</v>
      </c>
      <c r="H93" s="129" t="s">
        <v>376</v>
      </c>
      <c r="I93" s="129">
        <v>556184319388</v>
      </c>
      <c r="J93" s="119"/>
      <c r="K93" s="128"/>
      <c r="L93" s="128"/>
      <c r="M93" s="128"/>
      <c r="N93" s="128"/>
    </row>
    <row r="94" spans="1:14" s="71" customFormat="1" ht="13.5" thickBot="1" x14ac:dyDescent="0.25">
      <c r="A94" s="125" t="s">
        <v>597</v>
      </c>
      <c r="B94" s="126" t="s">
        <v>203</v>
      </c>
      <c r="C94" s="86">
        <v>1</v>
      </c>
      <c r="D94" s="90">
        <v>50000</v>
      </c>
      <c r="E94" s="91">
        <v>322141500</v>
      </c>
      <c r="F94" s="91">
        <v>1507240</v>
      </c>
      <c r="G94" s="129">
        <v>277910000000</v>
      </c>
      <c r="H94" s="129">
        <v>104444434298</v>
      </c>
      <c r="I94" s="129">
        <v>581677167613</v>
      </c>
      <c r="J94" s="119"/>
      <c r="K94" s="128"/>
      <c r="L94" s="128"/>
      <c r="M94" s="128"/>
      <c r="N94" s="128"/>
    </row>
    <row r="95" spans="1:14" s="71" customFormat="1" ht="13.5" thickBot="1" x14ac:dyDescent="0.25">
      <c r="A95" s="336" t="s">
        <v>471</v>
      </c>
      <c r="B95" s="337"/>
      <c r="C95" s="337"/>
      <c r="D95" s="338"/>
      <c r="E95" s="106">
        <v>1395893708</v>
      </c>
      <c r="F95" s="106">
        <v>2949497</v>
      </c>
      <c r="G95" s="122"/>
      <c r="H95" s="122"/>
      <c r="I95" s="122"/>
      <c r="J95" s="119"/>
      <c r="K95" s="128"/>
      <c r="L95" s="128"/>
      <c r="M95" s="128"/>
      <c r="N95" s="128"/>
    </row>
    <row r="96" spans="1:14" s="71" customFormat="1" ht="13.5" thickBot="1" x14ac:dyDescent="0.25">
      <c r="A96" s="336" t="s">
        <v>472</v>
      </c>
      <c r="B96" s="337"/>
      <c r="C96" s="337"/>
      <c r="D96" s="338"/>
      <c r="E96" s="106">
        <v>911830200</v>
      </c>
      <c r="F96" s="106">
        <v>2618349</v>
      </c>
      <c r="G96" s="122"/>
      <c r="H96" s="122"/>
      <c r="I96" s="122"/>
      <c r="J96" s="128"/>
      <c r="K96" s="128"/>
      <c r="L96" s="128"/>
      <c r="M96" s="128"/>
      <c r="N96" s="128"/>
    </row>
    <row r="97" spans="1:14" s="71" customFormat="1" x14ac:dyDescent="0.2">
      <c r="A97" s="130"/>
      <c r="B97" s="131"/>
      <c r="C97" s="132"/>
      <c r="D97" s="132"/>
      <c r="E97" s="132"/>
      <c r="F97" s="133"/>
      <c r="G97" s="134"/>
      <c r="H97" s="134"/>
      <c r="I97" s="119"/>
      <c r="J97" s="128"/>
      <c r="K97" s="128"/>
      <c r="L97" s="128"/>
      <c r="M97" s="128"/>
      <c r="N97" s="128"/>
    </row>
    <row r="98" spans="1:14" s="71" customFormat="1" x14ac:dyDescent="0.2">
      <c r="A98" s="355" t="s">
        <v>473</v>
      </c>
      <c r="B98" s="355"/>
      <c r="C98" s="355"/>
      <c r="D98" s="355"/>
      <c r="E98" s="355"/>
      <c r="F98" s="355"/>
      <c r="G98" s="355"/>
      <c r="H98" s="355"/>
      <c r="I98" s="355"/>
      <c r="J98" s="355"/>
      <c r="K98" s="128"/>
      <c r="L98" s="128"/>
      <c r="M98" s="128"/>
      <c r="N98" s="128"/>
    </row>
    <row r="99" spans="1:14" s="71" customFormat="1" ht="30" customHeight="1" x14ac:dyDescent="0.2">
      <c r="A99" s="355" t="s">
        <v>474</v>
      </c>
      <c r="B99" s="355"/>
      <c r="C99" s="355"/>
      <c r="D99" s="355"/>
      <c r="E99" s="355"/>
      <c r="F99" s="355"/>
      <c r="G99" s="355"/>
      <c r="H99" s="355"/>
      <c r="I99" s="355"/>
      <c r="J99" s="355"/>
      <c r="K99" s="128"/>
      <c r="L99" s="128"/>
      <c r="M99" s="128"/>
      <c r="N99" s="128"/>
    </row>
    <row r="100" spans="1:14" s="71" customFormat="1" x14ac:dyDescent="0.2">
      <c r="A100" s="130"/>
      <c r="B100" s="131"/>
      <c r="C100" s="133"/>
      <c r="D100" s="133"/>
      <c r="E100" s="133"/>
      <c r="F100" s="133"/>
      <c r="G100" s="134"/>
      <c r="H100" s="135"/>
      <c r="I100" s="119"/>
      <c r="J100" s="128"/>
      <c r="K100" s="128"/>
      <c r="L100" s="128"/>
      <c r="M100" s="128"/>
      <c r="N100" s="128"/>
    </row>
    <row r="101" spans="1:14" s="71" customFormat="1" x14ac:dyDescent="0.2">
      <c r="A101" s="130"/>
      <c r="B101" s="131"/>
      <c r="C101" s="133"/>
      <c r="D101" s="133"/>
      <c r="E101" s="133"/>
      <c r="F101" s="133"/>
      <c r="G101" s="134"/>
      <c r="H101" s="134"/>
      <c r="I101" s="134"/>
      <c r="J101" s="119"/>
      <c r="K101" s="128"/>
      <c r="L101" s="128"/>
      <c r="M101" s="128"/>
      <c r="N101" s="128"/>
    </row>
    <row r="102" spans="1:14" s="71" customFormat="1" x14ac:dyDescent="0.2">
      <c r="A102" s="130"/>
      <c r="B102" s="131"/>
      <c r="C102" s="133"/>
      <c r="D102" s="133"/>
      <c r="E102" s="133"/>
      <c r="F102" s="133"/>
      <c r="G102" s="134"/>
      <c r="H102" s="134"/>
      <c r="I102" s="134"/>
      <c r="J102" s="119"/>
      <c r="K102" s="128"/>
      <c r="L102" s="128"/>
      <c r="M102" s="128"/>
      <c r="N102" s="128"/>
    </row>
    <row r="103" spans="1:14" s="71" customFormat="1" x14ac:dyDescent="0.2">
      <c r="A103" s="130"/>
      <c r="B103" s="131"/>
      <c r="C103" s="133"/>
      <c r="D103" s="133"/>
      <c r="E103" s="133"/>
      <c r="F103" s="133"/>
      <c r="G103" s="134"/>
      <c r="H103" s="134"/>
      <c r="I103" s="134"/>
      <c r="J103" s="128"/>
      <c r="K103" s="128"/>
      <c r="L103" s="128"/>
      <c r="M103" s="128"/>
      <c r="N103" s="128"/>
    </row>
    <row r="104" spans="1:14" s="71" customFormat="1" x14ac:dyDescent="0.2">
      <c r="A104" s="130"/>
      <c r="B104" s="131"/>
      <c r="C104" s="133"/>
      <c r="D104" s="133"/>
      <c r="E104" s="133"/>
      <c r="F104" s="133"/>
      <c r="G104" s="134"/>
      <c r="H104" s="134"/>
      <c r="I104" s="119"/>
      <c r="J104" s="128"/>
      <c r="K104" s="128"/>
      <c r="L104" s="128"/>
      <c r="M104" s="128"/>
      <c r="N104" s="128"/>
    </row>
    <row r="105" spans="1:14" s="111" customFormat="1" x14ac:dyDescent="0.2">
      <c r="A105" s="136"/>
      <c r="B105" s="137"/>
      <c r="C105" s="138"/>
      <c r="D105" s="138"/>
      <c r="E105" s="138"/>
      <c r="F105" s="138"/>
      <c r="G105" s="139"/>
      <c r="H105" s="139"/>
      <c r="I105" s="140"/>
      <c r="J105" s="112"/>
      <c r="K105" s="112"/>
      <c r="L105" s="112"/>
      <c r="M105" s="112"/>
      <c r="N105" s="112"/>
    </row>
    <row r="106" spans="1:14" s="111" customFormat="1" x14ac:dyDescent="0.2">
      <c r="A106" s="136"/>
      <c r="B106" s="137"/>
      <c r="C106" s="138"/>
      <c r="D106" s="138"/>
      <c r="E106" s="138"/>
      <c r="F106" s="138"/>
      <c r="G106" s="139"/>
      <c r="H106" s="139"/>
      <c r="I106" s="140"/>
      <c r="J106" s="112"/>
      <c r="K106" s="112"/>
      <c r="L106" s="112"/>
      <c r="M106" s="112"/>
      <c r="N106" s="112"/>
    </row>
    <row r="107" spans="1:14" x14ac:dyDescent="0.2">
      <c r="A107" s="141"/>
      <c r="B107" s="128"/>
      <c r="C107" s="128"/>
      <c r="D107" s="128"/>
      <c r="E107" s="128"/>
      <c r="F107" s="128"/>
      <c r="G107" s="128"/>
      <c r="H107" s="128"/>
      <c r="I107" s="80"/>
      <c r="J107" s="79"/>
      <c r="K107" s="79"/>
      <c r="L107" s="79"/>
      <c r="M107" s="79"/>
      <c r="N107" s="79"/>
    </row>
    <row r="108" spans="1:14" ht="13.5" thickBot="1" x14ac:dyDescent="0.25">
      <c r="A108" s="141"/>
      <c r="B108" s="128"/>
      <c r="C108" s="128"/>
      <c r="D108" s="128"/>
      <c r="E108" s="128"/>
      <c r="F108" s="128"/>
      <c r="G108" s="128"/>
      <c r="H108" s="128"/>
      <c r="I108" s="80"/>
      <c r="J108" s="79"/>
      <c r="K108" s="79"/>
      <c r="L108" s="79"/>
      <c r="M108" s="79"/>
      <c r="N108" s="79"/>
    </row>
    <row r="109" spans="1:14" ht="33" customHeight="1" thickBot="1" x14ac:dyDescent="0.25">
      <c r="A109" s="97"/>
      <c r="B109" s="97"/>
      <c r="C109" s="97"/>
      <c r="D109" s="347" t="s">
        <v>381</v>
      </c>
      <c r="E109" s="356"/>
      <c r="F109" s="97"/>
      <c r="G109" s="128"/>
      <c r="H109" s="128"/>
      <c r="I109" s="80"/>
      <c r="J109" s="79"/>
      <c r="K109" s="79"/>
      <c r="L109" s="79"/>
      <c r="M109" s="79"/>
      <c r="N109" s="79"/>
    </row>
    <row r="110" spans="1:14" ht="26.25" thickBot="1" x14ac:dyDescent="0.25">
      <c r="A110" s="58" t="s">
        <v>186</v>
      </c>
      <c r="B110" s="59" t="s">
        <v>378</v>
      </c>
      <c r="C110" s="59" t="s">
        <v>185</v>
      </c>
      <c r="D110" s="61" t="s">
        <v>379</v>
      </c>
      <c r="E110" s="61" t="s">
        <v>380</v>
      </c>
      <c r="F110" s="59" t="s">
        <v>304</v>
      </c>
      <c r="G110" s="128"/>
      <c r="H110" s="128"/>
      <c r="I110" s="80"/>
      <c r="J110" s="79"/>
      <c r="K110" s="79"/>
      <c r="L110" s="79"/>
      <c r="M110" s="79"/>
      <c r="N110" s="79"/>
    </row>
    <row r="111" spans="1:14" ht="13.5" thickBot="1" x14ac:dyDescent="0.25">
      <c r="A111" s="125" t="s">
        <v>371</v>
      </c>
      <c r="B111" s="91">
        <v>299497035</v>
      </c>
      <c r="C111" s="91">
        <v>323752208</v>
      </c>
      <c r="D111" s="86" t="s">
        <v>454</v>
      </c>
      <c r="E111" s="91">
        <v>1005</v>
      </c>
      <c r="F111" s="91">
        <v>323752208</v>
      </c>
      <c r="G111" s="128"/>
      <c r="H111" s="128"/>
      <c r="I111" s="80"/>
      <c r="J111" s="79"/>
      <c r="K111" s="79"/>
      <c r="L111" s="79"/>
      <c r="M111" s="79"/>
      <c r="N111" s="79"/>
    </row>
    <row r="112" spans="1:14" ht="13.5" thickBot="1" x14ac:dyDescent="0.25">
      <c r="A112" s="125" t="s">
        <v>372</v>
      </c>
      <c r="B112" s="91">
        <v>298007000</v>
      </c>
      <c r="C112" s="91">
        <v>322141500</v>
      </c>
      <c r="D112" s="86" t="s">
        <v>454</v>
      </c>
      <c r="E112" s="91">
        <v>50000</v>
      </c>
      <c r="F112" s="91">
        <v>322141500</v>
      </c>
      <c r="G112" s="128"/>
      <c r="H112" s="128"/>
      <c r="I112" s="80"/>
      <c r="J112" s="79"/>
      <c r="K112" s="79"/>
      <c r="L112" s="79"/>
      <c r="M112" s="79"/>
      <c r="N112" s="79"/>
    </row>
    <row r="113" spans="1:14" ht="13.5" thickBot="1" x14ac:dyDescent="0.25">
      <c r="A113" s="105" t="s">
        <v>334</v>
      </c>
      <c r="B113" s="106">
        <v>597504035</v>
      </c>
      <c r="C113" s="106">
        <v>645893708</v>
      </c>
      <c r="D113" s="123"/>
      <c r="E113" s="123"/>
      <c r="F113" s="106">
        <v>645893708</v>
      </c>
      <c r="G113" s="128"/>
      <c r="H113" s="128"/>
      <c r="I113" s="80"/>
      <c r="J113" s="79"/>
      <c r="K113" s="79"/>
      <c r="L113" s="79"/>
      <c r="M113" s="79"/>
      <c r="N113" s="79"/>
    </row>
    <row r="114" spans="1:14" ht="13.5" thickBot="1" x14ac:dyDescent="0.25">
      <c r="A114" s="105" t="s">
        <v>327</v>
      </c>
      <c r="B114" s="106">
        <v>597504035</v>
      </c>
      <c r="C114" s="106">
        <v>597504035</v>
      </c>
      <c r="D114" s="123"/>
      <c r="E114" s="123"/>
      <c r="F114" s="106">
        <v>597504035</v>
      </c>
      <c r="G114" s="128"/>
      <c r="H114" s="128"/>
      <c r="I114" s="80"/>
      <c r="J114" s="79"/>
      <c r="K114" s="79"/>
      <c r="L114" s="79"/>
      <c r="M114" s="79"/>
      <c r="N114" s="79"/>
    </row>
    <row r="115" spans="1:14" x14ac:dyDescent="0.2">
      <c r="A115" s="130"/>
      <c r="B115" s="132"/>
      <c r="C115" s="132"/>
      <c r="D115" s="132"/>
      <c r="E115" s="128"/>
      <c r="F115" s="128"/>
      <c r="G115" s="128"/>
      <c r="H115" s="128"/>
      <c r="I115" s="80"/>
      <c r="J115" s="79"/>
      <c r="K115" s="79"/>
      <c r="L115" s="79"/>
      <c r="M115" s="79"/>
      <c r="N115" s="79"/>
    </row>
    <row r="116" spans="1:14" x14ac:dyDescent="0.2">
      <c r="A116" s="1" t="s">
        <v>475</v>
      </c>
      <c r="B116" s="132"/>
      <c r="C116" s="132"/>
      <c r="D116" s="132"/>
      <c r="E116" s="128"/>
      <c r="F116" s="128"/>
      <c r="G116" s="128"/>
      <c r="H116" s="128"/>
      <c r="I116" s="80"/>
      <c r="J116" s="79"/>
      <c r="K116" s="79"/>
      <c r="L116" s="79"/>
      <c r="M116" s="79"/>
      <c r="N116" s="79"/>
    </row>
    <row r="117" spans="1:14" x14ac:dyDescent="0.2">
      <c r="A117" s="130"/>
      <c r="B117" s="132"/>
      <c r="C117" s="132"/>
      <c r="D117" s="132"/>
      <c r="E117" s="128"/>
      <c r="F117" s="128"/>
      <c r="G117" s="128"/>
      <c r="H117" s="128"/>
      <c r="I117" s="80"/>
      <c r="J117" s="79"/>
      <c r="K117" s="79"/>
      <c r="L117" s="79"/>
      <c r="M117" s="79"/>
      <c r="N117" s="79"/>
    </row>
    <row r="118" spans="1:14" ht="13.5" thickBot="1" x14ac:dyDescent="0.25">
      <c r="A118" s="130"/>
      <c r="B118" s="132"/>
      <c r="C118" s="132"/>
      <c r="D118" s="132"/>
      <c r="E118" s="128"/>
      <c r="F118" s="128"/>
      <c r="G118" s="128"/>
      <c r="H118" s="128"/>
      <c r="I118" s="80"/>
      <c r="J118" s="79"/>
      <c r="K118" s="79"/>
      <c r="L118" s="79"/>
      <c r="M118" s="79"/>
      <c r="N118" s="79"/>
    </row>
    <row r="119" spans="1:14" ht="26.25" thickBot="1" x14ac:dyDescent="0.25">
      <c r="A119" s="58" t="s">
        <v>187</v>
      </c>
      <c r="B119" s="59" t="s">
        <v>188</v>
      </c>
      <c r="C119" s="142" t="s">
        <v>343</v>
      </c>
      <c r="D119" s="59" t="s">
        <v>476</v>
      </c>
      <c r="E119" s="128"/>
      <c r="F119" s="128"/>
      <c r="G119" s="128"/>
      <c r="H119" s="128"/>
      <c r="I119" s="80"/>
      <c r="J119" s="79"/>
      <c r="K119" s="79"/>
      <c r="L119" s="79"/>
      <c r="M119" s="79"/>
      <c r="N119" s="79"/>
    </row>
    <row r="120" spans="1:14" ht="13.5" thickBot="1" x14ac:dyDescent="0.25">
      <c r="A120" s="87" t="s">
        <v>477</v>
      </c>
      <c r="B120" s="89">
        <v>200000000</v>
      </c>
      <c r="C120" s="143">
        <v>750000000</v>
      </c>
      <c r="D120" s="144" t="s">
        <v>478</v>
      </c>
      <c r="E120" s="128"/>
      <c r="F120" s="128"/>
      <c r="G120" s="128"/>
      <c r="H120" s="128"/>
      <c r="I120" s="80"/>
      <c r="J120" s="79"/>
      <c r="K120" s="79"/>
      <c r="L120" s="79"/>
      <c r="M120" s="79"/>
      <c r="N120" s="79"/>
    </row>
    <row r="121" spans="1:14" ht="13.5" thickBot="1" x14ac:dyDescent="0.25">
      <c r="A121" s="145" t="s">
        <v>342</v>
      </c>
      <c r="B121" s="146">
        <v>200000000</v>
      </c>
      <c r="C121" s="147">
        <v>750000000</v>
      </c>
      <c r="D121" s="148" t="s">
        <v>478</v>
      </c>
      <c r="E121" s="128"/>
      <c r="F121" s="128"/>
      <c r="G121" s="128"/>
      <c r="H121" s="128"/>
      <c r="I121" s="80"/>
      <c r="J121" s="79"/>
      <c r="K121" s="79"/>
      <c r="L121" s="79"/>
      <c r="M121" s="79"/>
      <c r="N121" s="79"/>
    </row>
    <row r="122" spans="1:14" ht="13.5" thickBot="1" x14ac:dyDescent="0.25">
      <c r="A122" s="145" t="s">
        <v>377</v>
      </c>
      <c r="B122" s="146">
        <v>200000000</v>
      </c>
      <c r="C122" s="149" t="s">
        <v>478</v>
      </c>
      <c r="D122" s="146">
        <v>314326165</v>
      </c>
      <c r="E122" s="128"/>
      <c r="F122" s="128"/>
      <c r="G122" s="128"/>
      <c r="H122" s="128"/>
      <c r="I122" s="80"/>
      <c r="J122" s="79"/>
      <c r="K122" s="79"/>
      <c r="L122" s="79"/>
      <c r="M122" s="79"/>
      <c r="N122" s="79"/>
    </row>
    <row r="123" spans="1:14" x14ac:dyDescent="0.2">
      <c r="A123" s="130"/>
      <c r="B123" s="132"/>
      <c r="C123" s="132"/>
      <c r="D123" s="132"/>
      <c r="E123" s="128"/>
      <c r="F123" s="128"/>
      <c r="G123" s="128"/>
      <c r="H123" s="128"/>
      <c r="I123" s="80"/>
      <c r="J123" s="79"/>
      <c r="K123" s="79"/>
      <c r="L123" s="79"/>
      <c r="M123" s="79"/>
      <c r="N123" s="79"/>
    </row>
    <row r="124" spans="1:14" x14ac:dyDescent="0.2">
      <c r="A124" s="1" t="s">
        <v>479</v>
      </c>
      <c r="B124" s="132"/>
      <c r="C124" s="132"/>
      <c r="D124" s="132"/>
      <c r="E124" s="128"/>
      <c r="F124" s="128"/>
      <c r="G124" s="128"/>
      <c r="H124" s="128"/>
      <c r="I124" s="80"/>
      <c r="J124" s="79"/>
      <c r="K124" s="79"/>
      <c r="L124" s="79"/>
      <c r="M124" s="79"/>
      <c r="N124" s="79"/>
    </row>
    <row r="125" spans="1:14" x14ac:dyDescent="0.2">
      <c r="A125" s="130"/>
      <c r="B125" s="130"/>
      <c r="C125" s="130"/>
      <c r="D125" s="130"/>
      <c r="E125" s="130"/>
      <c r="F125" s="130"/>
      <c r="G125" s="130"/>
      <c r="H125" s="128"/>
      <c r="I125" s="150"/>
      <c r="J125" s="128"/>
      <c r="K125" s="79"/>
      <c r="L125" s="79"/>
      <c r="M125" s="79"/>
      <c r="N125" s="79"/>
    </row>
    <row r="126" spans="1:14" x14ac:dyDescent="0.2">
      <c r="A126" s="130"/>
      <c r="B126" s="130"/>
      <c r="C126" s="130"/>
      <c r="D126" s="130"/>
      <c r="E126" s="130"/>
      <c r="F126" s="130"/>
      <c r="G126" s="130"/>
      <c r="H126" s="151"/>
      <c r="I126" s="150"/>
      <c r="J126" s="128"/>
      <c r="K126" s="79"/>
      <c r="L126" s="79"/>
      <c r="M126" s="79"/>
      <c r="N126" s="79"/>
    </row>
    <row r="127" spans="1:14" ht="30.75" customHeight="1" x14ac:dyDescent="0.2">
      <c r="A127" s="130"/>
      <c r="B127" s="130"/>
      <c r="C127" s="130"/>
      <c r="D127" s="130"/>
      <c r="E127" s="130"/>
      <c r="F127" s="130"/>
      <c r="G127" s="130"/>
      <c r="H127" s="128"/>
      <c r="I127" s="150"/>
      <c r="J127" s="128"/>
      <c r="K127" s="79"/>
      <c r="L127" s="79"/>
      <c r="M127" s="79"/>
      <c r="N127" s="79"/>
    </row>
    <row r="128" spans="1:14" x14ac:dyDescent="0.2">
      <c r="A128" s="130"/>
      <c r="B128" s="130"/>
      <c r="C128" s="130"/>
      <c r="D128" s="130"/>
      <c r="E128" s="130"/>
      <c r="F128" s="130"/>
      <c r="G128" s="130"/>
      <c r="H128" s="152"/>
      <c r="I128" s="150"/>
      <c r="J128" s="128"/>
      <c r="K128" s="79"/>
      <c r="L128" s="79"/>
      <c r="M128" s="79"/>
      <c r="N128" s="79"/>
    </row>
    <row r="129" spans="1:14" x14ac:dyDescent="0.2">
      <c r="A129" s="130"/>
      <c r="B129" s="130"/>
      <c r="C129" s="130"/>
      <c r="D129" s="130"/>
      <c r="E129" s="130"/>
      <c r="F129" s="130"/>
      <c r="G129" s="130"/>
      <c r="H129" s="128"/>
      <c r="I129" s="150"/>
      <c r="J129" s="128"/>
      <c r="K129" s="79"/>
      <c r="L129" s="79"/>
      <c r="M129" s="79"/>
      <c r="N129" s="79"/>
    </row>
    <row r="130" spans="1:14" x14ac:dyDescent="0.2">
      <c r="A130" s="130"/>
      <c r="B130" s="130"/>
      <c r="C130" s="130"/>
      <c r="D130" s="130"/>
      <c r="E130" s="130"/>
      <c r="F130" s="130"/>
      <c r="G130" s="130"/>
      <c r="H130" s="128"/>
      <c r="I130" s="150"/>
      <c r="J130" s="128"/>
      <c r="K130" s="79"/>
      <c r="L130" s="79"/>
      <c r="M130" s="79"/>
      <c r="N130" s="79"/>
    </row>
    <row r="131" spans="1:14" x14ac:dyDescent="0.2">
      <c r="A131" s="130"/>
      <c r="B131" s="130"/>
      <c r="C131" s="130"/>
      <c r="D131" s="130"/>
      <c r="E131" s="130"/>
      <c r="F131" s="130"/>
      <c r="G131" s="130"/>
      <c r="H131" s="128"/>
      <c r="I131" s="150"/>
      <c r="J131" s="128"/>
      <c r="K131" s="79"/>
      <c r="L131" s="79"/>
      <c r="M131" s="79"/>
      <c r="N131" s="79"/>
    </row>
    <row r="132" spans="1:14" x14ac:dyDescent="0.2">
      <c r="A132" s="130"/>
      <c r="B132" s="130"/>
      <c r="C132" s="130"/>
      <c r="D132" s="130"/>
      <c r="E132" s="130"/>
      <c r="F132" s="130"/>
      <c r="G132" s="130"/>
      <c r="H132" s="128"/>
      <c r="I132" s="150"/>
      <c r="J132" s="128"/>
      <c r="K132" s="79"/>
      <c r="L132" s="79"/>
      <c r="M132" s="79"/>
      <c r="N132" s="79"/>
    </row>
    <row r="133" spans="1:14" x14ac:dyDescent="0.2">
      <c r="A133" s="130"/>
      <c r="B133" s="130"/>
      <c r="C133" s="130"/>
      <c r="D133" s="130"/>
      <c r="E133" s="130"/>
      <c r="F133" s="130"/>
      <c r="G133" s="130"/>
      <c r="H133" s="128"/>
      <c r="I133" s="150"/>
      <c r="J133" s="128"/>
      <c r="K133" s="79"/>
      <c r="L133" s="79"/>
      <c r="M133" s="79"/>
      <c r="N133" s="79"/>
    </row>
    <row r="134" spans="1:14" x14ac:dyDescent="0.2">
      <c r="A134" s="130"/>
      <c r="B134" s="130"/>
      <c r="C134" s="130"/>
      <c r="D134" s="130"/>
      <c r="E134" s="130"/>
      <c r="F134" s="130"/>
      <c r="G134" s="130"/>
      <c r="H134" s="128"/>
      <c r="I134" s="150"/>
      <c r="J134" s="128"/>
      <c r="K134" s="79"/>
      <c r="L134" s="79"/>
      <c r="M134" s="79"/>
      <c r="N134" s="79"/>
    </row>
    <row r="135" spans="1:14" x14ac:dyDescent="0.2">
      <c r="A135" s="130"/>
      <c r="B135" s="130"/>
      <c r="C135" s="130"/>
      <c r="D135" s="130"/>
      <c r="E135" s="130"/>
      <c r="F135" s="130"/>
      <c r="G135" s="130"/>
      <c r="H135" s="128"/>
      <c r="I135" s="150"/>
      <c r="J135" s="128"/>
      <c r="K135" s="79"/>
      <c r="L135" s="79"/>
      <c r="M135" s="79"/>
      <c r="N135" s="79"/>
    </row>
    <row r="136" spans="1:14" x14ac:dyDescent="0.2">
      <c r="A136" s="130"/>
      <c r="B136" s="132"/>
      <c r="C136" s="132"/>
      <c r="D136" s="132"/>
      <c r="E136" s="128"/>
      <c r="F136" s="128"/>
      <c r="G136" s="128"/>
      <c r="H136" s="128"/>
      <c r="I136" s="150"/>
      <c r="J136" s="128"/>
      <c r="K136" s="79"/>
      <c r="L136" s="79"/>
      <c r="M136" s="79"/>
      <c r="N136" s="79"/>
    </row>
    <row r="137" spans="1:14" x14ac:dyDescent="0.2">
      <c r="A137" s="153"/>
      <c r="B137" s="154"/>
      <c r="C137" s="154"/>
      <c r="D137" s="154"/>
      <c r="E137" s="79"/>
      <c r="F137" s="79"/>
      <c r="G137" s="79"/>
      <c r="H137" s="79"/>
      <c r="I137" s="80"/>
      <c r="J137" s="79"/>
      <c r="K137" s="79"/>
      <c r="L137" s="79"/>
      <c r="M137" s="79"/>
      <c r="N137" s="79"/>
    </row>
  </sheetData>
  <mergeCells count="57">
    <mergeCell ref="A96:D96"/>
    <mergeCell ref="A98:J98"/>
    <mergeCell ref="A99:J99"/>
    <mergeCell ref="D109:E109"/>
    <mergeCell ref="C23:D23"/>
    <mergeCell ref="G23:H23"/>
    <mergeCell ref="C24:D24"/>
    <mergeCell ref="G24:H24"/>
    <mergeCell ref="A90:D90"/>
    <mergeCell ref="A95:D95"/>
    <mergeCell ref="A82:F82"/>
    <mergeCell ref="A79:J79"/>
    <mergeCell ref="A76:J76"/>
    <mergeCell ref="A77:J77"/>
    <mergeCell ref="A78:J78"/>
    <mergeCell ref="A85:D85"/>
    <mergeCell ref="G20:H20"/>
    <mergeCell ref="C21:D21"/>
    <mergeCell ref="G21:H21"/>
    <mergeCell ref="C22:D22"/>
    <mergeCell ref="G22:H22"/>
    <mergeCell ref="G17:H17"/>
    <mergeCell ref="C18:D18"/>
    <mergeCell ref="G18:H18"/>
    <mergeCell ref="C19:D19"/>
    <mergeCell ref="G19:H19"/>
    <mergeCell ref="G14:H14"/>
    <mergeCell ref="C15:D15"/>
    <mergeCell ref="G15:H15"/>
    <mergeCell ref="C16:D16"/>
    <mergeCell ref="G16:H16"/>
    <mergeCell ref="G11:H11"/>
    <mergeCell ref="C12:D12"/>
    <mergeCell ref="G12:H12"/>
    <mergeCell ref="C13:D13"/>
    <mergeCell ref="G13:H13"/>
    <mergeCell ref="G8:H8"/>
    <mergeCell ref="C9:D9"/>
    <mergeCell ref="G9:H9"/>
    <mergeCell ref="C10:D10"/>
    <mergeCell ref="G10:H10"/>
    <mergeCell ref="E5:G5"/>
    <mergeCell ref="H5:J5"/>
    <mergeCell ref="C6:D6"/>
    <mergeCell ref="G6:H6"/>
    <mergeCell ref="C7:D7"/>
    <mergeCell ref="G7:H7"/>
    <mergeCell ref="A86:D86"/>
    <mergeCell ref="A87:D87"/>
    <mergeCell ref="A88:D88"/>
    <mergeCell ref="A89:D89"/>
    <mergeCell ref="A5:C5"/>
    <mergeCell ref="C8:D8"/>
    <mergeCell ref="C11:D11"/>
    <mergeCell ref="C14:D14"/>
    <mergeCell ref="C17:D17"/>
    <mergeCell ref="C20:D20"/>
  </mergeCells>
  <pageMargins left="0.23622047244094491" right="0.23622047244094491" top="0.94488188976377963" bottom="0.74803149606299213" header="0.31496062992125984" footer="0.31496062992125984"/>
  <pageSetup paperSize="9" scale="64" orientation="landscape" r:id="rId1"/>
  <headerFooter>
    <oddHeader>&amp;C&amp;G</oddHeader>
  </headerFooter>
  <rowBreaks count="3" manualBreakCount="3">
    <brk id="37" max="9" man="1"/>
    <brk id="72" max="9" man="1"/>
    <brk id="106" max="9" man="1"/>
  </rowBreaks>
  <drawing r:id="rId2"/>
  <legacyDrawing r:id="rId3"/>
  <legacyDrawingHF r:id="rId4"/>
</worksheet>
</file>

<file path=_xmlsignatures/_rels/origin.sigs.rels><?xml version="1.0" encoding="UTF-8" standalone="yes"?>
<Relationships xmlns="http://schemas.openxmlformats.org/package/2006/relationships"><Relationship Id="rId13" Type="http://schemas.openxmlformats.org/package/2006/relationships/digital-signature/signature" Target="sig13.xml"/><Relationship Id="rId18" Type="http://schemas.openxmlformats.org/package/2006/relationships/digital-signature/signature" Target="sig18.xml"/><Relationship Id="rId26" Type="http://schemas.openxmlformats.org/package/2006/relationships/digital-signature/signature" Target="sig26.xml"/><Relationship Id="rId39" Type="http://schemas.openxmlformats.org/package/2006/relationships/digital-signature/signature" Target="sig39.xml"/><Relationship Id="rId3" Type="http://schemas.openxmlformats.org/package/2006/relationships/digital-signature/signature" Target="sig3.xml"/><Relationship Id="rId21" Type="http://schemas.openxmlformats.org/package/2006/relationships/digital-signature/signature" Target="sig21.xml"/><Relationship Id="rId34" Type="http://schemas.openxmlformats.org/package/2006/relationships/digital-signature/signature" Target="sig34.xml"/><Relationship Id="rId42" Type="http://schemas.openxmlformats.org/package/2006/relationships/digital-signature/signature" Target="sig42.xml"/><Relationship Id="rId47" Type="http://schemas.openxmlformats.org/package/2006/relationships/digital-signature/signature" Target="sig47.xml"/><Relationship Id="rId50" Type="http://schemas.openxmlformats.org/package/2006/relationships/digital-signature/signature" Target="sig50.xml"/><Relationship Id="rId7" Type="http://schemas.openxmlformats.org/package/2006/relationships/digital-signature/signature" Target="sig7.xml"/><Relationship Id="rId12" Type="http://schemas.openxmlformats.org/package/2006/relationships/digital-signature/signature" Target="sig12.xml"/><Relationship Id="rId17" Type="http://schemas.openxmlformats.org/package/2006/relationships/digital-signature/signature" Target="sig17.xml"/><Relationship Id="rId25" Type="http://schemas.openxmlformats.org/package/2006/relationships/digital-signature/signature" Target="sig25.xml"/><Relationship Id="rId33" Type="http://schemas.openxmlformats.org/package/2006/relationships/digital-signature/signature" Target="sig33.xml"/><Relationship Id="rId38" Type="http://schemas.openxmlformats.org/package/2006/relationships/digital-signature/signature" Target="sig38.xml"/><Relationship Id="rId46" Type="http://schemas.openxmlformats.org/package/2006/relationships/digital-signature/signature" Target="sig46.xml"/><Relationship Id="rId2" Type="http://schemas.openxmlformats.org/package/2006/relationships/digital-signature/signature" Target="sig2.xml"/><Relationship Id="rId16" Type="http://schemas.openxmlformats.org/package/2006/relationships/digital-signature/signature" Target="sig16.xml"/><Relationship Id="rId20" Type="http://schemas.openxmlformats.org/package/2006/relationships/digital-signature/signature" Target="sig20.xml"/><Relationship Id="rId29" Type="http://schemas.openxmlformats.org/package/2006/relationships/digital-signature/signature" Target="sig29.xml"/><Relationship Id="rId41" Type="http://schemas.openxmlformats.org/package/2006/relationships/digital-signature/signature" Target="sig41.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24" Type="http://schemas.openxmlformats.org/package/2006/relationships/digital-signature/signature" Target="sig24.xml"/><Relationship Id="rId32" Type="http://schemas.openxmlformats.org/package/2006/relationships/digital-signature/signature" Target="sig32.xml"/><Relationship Id="rId37" Type="http://schemas.openxmlformats.org/package/2006/relationships/digital-signature/signature" Target="sig37.xml"/><Relationship Id="rId40" Type="http://schemas.openxmlformats.org/package/2006/relationships/digital-signature/signature" Target="sig40.xml"/><Relationship Id="rId45" Type="http://schemas.openxmlformats.org/package/2006/relationships/digital-signature/signature" Target="sig45.xml"/><Relationship Id="rId5" Type="http://schemas.openxmlformats.org/package/2006/relationships/digital-signature/signature" Target="sig5.xml"/><Relationship Id="rId15" Type="http://schemas.openxmlformats.org/package/2006/relationships/digital-signature/signature" Target="sig15.xml"/><Relationship Id="rId23" Type="http://schemas.openxmlformats.org/package/2006/relationships/digital-signature/signature" Target="sig23.xml"/><Relationship Id="rId28" Type="http://schemas.openxmlformats.org/package/2006/relationships/digital-signature/signature" Target="sig28.xml"/><Relationship Id="rId36" Type="http://schemas.openxmlformats.org/package/2006/relationships/digital-signature/signature" Target="sig36.xml"/><Relationship Id="rId49" Type="http://schemas.openxmlformats.org/package/2006/relationships/digital-signature/signature" Target="sig49.xml"/><Relationship Id="rId10" Type="http://schemas.openxmlformats.org/package/2006/relationships/digital-signature/signature" Target="sig10.xml"/><Relationship Id="rId19" Type="http://schemas.openxmlformats.org/package/2006/relationships/digital-signature/signature" Target="sig19.xml"/><Relationship Id="rId31" Type="http://schemas.openxmlformats.org/package/2006/relationships/digital-signature/signature" Target="sig31.xml"/><Relationship Id="rId44" Type="http://schemas.openxmlformats.org/package/2006/relationships/digital-signature/signature" Target="sig44.xml"/><Relationship Id="rId4" Type="http://schemas.openxmlformats.org/package/2006/relationships/digital-signature/signature" Target="sig4.xml"/><Relationship Id="rId9" Type="http://schemas.openxmlformats.org/package/2006/relationships/digital-signature/signature" Target="sig9.xml"/><Relationship Id="rId14" Type="http://schemas.openxmlformats.org/package/2006/relationships/digital-signature/signature" Target="sig14.xml"/><Relationship Id="rId22" Type="http://schemas.openxmlformats.org/package/2006/relationships/digital-signature/signature" Target="sig22.xml"/><Relationship Id="rId27" Type="http://schemas.openxmlformats.org/package/2006/relationships/digital-signature/signature" Target="sig27.xml"/><Relationship Id="rId30" Type="http://schemas.openxmlformats.org/package/2006/relationships/digital-signature/signature" Target="sig30.xml"/><Relationship Id="rId35" Type="http://schemas.openxmlformats.org/package/2006/relationships/digital-signature/signature" Target="sig35.xml"/><Relationship Id="rId43" Type="http://schemas.openxmlformats.org/package/2006/relationships/digital-signature/signature" Target="sig43.xml"/><Relationship Id="rId48" Type="http://schemas.openxmlformats.org/package/2006/relationships/digital-signature/signature" Target="sig48.xml"/><Relationship Id="rId8" Type="http://schemas.openxmlformats.org/package/2006/relationships/digital-signature/signature" Target="sig8.xml"/><Relationship Id="rId51" Type="http://schemas.openxmlformats.org/package/2006/relationships/digital-signature/signature" Target="sig5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jUFxeiHyCWldirDiLjJ/meQOP19it5iqmeoM5eu18Jo=</DigestValue>
    </Reference>
    <Reference Type="http://www.w3.org/2000/09/xmldsig#Object" URI="#idOfficeObject">
      <DigestMethod Algorithm="http://www.w3.org/2001/04/xmlenc#sha256"/>
      <DigestValue>wC4cbRLJ+nwgrD/CKhgtrCRaLb2qL2ljCvUlqeUNMN4=</DigestValue>
    </Reference>
    <Reference Type="http://uri.etsi.org/01903#SignedProperties" URI="#idSignedProperties">
      <Transforms>
        <Transform Algorithm="http://www.w3.org/TR/2001/REC-xml-c14n-20010315"/>
      </Transforms>
      <DigestMethod Algorithm="http://www.w3.org/2001/04/xmlenc#sha256"/>
      <DigestValue>MvebpqG7jQNvqg7/P0iZJTaJNNyOK0b/On023bjSksQ=</DigestValue>
    </Reference>
    <Reference Type="http://www.w3.org/2000/09/xmldsig#Object" URI="#idValidSigLnImg">
      <DigestMethod Algorithm="http://www.w3.org/2001/04/xmlenc#sha256"/>
      <DigestValue>Dbla1cf5Cxd/IhBALB0eLK+0iwh3Vfu015m02OER92w=</DigestValue>
    </Reference>
    <Reference Type="http://www.w3.org/2000/09/xmldsig#Object" URI="#idInvalidSigLnImg">
      <DigestMethod Algorithm="http://www.w3.org/2001/04/xmlenc#sha256"/>
      <DigestValue>nXfyVmdSYokBowjOD/uWsPejWVd/QU+dALhatNx8Ne4=</DigestValue>
    </Reference>
  </SignedInfo>
  <SignatureValue>i0nEq9DNPw/admsONArApXtCFipbT3l0z/UlQmUJ22gI43tLbemH+uQZOy8XQr0rtt3xz3L4Rj/o
o/tYFZdSApkRV7QKD2uAR3xxIvinl8GGgOXZG9ki7EhgH2Qw9Iu1Vf9TCxkmYswzix6PR12byO7w
rI2BNhVJMI5zcuEdQqldjf7XgJNrv49JhV9mn+koD6zM8rDSqeUyTZ6iLWBgq1hjqxnfkszHDNx2
ypBAE1M7kiZGanxwZUAkL7A/sEkS0a2Ex6JagdVQGYhhNoI4Rd4Rvy2cNsPfRClt0fcqDeDzfaNs
js9xkEY0qELSQUA7DiSR9tn1AmbBdrKihqUwZQ==</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2020-04-23T16:40:56Z</mdssi:Value>
        </mdssi:SignatureTime>
      </SignatureProperty>
    </SignatureProperties>
  </Object>
  <Object Id="idOfficeObject">
    <SignatureProperties>
      <SignatureProperty Id="idOfficeV1Details" Target="#idPackageSignature">
        <SignatureInfoV1 xmlns="http://schemas.microsoft.com/office/2006/digsig">
          <SetupID>{E9FD6733-7A9E-4BB1-B27B-F7D901F59E86}</SetupID>
          <SignatureText>Teodolina Recalde</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2020-04-23T16:40:56Z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QIwAAoREAACBFTUYAAAEAqBsAAKo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mgcKdmDUa2eYeGtn//8AAAAAJXZ+WgAAZMnQAUgCqXUAAAAA4Ef5AbjI0AFQ8yZ2AAAAAAAAQ2hhclVwcGVyVwAB63fKBwp2pMnQAQAAAAAQydABgAGudQ5cqXXgW6l1EMnQAWQBAAB7YpJ2e2KSdhAM/QEACAAAAAIAAAAAAAAwydABEGqSdgAAAAAAAAAAasrQAQkAAABYytABCQAAAAAAAAAAAAAAWMrQAWjJ0AHi6pF2AAAAAAACAAAAANABCQAAAFjK0AEJAAAATBKTdgAAAAAAAAAAWMrQAQkAAAAAAAAAlMnQAYoukXYAAAAAAAIAAFjK0A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ABAACAAAAAAAAAAAAAAAAAAQAAgAAAAFIAAABwAQAAAgAAABAAAAAHAAAAAAAAAAAAAAC8AgAAAAAAAAECAiJTAHkAcwB0AGUAbQAAAK0CoPj///IBAAAAAAAA/KsdAoD4//8IAFh++/b//wAAAAAAAAAA4KsdAoD4/////wAAAADQAfVx73e0DNAB9XHvd/YcMAD+////jOPqd/Lg6ndEX18L+Lr7AYhdXwtEBtABEGqSdgAAAAAAAAAAeAfQAQYAAABsB9ABBgAAAAIAAAAAAAAAnF1fC7CVdwucXV8LAAAAALCVdwuUBtABe2KSdntiknYAAAAAAAgAAAACAAAAAAAAnAbQARBqknYAAAAAAAAAANIH0AEHAAAAxAfQAQcAAAAAAAAAAAAAAMQH0AHUBtAB4uqRdgAAAAAAAgAAAADQAQcAAADEB9ABBwAAAEwSk3YAAAAAAAAAAMQH0AEHAAAAAAAAAAAH0AGKLpF2AAAAAAACAADEB9A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D5AeiXhgtYBogLuEr5AQEAAADAuoQLAAAAAJhlhAtYBogLuEr5AehshAsAAAAAmGWEC7CSFmYDAAAAuJIWZgEAAACwCIMLvGpJZr0tEWYkBtABgAGudQ5cqXXgW6l1JAbQAWQBAAB7YpJ2e2KSdhAiYAsACAAAAAIAAAAAAABEBtABEGqSdgAAAAAAAAAAeAfQAQYAAABsB9ABBgAAAAAAAAAAAAAAbAfQAXwG0AHi6pF2AAAAAAACAAAAANABBgAAAGwH0AEGAAAATBKTdgAAAAAAAAAAbAfQAQYAAAAAAAAAqAbQAYoukXYAAAAAAAIAAGwH0A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0AEAAAAA4ATQATMmI2ZQGQEMiBfGA8QkI2bAU8kDiBfGA8ivgwsVAAAAiBfGA/AkI2aoMAICiBfGAxUAAAAVAAAACAbQAcivgwsAAAAAAAAAAFwF0AGAAa51DlypdeBbqXVcBdABZAEAAHtiknZ7YpJ2+CFgCwAIAAAAAgAAAAAAAHwF0AEQapJ2AAAAAAAAAAC2BtABCQAAAKQG0AEJAAAAAAAAAAAAAACkBtABtAXQAeLqkXYAAAAAAAIAAAAA0AEJAAAApAbQAQkAAABMEpN2AAAAAAAAAACkBtABCQAAAAAAAADgBdABii6RdgAAAAAAAgAApAbQ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AA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BQIwAAoREAACBFTUYAAAEARB8AALA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VQ0AAADT6ff///////+Tk5MjK0krSbkvUcsuT8YVJFoTIFIrSbgtTcEQHEcAAAAAAJzP7vT6/bTa8kRleixHhy1Nwi5PxiQtTnBwcJKSki81SRwtZAgOIwAAAAAAweD02+35gsLqZ5q6Jz1jNEJyOUZ4qamp+/v7////wdPeVnCJAQECgD8AAACv1/Ho8/ubzu6CwuqMudS3u769vb3////////////L5fZymsABAgMAAAAAAK/X8fz9/uLx+snk9uTy+vz9/v///////////////8vl9nKawAECAwAAAAAAotHvtdryxOL1xOL1tdry0+r32+350+r3tdryxOL1pdPvc5rAAQIDAAAAAABpj7ZnjrZqj7Zqj7ZnjrZtkbdukrdtkbdnjrZqj7ZojrZ3rdUCAwSr/w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5oHCnZg1GtnmHhrZ///AAAAACV2floAAGTJ0AFIAql1AAAAAOBH+QG4yNABUPMmdgAAAAAAAENoYXJVcHBlclcAAet3ygcKdqTJ0AEAAAAAEMnQAYABrnUOXKl14FupdRDJ0AFkAQAAe2KSdntiknYQDP0BAAgAAAACAAAAAAAAMMnQARBqknYAAAAAAAAAAGrK0AEJAAAAWMrQAQkAAAAAAAAAAAAAAFjK0AFoydAB4uqRdgAAAAAAAgAAAADQAQkAAABYytABCQAAAEwSk3YAAAAAAAAAAFjK0AEJAAAAAAAAAJTJ0AGKLpF2AAAAAAACAABYytA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K0CoPj///IBAAAAAAAA/KsdAoD4//8IAFh++/b//wAAAAAAAAAA4KsdAoD4/////wAAAADQAfVx73e0DNAB9XHvd/YcMAD+////jOPqd/Lg6ndEX18L+Lr7AYhdXwtEBtABEGqSdgAAAAAAAAAAeAfQAQYAAABsB9ABBgAAAAIAAAAAAAAAnF1fC7CVdwucXV8LAAAAALCVdwuUBtABe2KSdntiknYAAAAAAAgAAAACAAAAAAAAnAbQARBqknYAAAAAAAAAANIH0AEHAAAAxAfQAQcAAAAAAAAAAAAAAMQH0AHUBtAB4uqRdgAAAAAAAgAAAADQAQcAAADEB9ABBwAAAEwSk3YAAAAAAAAAAMQH0AEHAAAAAAAAAAAH0AGKLpF2AAAAAAACAADEB9A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D5AeiXhgtYBogLuEr5AQEAAADAuoQLAAAAAJhlhAtYBogLuEr5AehshAsAAAAAmGWEC7CSFmYDAAAAuJIWZgEAAACwCIMLvGpJZr0tEWYkBtABgAGudQ5cqXXgW6l1JAbQAWQBAAB7YpJ2e2KSdhAiYAsACAAAAAIAAAAAAABEBtABEGqSdgAAAAAAAAAAeAfQAQYAAABsB9ABBgAAAAAAAAAAAAAAbAfQAXwG0AHi6pF2AAAAAAACAAAAANABBgAAAGwH0AEGAAAATBKTdgAAAAAAAAAAbAfQAQYAAAAAAAAAqAbQAYoukXYAAAAAAAIAAGwH0A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0AEAAAAA4ATQATMmI2ZQGQEMiBfGA8QkI2bAU8kDiBfGA8ivgwsVAAAAiBfGA/AkI2aoMAICiBfGAxUAAAAVAAAACAbQAcivgwsAAAAAAAAAAFwF0AGAAa51DlypdeBbqXVcBdABZAEAAHtiknZ7YpJ2+CFgCwAIAAAAAgAAAAAAAHwF0AEQapJ2AAAAAAAAAAC2BtABCQAAAKQG0AEJAAAAAAAAAAAAAACkBtABtAXQAeLqkXYAAAAAAAIAAAAA0AEJAAAApAbQAQkAAABMEpN2AAAAAAAAAACkBtABCQAAAAAAAADgBdABii6RdgAAAAAAAgAApAbQ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oD5cOhQnwJchTK/xxoqAomXSXCSUzFLqVOKHReCBMIA=</DigestValue>
    </Reference>
    <Reference Type="http://www.w3.org/2000/09/xmldsig#Object" URI="#idOfficeObject">
      <DigestMethod Algorithm="http://www.w3.org/2001/04/xmlenc#sha256"/>
      <DigestValue>mACYmX2LCieiKyuIepvf9c7IyFLUrF/QjmUBIDISwKk=</DigestValue>
    </Reference>
    <Reference Type="http://uri.etsi.org/01903#SignedProperties" URI="#idSignedProperties">
      <Transforms>
        <Transform Algorithm="http://www.w3.org/TR/2001/REC-xml-c14n-20010315"/>
      </Transforms>
      <DigestMethod Algorithm="http://www.w3.org/2001/04/xmlenc#sha256"/>
      <DigestValue>NnWvar0GSK4aVFGBtPVsv69usLz4luVzkLmy4rpCIB0=</DigestValue>
    </Reference>
    <Reference Type="http://www.w3.org/2000/09/xmldsig#Object" URI="#idValidSigLnImg">
      <DigestMethod Algorithm="http://www.w3.org/2001/04/xmlenc#sha256"/>
      <DigestValue>+JYKha8LPsOm7DICmv0IauPHb0psq2s0tRmvQaKFHWc=</DigestValue>
    </Reference>
    <Reference Type="http://www.w3.org/2000/09/xmldsig#Object" URI="#idInvalidSigLnImg">
      <DigestMethod Algorithm="http://www.w3.org/2001/04/xmlenc#sha256"/>
      <DigestValue>ZCgcvWTRCh+2R4/xfwdeomPjCSviOT9WJSRjtGa0p8c=</DigestValue>
    </Reference>
  </SignedInfo>
  <SignatureValue>D9aCcuuqY5GGdfX5+sU5SSQYkA6rodWQmYoip/enVYOE0rgVzgIyeKZVSMm0PZm8QvofFkdnYrlK
5estM28d0gHbrjX1GQ++BYQF/Jv/ZF5N0PBwJX0p04t0fAg6kdxjSyJfG4ug8Q0ejXXaDN6VeinK
22+xQ7iBgN3xa9X+XN6bsoFvfC+Sw7s8S8WCa0lvS+OtsEba1D2kyE779Zr0vrVzuQZWac/FOAt2
xab9LwpUBsBXWKjm899qfHL3y2iu5EIKGfccCedHocXhrt8UL8OHwTg4cEa/h1d+9hZ5ICmXIbaW
17OXSMTkMOhdFP1UdJm0y3zRt8w1SgWHwyAfNA==</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2020-04-23T16:45:00Z</mdssi:Value>
        </mdssi:SignatureTime>
      </SignatureProperty>
    </SignatureProperties>
  </Object>
  <Object Id="idOfficeObject">
    <SignatureProperties>
      <SignatureProperty Id="idOfficeV1Details" Target="#idPackageSignature">
        <SignatureInfoV1 xmlns="http://schemas.microsoft.com/office/2006/digsig">
          <SetupID>{F38AB88A-4958-47EC-B352-04A4EBD367D8}</SetupID>
          <SignatureText>Teodolina Recalde</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2020-04-23T16:45:00Z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QIwAAoREAACBFTUYAAAEAqBsAAKo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PKYbdmDUa2eYeGtn//8AAAAAJXZ+WgAAHM3HAUgCqXUAAAAA4EcCAnDMxwFQ8yZ2AAAAAAAAQ2hhclVwcGVyVwAB63cMpht2XM3HAQAAAADIzMcBgAGudQ5cqXXgW6l1yMzHAWQBAAB7YpJ2e2KSdhAMBgIACAAAAAIAAAAAAADozMcBEGqSdgAAAAAAAAAAIs7HAQkAAAAQzscBCQAAAAAAAAAAAAAAEM7HASDNxwHi6pF2AAAAAAACAAAAAMcBCQAAABDOxwEJAAAATBKTdgAAAAAAAAAAEM7HAQkAAAAAAAAATM3HAYoukXYAAAAAAAIAABDOxw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ABAACAAAAAAAAAAAAAAAAA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Dha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AEE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BQIwAAoREAACBFTUYAAAEARB8AALA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zymG3Zg1GtnmHhrZ///AAAAACV2floAABzNxwFIAql1AAAAAOBHAgJwzMcBUPMmdgAAAAAAAENoYXJVcHBlclcAAet3DKYbdlzNxwEAAAAAyMzHAYABrnUOXKl14FupdcjMxwFkAQAAe2KSdntiknYQDAYCAAgAAAACAAAAAAAA6MzHARBqknYAAAAAAAAAACLOxwEJAAAAEM7HAQkAAAAAAAAAAAAAABDOxwEgzccB4uqRdgAAAAAAAgAAAADHAQkAAAAQzscBCQAAAEwSk3YAAAAAAAAAABDOxwEJAAAAAAAAAEzNxwGKLpF2AAAAAAACAAAQzsc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Fgx7MmNEAxn0/BIPzY5ozaBCgQ4LryED8MrlREMNvuY=</DigestValue>
    </Reference>
    <Reference Type="http://www.w3.org/2000/09/xmldsig#Object" URI="#idOfficeObject">
      <DigestMethod Algorithm="http://www.w3.org/2001/04/xmlenc#sha256"/>
      <DigestValue>sb8wObIdMsykxHK1LstW/SXPp68u6DvTYoz5F0BQFlc=</DigestValue>
    </Reference>
    <Reference Type="http://uri.etsi.org/01903#SignedProperties" URI="#idSignedProperties">
      <Transforms>
        <Transform Algorithm="http://www.w3.org/TR/2001/REC-xml-c14n-20010315"/>
      </Transforms>
      <DigestMethod Algorithm="http://www.w3.org/2001/04/xmlenc#sha256"/>
      <DigestValue>N+xcdCaDQri4K8qZHoMvoJBtuweu+tBCqDck1la0FM0=</DigestValue>
    </Reference>
    <Reference Type="http://www.w3.org/2000/09/xmldsig#Object" URI="#idValidSigLnImg">
      <DigestMethod Algorithm="http://www.w3.org/2001/04/xmlenc#sha256"/>
      <DigestValue>BUoh95c94GzYkol1dYKwznWo21U9mQ1Ne2EOlhbk2xc=</DigestValue>
    </Reference>
    <Reference Type="http://www.w3.org/2000/09/xmldsig#Object" URI="#idInvalidSigLnImg">
      <DigestMethod Algorithm="http://www.w3.org/2001/04/xmlenc#sha256"/>
      <DigestValue>ZCgcvWTRCh+2R4/xfwdeomPjCSviOT9WJSRjtGa0p8c=</DigestValue>
    </Reference>
  </SignedInfo>
  <SignatureValue>SCPDQk4eaFfklLR+2HxF9dHaGqumkx4JUOlBO7CN5pUysuit7cQcMvlRUbGYAdIysZfrBERbJnz0
POE5NJTtTz8DE7TlAFyl4k+TVEE/JPEoIqOuo/2i5jvCoTDhbY5bFp//c5bzvfgSXaTaQLl1PTEA
pcZlgl/40eh+k23G6DSMt2p+oQSzMjiPPCx7cEn8Lb/zWPg44lDxoZqi7T7nUCrcGW4Is4t421vD
tch9RgzIbZnW2HH8creOZQfTJ9GXK5Tz5F+lS47Ue8IaZY2mz8DH8kpzzB5B+rKAZqfFB/v1VCUB
SxOqxGvMUXzCvBLtPINeC+wcNeIQREBSXTfMlA==</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2020-04-23T16:45:15Z</mdssi:Value>
        </mdssi:SignatureTime>
      </SignatureProperty>
    </SignatureProperties>
  </Object>
  <Object Id="idOfficeObject">
    <SignatureProperties>
      <SignatureProperty Id="idOfficeV1Details" Target="#idPackageSignature">
        <SignatureInfoV1 xmlns="http://schemas.microsoft.com/office/2006/digsig">
          <SetupID>{35D9A269-780F-4A46-981B-7B43737CB263}</SetupID>
          <SignatureText>Teodolina Recalde</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2020-04-23T16:45:15Z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QIwAAoREAACBFTUYAAAEAqBsAAKo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PKYbdmDUa2eYeGtn//8AAAAAJXZ+WgAAHM3HAUgCqXUAAAAA4EcCAnDMxwFQ8yZ2AAAAAAAAQ2hhclVwcGVyVwAB63cMpht2XM3HAQAAAADIzMcBgAGudQ5cqXXgW6l1yMzHAWQBAAB7YpJ2e2KSdhAMBgIACAAAAAIAAAAAAADozMcBEGqSdgAAAAAAAAAAIs7HAQkAAAAQzscBCQAAAAAAAAAAAAAAEM7HASDNxwHi6pF2AAAAAAACAAAAAMcBCQAAABDOxwEJAAAATBKTdgAAAAAAAAAAEM7HAQkAAAAAAAAATM3HAYoukXYAAAAAAAIAABDOxw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ABAACAAAAAAAAAAAAAAAAA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AA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BQIwAAoREAACBFTUYAAAEARB8AALA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zymG3Zg1GtnmHhrZ///AAAAACV2floAABzNxwFIAql1AAAAAOBHAgJwzMcBUPMmdgAAAAAAAENoYXJVcHBlclcAAet3DKYbdlzNxwEAAAAAyMzHAYABrnUOXKl14FupdcjMxwFkAQAAe2KSdntiknYQDAYCAAgAAAACAAAAAAAA6MzHARBqknYAAAAAAAAAACLOxwEJAAAAEM7HAQkAAAAAAAAAAAAAABDOxwEgzccB4uqRdgAAAAAAAgAAAADHAQkAAAAQzscBCQAAAEwSk3YAAAAAAAAAABDOxwEJAAAAAAAAAEzNxwGKLpF2AAAAAAACAAAQzsc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7bTrZBhnT4N4PPEa9OUlgsTXJvvs86ZY7aHz/yLz+ag=</DigestValue>
    </Reference>
    <Reference Type="http://www.w3.org/2000/09/xmldsig#Object" URI="#idOfficeObject">
      <DigestMethod Algorithm="http://www.w3.org/2001/04/xmlenc#sha256"/>
      <DigestValue>mWPW9C8vudxNi9IN2dP+fMt6FZjuCpAFbrLVMnOu3+w=</DigestValue>
    </Reference>
    <Reference Type="http://uri.etsi.org/01903#SignedProperties" URI="#idSignedProperties">
      <Transforms>
        <Transform Algorithm="http://www.w3.org/TR/2001/REC-xml-c14n-20010315"/>
      </Transforms>
      <DigestMethod Algorithm="http://www.w3.org/2001/04/xmlenc#sha256"/>
      <DigestValue>zDCfB74ovbpOG4Z3hPG8PKTco2ZuGf8h5UF9lUiQVWo=</DigestValue>
    </Reference>
    <Reference Type="http://www.w3.org/2000/09/xmldsig#Object" URI="#idValidSigLnImg">
      <DigestMethod Algorithm="http://www.w3.org/2001/04/xmlenc#sha256"/>
      <DigestValue>CstsuWuBVJRtvKL4mVw34eSZknIPCXPWP4dSsjt7gIg=</DigestValue>
    </Reference>
    <Reference Type="http://www.w3.org/2000/09/xmldsig#Object" URI="#idInvalidSigLnImg">
      <DigestMethod Algorithm="http://www.w3.org/2001/04/xmlenc#sha256"/>
      <DigestValue>ZCgcvWTRCh+2R4/xfwdeomPjCSviOT9WJSRjtGa0p8c=</DigestValue>
    </Reference>
  </SignedInfo>
  <SignatureValue>uwiKJzTICPjsUKhfiqwxG86CZpN2yrryPKdESbPn3BW1GsoMNHMGb8wy6jkdYHDR5vRtgvbL6f3+
jLgfyns47VhN6TlkSv5FgfOBJEnYdR8eF4QHozW2Dxk7208EMO7A0JuBF/Elos6G7WrswQulb4Gq
N6gvPpovHL37kOQffWUpleq0jvqpsG+9iITZB+V8UEw4S7E4Z9x5fCCu4es8UhoklvvdziTU27+t
2hZCtvQNlW9N10M712NfW6o4aegoqP2nUjm287cLMaGhntqIsoUmu43WsNJUzrTOjvhK3PjfEw1L
KN5HH8dQcFogj1ysJ1/mULSvctnIWyUu/4yyuA==</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2020-04-23T16:45:23Z</mdssi:Value>
        </mdssi:SignatureTime>
      </SignatureProperty>
    </SignatureProperties>
  </Object>
  <Object Id="idOfficeObject">
    <SignatureProperties>
      <SignatureProperty Id="idOfficeV1Details" Target="#idPackageSignature">
        <SignatureInfoV1 xmlns="http://schemas.microsoft.com/office/2006/digsig">
          <SetupID>{6452E75F-CD55-4D5A-9AAC-74BCD7C269FE}</SetupID>
          <SignatureText>Teodolina Recalde</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2020-04-23T16:45:23Z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QIwAAoREAACBFTUYAAAEAqBsAAKo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PKYbdmDUa2eYeGtn//8AAAAAJXZ+WgAAHM3HAUgCqXUAAAAA4EcCAnDMxwFQ8yZ2AAAAAAAAQ2hhclVwcGVyVwAB63cMpht2XM3HAQAAAADIzMcBgAGudQ5cqXXgW6l1yMzHAWQBAAB7YpJ2e2KSdhAMBgIACAAAAAIAAAAAAADozMcBEGqSdgAAAAAAAAAAIs7HAQkAAAAQzscBCQAAAAAAAAAAAAAAEM7HASDNxwHi6pF2AAAAAAACAAAAAMcBCQAAABDOxwEJAAAATBKTdgAAAAAAAAAAEM7HAQkAAAAAAAAATM3HAYoukXYAAAAAAAIAABDOxw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ABAACAAAAAAAAAAAAAAAAA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d/8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BQIwAAoREAACBFTUYAAAEARB8AALA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zymG3Zg1GtnmHhrZ///AAAAACV2floAABzNxwFIAql1AAAAAOBHAgJwzMcBUPMmdgAAAAAAAENoYXJVcHBlclcAAet3DKYbdlzNxwEAAAAAyMzHAYABrnUOXKl14FupdcjMxwFkAQAAe2KSdntiknYQDAYCAAgAAAACAAAAAAAA6MzHARBqknYAAAAAAAAAACLOxwEJAAAAEM7HAQkAAAAAAAAAAAAAABDOxwEgzccB4uqRdgAAAAAAAgAAAADHAQkAAAAQzscBCQAAAEwSk3YAAAAAAAAAABDOxwEJAAAAAAAAAEzNxwGKLpF2AAAAAAACAAAQzsc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1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Pn7rhIasAqgBjslgmft54LnWXLFIg4E8amgt4d/eN2w=</DigestValue>
    </Reference>
    <Reference Type="http://www.w3.org/2000/09/xmldsig#Object" URI="#idOfficeObject">
      <DigestMethod Algorithm="http://www.w3.org/2001/04/xmlenc#sha256"/>
      <DigestValue>sOtcF01UByGY4EMvj3uwN9gsZHAUO6m/FpbKnwPEqWE=</DigestValue>
    </Reference>
    <Reference Type="http://uri.etsi.org/01903#SignedProperties" URI="#idSignedProperties">
      <Transforms>
        <Transform Algorithm="http://www.w3.org/TR/2001/REC-xml-c14n-20010315"/>
      </Transforms>
      <DigestMethod Algorithm="http://www.w3.org/2001/04/xmlenc#sha256"/>
      <DigestValue>x426/4k7WsdFFML7ysElM93W72B/dQtjQZScz5C/wMs=</DigestValue>
    </Reference>
    <Reference Type="http://www.w3.org/2000/09/xmldsig#Object" URI="#idValidSigLnImg">
      <DigestMethod Algorithm="http://www.w3.org/2001/04/xmlenc#sha256"/>
      <DigestValue>mjt7HhwNym+1aW5R1hQlxiLE8mqrvR1TOkplyIlvxQQ=</DigestValue>
    </Reference>
    <Reference Type="http://www.w3.org/2000/09/xmldsig#Object" URI="#idInvalidSigLnImg">
      <DigestMethod Algorithm="http://www.w3.org/2001/04/xmlenc#sha256"/>
      <DigestValue>ZCgcvWTRCh+2R4/xfwdeomPjCSviOT9WJSRjtGa0p8c=</DigestValue>
    </Reference>
  </SignedInfo>
  <SignatureValue>kyfx+EO/ezfjK/QvayrSSbL/Pk4IRbcafxRQaDPTCY6cwvHHplUOUjxOMoJbw+3Ai9cmpKL9YTTE
6I+gM1clZS6JGsGVb455+Fuh33g46zo/qO68NloNJotUp581oZqYq1PFYMvvTA1IPZpmmw03+eXG
LuMoaPUplwHAYQUt+ut4xnSrfCfXUnUxFhLXTH7gFbAyM0dsrRmAw/i6kbEEtDziFr/qbvXKWtPD
iHezzrC6Pu6df27ZA3w7hNhF9gdfwrf438cQ+RHymMUggi/mOJcLEQptrxh4uQQUHDHzxbpFsXWw
WFjSjkUjmFhO09Ajvj7Tj6lVOK51zL0zKUO3Wg==</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2020-04-23T16:45:31Z</mdssi:Value>
        </mdssi:SignatureTime>
      </SignatureProperty>
    </SignatureProperties>
  </Object>
  <Object Id="idOfficeObject">
    <SignatureProperties>
      <SignatureProperty Id="idOfficeV1Details" Target="#idPackageSignature">
        <SignatureInfoV1 xmlns="http://schemas.microsoft.com/office/2006/digsig">
          <SetupID>{8018B7BE-EB0B-4B32-A6D2-6DBED5E86B94}</SetupID>
          <SignatureText>Teodolina Recalde</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2020-04-23T16:45:31Z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QIwAAoREAACBFTUYAAAEAqBsAAKo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PKYbdmDUa2eYeGtn//8AAAAAJXZ+WgAAHM3HAUgCqXUAAAAA4EcCAnDMxwFQ8yZ2AAAAAAAAQ2hhclVwcGVyVwAB63cMpht2XM3HAQAAAADIzMcBgAGudQ5cqXXgW6l1yMzHAWQBAAB7YpJ2e2KSdhAMBgIACAAAAAIAAAAAAADozMcBEGqSdgAAAAAAAAAAIs7HAQkAAAAQzscBCQAAAAAAAAAAAAAAEM7HASDNxwHi6pF2AAAAAAACAAAAAMcBCQAAABDOxwEJAAAATBKTdgAAAAAAAAAAEM7HAQkAAAAAAAAATM3HAYoukXYAAAAAAAIAABDOxw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ABAACAAAAAAAAAAAAAAAAA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gEE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BQIwAAoREAACBFTUYAAAEARB8AALA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zymG3Zg1GtnmHhrZ///AAAAACV2floAABzNxwFIAql1AAAAAOBHAgJwzMcBUPMmdgAAAAAAAENoYXJVcHBlclcAAet3DKYbdlzNxwEAAAAAyMzHAYABrnUOXKl14FupdcjMxwFkAQAAe2KSdntiknYQDAYCAAgAAAACAAAAAAAA6MzHARBqknYAAAAAAAAAACLOxwEJAAAAEM7HAQkAAAAAAAAAAAAAABDOxwEgzccB4uqRdgAAAAAAAgAAAADHAQkAAAAQzscBCQAAAEwSk3YAAAAAAAAAABDOxwEJAAAAAAAAAEzNxwGKLpF2AAAAAAACAAAQzsc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1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7+YEdXiu+Dk0kSu9IAvXh6pZjl9b+RG9THvEy1bl970=</DigestValue>
    </Reference>
    <Reference Type="http://www.w3.org/2000/09/xmldsig#Object" URI="#idOfficeObject">
      <DigestMethod Algorithm="http://www.w3.org/2001/04/xmlenc#sha256"/>
      <DigestValue>Pa8iPaElp8j59OFnqEQkwZQj4XVwnNzzLghqAiHLZ1s=</DigestValue>
    </Reference>
    <Reference Type="http://uri.etsi.org/01903#SignedProperties" URI="#idSignedProperties">
      <Transforms>
        <Transform Algorithm="http://www.w3.org/TR/2001/REC-xml-c14n-20010315"/>
      </Transforms>
      <DigestMethod Algorithm="http://www.w3.org/2001/04/xmlenc#sha256"/>
      <DigestValue>NV3/ja9UstH9/NwhtZdjom+NHIY4m1aFV4cRnvNdeaU=</DigestValue>
    </Reference>
    <Reference Type="http://www.w3.org/2000/09/xmldsig#Object" URI="#idValidSigLnImg">
      <DigestMethod Algorithm="http://www.w3.org/2001/04/xmlenc#sha256"/>
      <DigestValue>BUoh95c94GzYkol1dYKwznWo21U9mQ1Ne2EOlhbk2xc=</DigestValue>
    </Reference>
    <Reference Type="http://www.w3.org/2000/09/xmldsig#Object" URI="#idInvalidSigLnImg">
      <DigestMethod Algorithm="http://www.w3.org/2001/04/xmlenc#sha256"/>
      <DigestValue>ZCgcvWTRCh+2R4/xfwdeomPjCSviOT9WJSRjtGa0p8c=</DigestValue>
    </Reference>
  </SignedInfo>
  <SignatureValue>FjGt3V5kEwScaoeuTeTjoXvk+e6PuqtYNHqPAq0kwLtvZ5y7Lqn7nZHTWaNdPpXP5aSBDU1p2q8I
s1/T8VNU0/XOvqr9YQq9pl6fjyNZcdScb3W4LKu5mEQ+wiSKS+DT1d8yWCNViGSk56oPcQAdmqfE
+ipi4U25xP+rDowh2/Op8HBRtn98SE5FEXbdcLFD7M7f+fIn8Occ9AUU799R9zLhMFK2eKweZKrM
6/OKahCe6w0BKIdG/7T8/ijhMxpsnkbPUHMMgtPU+4xYV8//khajgkUwZagfhe2y+0GFKV1T56Yt
OV3jOkUPndRFMM7LD64/Nokgi47PDjNxxH6kRQ==</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2020-04-23T16:45:53Z</mdssi:Value>
        </mdssi:SignatureTime>
      </SignatureProperty>
    </SignatureProperties>
  </Object>
  <Object Id="idOfficeObject">
    <SignatureProperties>
      <SignatureProperty Id="idOfficeV1Details" Target="#idPackageSignature">
        <SignatureInfoV1 xmlns="http://schemas.microsoft.com/office/2006/digsig">
          <SetupID>{4FDB3E30-51C5-4E65-A8DA-72FEFB9DFC4F}</SetupID>
          <SignatureText>Teodolina Recalde</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2020-04-23T16:45:53Z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QIwAAoREAACBFTUYAAAEAqBsAAKo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PKYbdmDUa2eYeGtn//8AAAAAJXZ+WgAAHM3HAUgCqXUAAAAA4EcCAnDMxwFQ8yZ2AAAAAAAAQ2hhclVwcGVyVwAB63cMpht2XM3HAQAAAADIzMcBgAGudQ5cqXXgW6l1yMzHAWQBAAB7YpJ2e2KSdhAMBgIACAAAAAIAAAAAAADozMcBEGqSdgAAAAAAAAAAIs7HAQkAAAAQzscBCQAAAAAAAAAAAAAAEM7HASDNxwHi6pF2AAAAAAACAAAAAMcBCQAAABDOxwEJAAAATBKTdgAAAAAAAAAAEM7HAQkAAAAAAAAATM3HAYoukXYAAAAAAAIAABDOxw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ABAACAAAAAAAAAAAAAAAAA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AA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BQIwAAoREAACBFTUYAAAEARB8AALA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zymG3Zg1GtnmHhrZ///AAAAACV2floAABzNxwFIAql1AAAAAOBHAgJwzMcBUPMmdgAAAAAAAENoYXJVcHBlclcAAet3DKYbdlzNxwEAAAAAyMzHAYABrnUOXKl14FupdcjMxwFkAQAAe2KSdntiknYQDAYCAAgAAAACAAAAAAAA6MzHARBqknYAAAAAAAAAACLOxwEJAAAAEM7HAQkAAAAAAAAAAAAAABDOxwEgzccB4uqRdgAAAAAAAgAAAADHAQkAAAAQzscBCQAAAEwSk3YAAAAAAAAAABDOxwEJAAAAAAAAAEzNxwGKLpF2AAAAAAACAAAQzsc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1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esGb8v4Z+Ec8pXNGpTpcKNkLNI/6YvtYr/XWXHu1bEw=</DigestValue>
    </Reference>
    <Reference Type="http://www.w3.org/2000/09/xmldsig#Object" URI="#idOfficeObject">
      <DigestMethod Algorithm="http://www.w3.org/2001/04/xmlenc#sha256"/>
      <DigestValue>YGEWN/uwEHlCwwL05+yMMuzMuky/f8tde85q1kbxl4E=</DigestValue>
    </Reference>
    <Reference Type="http://uri.etsi.org/01903#SignedProperties" URI="#idSignedProperties">
      <Transforms>
        <Transform Algorithm="http://www.w3.org/TR/2001/REC-xml-c14n-20010315"/>
      </Transforms>
      <DigestMethod Algorithm="http://www.w3.org/2001/04/xmlenc#sha256"/>
      <DigestValue>vpQiPMGsFudnvzWCBa/l4717ktFjpXw4kvzjX6OC1O8=</DigestValue>
    </Reference>
    <Reference Type="http://www.w3.org/2000/09/xmldsig#Object" URI="#idValidSigLnImg">
      <DigestMethod Algorithm="http://www.w3.org/2001/04/xmlenc#sha256"/>
      <DigestValue>y0TJ///xvvUNCv5HHHPiIAuR/Njfe4+DGTimrsHm4Qw=</DigestValue>
    </Reference>
    <Reference Type="http://www.w3.org/2000/09/xmldsig#Object" URI="#idInvalidSigLnImg">
      <DigestMethod Algorithm="http://www.w3.org/2001/04/xmlenc#sha256"/>
      <DigestValue>iPmE4eFmq4JK5m3giwqjwYOLsoYm6VWVuTzKyVt2p8E=</DigestValue>
    </Reference>
  </SignedInfo>
  <SignatureValue>VJljgmttMfprltohpuvO7MmCxRB8oVaVOhXDZ/Hiczwpp2yX11ZYU3atSIHBv9CLDNgixp/TNG9c
Z59bCpB0cM+syNXPAWH95u82QbXdl4rBo+5vsTKGfXaMC+Sr9CSrXPrIdPRqhsEf1TijcDcRgwPi
8Cvxi3XhEAh4TtXBGHknXkXRHgQf7UAFs/H18fpf1QIqKZiH0Q0OLnDYqVWAR5ECnonCpbZYh8xs
t9/nNbkX35oad24/ynDAcS2vKy5vlRuFy0rpX33y1oMVlYVGcjYg+3YmopTS1OjJBEkKPWrFHbzv
Pj5pQMuI1CWpvbEwNOnP8nd29ROYpUqvXS2Qeg==</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2020-04-23T16:46:13Z</mdssi:Value>
        </mdssi:SignatureTime>
      </SignatureProperty>
    </SignatureProperties>
  </Object>
  <Object Id="idOfficeObject">
    <SignatureProperties>
      <SignatureProperty Id="idOfficeV1Details" Target="#idPackageSignature">
        <SignatureInfoV1 xmlns="http://schemas.microsoft.com/office/2006/digsig">
          <SetupID>{E1140EE9-5CA0-40C2-AD0E-2239DA3D1596}</SetupID>
          <SignatureText>Teodolina Recalde</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2020-04-23T16:46:13Z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QIwAAoREAACBFTUYAAAEAqBsAAKo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PKYbdmDUa2eYeGtn//8AAAAAJXZ+WgAAHM3HAUgCqXUAAAAA4EcCAnDMxwFQ8yZ2AAAAAAAAQ2hhclVwcGVyVwAB63cMpht2XM3HAQAAAADIzMcBgAGudQ5cqXXgW6l1yMzHAWQBAAB7YpJ2e2KSdhAMBgIACAAAAAIAAAAAAADozMcBEGqSdgAAAAAAAAAAIs7HAQkAAAAQzscBCQAAAAAAAAAAAAAAEM7HASDNxwHi6pF2AAAAAAACAAAAAMcBCQAAABDOxwEJAAAATBKTdgAAAAAAAAAAEM7HAQkAAAAAAAAATM3HAYoukXYAAAAAAAIAABDOxw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ABAACAAAAAAAAAAAAAAAAA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JQx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gD8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BQIwAAoREAACBFTUYAAAEARB8AALA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g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zymG3Zg1GtnmHhrZ///AAAAACV2floAABzNxwFIAql1AAAAAOBHAgJwzMcBUPMmdgAAAAAAAENoYXJVcHBlclcAAet3DKYbdlzNxwEAAAAAyMzHAYABrnUOXKl14FupdcjMxwFkAQAAe2KSdntiknYQDAYCAAgAAAACAAAAAAAA6MzHARBqknYAAAAAAAAAACLOxwEJAAAAEM7HAQkAAAAAAAAAAAAAABDOxwEgzccB4uqRdgAAAAAAAgAAAADHAQkAAAAQzscBCQAAAEwSk3YAAAAAAAAAABDOxwEJAAAAAAAAAEzNxwGKLpF2AAAAAAACAAAQzsc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1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eOzBQJ8D8SOERPMQ2NTZvSBuaFwajO5tJHxa/23eBIY=</DigestValue>
    </Reference>
    <Reference Type="http://www.w3.org/2000/09/xmldsig#Object" URI="#idOfficeObject">
      <DigestMethod Algorithm="http://www.w3.org/2001/04/xmlenc#sha256"/>
      <DigestValue>CDct+9rqkfIkKc8Amc1GemOrWSRfPyxUto9+nrlQRI0=</DigestValue>
    </Reference>
    <Reference Type="http://uri.etsi.org/01903#SignedProperties" URI="#idSignedProperties">
      <Transforms>
        <Transform Algorithm="http://www.w3.org/TR/2001/REC-xml-c14n-20010315"/>
      </Transforms>
      <DigestMethod Algorithm="http://www.w3.org/2001/04/xmlenc#sha256"/>
      <DigestValue>zGJ+FG85B9iqSQUWmCFgWcueyCyAKwrI+x9lMgn9esw=</DigestValue>
    </Reference>
    <Reference Type="http://www.w3.org/2000/09/xmldsig#Object" URI="#idValidSigLnImg">
      <DigestMethod Algorithm="http://www.w3.org/2001/04/xmlenc#sha256"/>
      <DigestValue>kmzOzKwYe6/nngSJOuhc7tnyu5x82RhJAaIHh8Tpvw8=</DigestValue>
    </Reference>
    <Reference Type="http://www.w3.org/2000/09/xmldsig#Object" URI="#idInvalidSigLnImg">
      <DigestMethod Algorithm="http://www.w3.org/2001/04/xmlenc#sha256"/>
      <DigestValue>iPmE4eFmq4JK5m3giwqjwYOLsoYm6VWVuTzKyVt2p8E=</DigestValue>
    </Reference>
  </SignedInfo>
  <SignatureValue>PBp4rmjgkcWzH69AJVL///IfwoW+42qILD+uR1DGz37cD76FVeH4LsVN3wM6yD90iCTDX/EAC+0W
0HKiv5rVmFs2EHBMA63VWvE8i/GPUerISQ+xu5cLYSqe3ukCKgG+r06LLLVmX7RBv7rbxVKBhRqb
jrOj4YONaYMrKgAhX8gDi32vaeslNWm27zyq2BIDOuF3BnmFGHxN0LBaqD4yQJ9V0mdvW5CbJYv8
CAbVkKXKHbW8fIvtkhiP/ODb5OdsHsHga/Hm4E5jtbJNJZos6ak7GD6qyTekQGpCSCD3Na7q3HO6
1yNOjygcTCiZ5dlsV6fg3InnXTdqbg7BNGmgrQ==</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2020-04-23T16:46:35Z</mdssi:Value>
        </mdssi:SignatureTime>
      </SignatureProperty>
    </SignatureProperties>
  </Object>
  <Object Id="idOfficeObject">
    <SignatureProperties>
      <SignatureProperty Id="idOfficeV1Details" Target="#idPackageSignature">
        <SignatureInfoV1 xmlns="http://schemas.microsoft.com/office/2006/digsig">
          <SetupID>{515E6B1F-1677-48C3-AA23-5E015E0E4A9B}</SetupID>
          <SignatureText>Teodolina Recalde</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2020-04-23T16:46:35Z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QIwAAoREAACBFTUYAAAEAqBsAAKo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PKYbdmDUa2eYeGtn//8AAAAAJXZ+WgAAHM3HAUgCqXUAAAAA4EcCAnDMxwFQ8yZ2AAAAAAAAQ2hhclVwcGVyVwAB63cMpht2XM3HAQAAAADIzMcBgAGudQ5cqXXgW6l1yMzHAWQBAAB7YpJ2e2KSdhAMBgIACAAAAAIAAAAAAADozMcBEGqSdgAAAAAAAAAAIs7HAQkAAAAQzscBCQAAAAAAAAAAAAAAEM7HASDNxwHi6pF2AAAAAAACAAAAAMcBCQAAABDOxwEJAAAATBKTdgAAAAAAAAAAEM7HAQkAAAAAAAAATM3HAYoukXYAAAAAAAIAABDOxw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ABAACAAAAAAAAAAAAAAAAA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DR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gEE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BQIwAAoREAACBFTUYAAAEARB8AALA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g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zymG3Zg1GtnmHhrZ///AAAAACV2floAABzNxwFIAql1AAAAAOBHAgJwzMcBUPMmdgAAAAAAAENoYXJVcHBlclcAAet3DKYbdlzNxwEAAAAAyMzHAYABrnUOXKl14FupdcjMxwFkAQAAe2KSdntiknYQDAYCAAgAAAACAAAAAAAA6MzHARBqknYAAAAAAAAAACLOxwEJAAAAEM7HAQkAAAAAAAAAAAAAABDOxwEgzccB4uqRdgAAAAAAAgAAAADHAQkAAAAQzscBCQAAAEwSk3YAAAAAAAAAABDOxwEJAAAAAAAAAEzNxwGKLpF2AAAAAAACAAAQzsc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1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ulRZkdh1/L9TLumejE4RJsm3xjUNQgR3b80okUKO9Lk=</DigestValue>
    </Reference>
    <Reference Type="http://www.w3.org/2000/09/xmldsig#Object" URI="#idOfficeObject">
      <DigestMethod Algorithm="http://www.w3.org/2001/04/xmlenc#sha256"/>
      <DigestValue>dJN4ckEg1dWmsGtk8dPZZWuD3YQWp5UEocvaMWaDkcY=</DigestValue>
    </Reference>
    <Reference Type="http://uri.etsi.org/01903#SignedProperties" URI="#idSignedProperties">
      <Transforms>
        <Transform Algorithm="http://www.w3.org/TR/2001/REC-xml-c14n-20010315"/>
      </Transforms>
      <DigestMethod Algorithm="http://www.w3.org/2001/04/xmlenc#sha256"/>
      <DigestValue>vNp2HGuGcDLWftrOVesbxTAO7sFD82cH4tgCg00Z++o=</DigestValue>
    </Reference>
    <Reference Type="http://www.w3.org/2000/09/xmldsig#Object" URI="#idValidSigLnImg">
      <DigestMethod Algorithm="http://www.w3.org/2001/04/xmlenc#sha256"/>
      <DigestValue>f+7JvheiqVgn3i2t5zjWc+Bcomcs+lFXw5nVknU0jxU=</DigestValue>
    </Reference>
    <Reference Type="http://www.w3.org/2000/09/xmldsig#Object" URI="#idInvalidSigLnImg">
      <DigestMethod Algorithm="http://www.w3.org/2001/04/xmlenc#sha256"/>
      <DigestValue>iPmE4eFmq4JK5m3giwqjwYOLsoYm6VWVuTzKyVt2p8E=</DigestValue>
    </Reference>
  </SignedInfo>
  <SignatureValue>MDr8MO4H4fTjQ0yHkKNixWvNSINnju5q6qERZuoODrW/KHxw1aBuS06upbGFCCGhYXCrhxfX93Gk
qOIQcvQEn51cvjL3H8gI0HDW0M/vcf4smOKr06UAxkvTbi1D1u+Ovl2vgdBQZXqoYt66XgO0kErN
S8IsNaTbBLuxEFlbrJNHYot/RSKJJSXUD5eT9S8aKaCzcZuRf8hHc3ncW5zOsz3nKy1uNGn+nVBt
I0H3xjOMRkvV5KjjNE9kHLdpu1KsdFVo4LrlVprD/5G6vM5OsVsOjPR+15HXVFw1NiRtfTyKYLE6
HS2aMfvRXGhiqGa8+AF3cUJV+ShW7poOp5jq9w==</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2020-04-23T16:46:56Z</mdssi:Value>
        </mdssi:SignatureTime>
      </SignatureProperty>
    </SignatureProperties>
  </Object>
  <Object Id="idOfficeObject">
    <SignatureProperties>
      <SignatureProperty Id="idOfficeV1Details" Target="#idPackageSignature">
        <SignatureInfoV1 xmlns="http://schemas.microsoft.com/office/2006/digsig">
          <SetupID>{0103D732-4D20-4887-BF0A-919CD64CCAF4}</SetupID>
          <SignatureText>Teodolina Recalde</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2020-04-23T16:46:56Z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QIwAAoREAACBFTUYAAAEAqBsAAKo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PKYbdmDUa2eYeGtn//8AAAAAJXZ+WgAAHM3HAUgCqXUAAAAA4EcCAnDMxwFQ8yZ2AAAAAAAAQ2hhclVwcGVyVwAB63cMpht2XM3HAQAAAADIzMcBgAGudQ5cqXXgW6l1yMzHAWQBAAB7YpJ2e2KSdhAMBgIACAAAAAIAAAAAAADozMcBEGqSdgAAAAAAAAAAIs7HAQkAAAAQzscBCQAAAAAAAAAAAAAAEM7HASDNxwHi6pF2AAAAAAACAAAAAMcBCQAAABDOxwEJAAAATBKTdgAAAAAAAAAAEM7HAQkAAAAAAAAATM3HAYoukXYAAAAAAAIAABDOxw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ABAACAAAAAAAAAAAAAAAAA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pAAAASAAAACUAAAAMAAAABAAAAFQAAAC0AAAAKgAAADMAAACnAAAARwAAAAEAAAAAQA1CAAQNQioAAAAzAAAAEQAAAEwAAAAAAAAAAAAAAAAAAAD//////////3AAAABUAGUAbwBkAG8AbABpAG4AYQAgAFIAZQBjAGEAbABkAGUAjMo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AA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BQIwAAoREAACBFTUYAAAEARB8AALA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g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zymG3Zg1GtnmHhrZ///AAAAACV2floAABzNxwFIAql1AAAAAOBHAgJwzMcBUPMmdgAAAAAAAENoYXJVcHBlclcAAet3DKYbdlzNxwEAAAAAyMzHAYABrnUOXKl14FupdcjMxwFkAQAAe2KSdntiknYQDAYCAAgAAAACAAAAAAAA6MzHARBqknYAAAAAAAAAACLOxwEJAAAAEM7HAQkAAAAAAAAAAAAAABDOxwEgzccB4uqRdgAAAAAAAgAAAADHAQkAAAAQzscBCQAAAEwSk3YAAAAAAAAAABDOxwEJAAAAAAAAAEzNxwGKLpF2AAAAAAACAAAQzsc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1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07WsXNMlqNDN2TjZr5aikN6OGZ9oIoOBPQLvRrfqZRk=</DigestValue>
    </Reference>
    <Reference Type="http://www.w3.org/2000/09/xmldsig#Object" URI="#idOfficeObject">
      <DigestMethod Algorithm="http://www.w3.org/2001/04/xmlenc#sha256"/>
      <DigestValue>0Kivsvb0/aHGvfv0fmdhZR8ubS/XcHgzH2+tzBWyxNM=</DigestValue>
    </Reference>
    <Reference Type="http://uri.etsi.org/01903#SignedProperties" URI="#idSignedProperties">
      <Transforms>
        <Transform Algorithm="http://www.w3.org/TR/2001/REC-xml-c14n-20010315"/>
      </Transforms>
      <DigestMethod Algorithm="http://www.w3.org/2001/04/xmlenc#sha256"/>
      <DigestValue>cdFOjAsI37AwM5/hXkqE8xeb+AIV23guDfbZPCWImUE=</DigestValue>
    </Reference>
    <Reference Type="http://www.w3.org/2000/09/xmldsig#Object" URI="#idValidSigLnImg">
      <DigestMethod Algorithm="http://www.w3.org/2001/04/xmlenc#sha256"/>
      <DigestValue>cCkpvNDgEWJGY88FvvJeUdh5sMSsFkZBoZtHx7ntlBw=</DigestValue>
    </Reference>
    <Reference Type="http://www.w3.org/2000/09/xmldsig#Object" URI="#idInvalidSigLnImg">
      <DigestMethod Algorithm="http://www.w3.org/2001/04/xmlenc#sha256"/>
      <DigestValue>cXrRdHNKLE5u1+RY7z972b2z70pmGfMW69nqdVJhHUA=</DigestValue>
    </Reference>
  </SignedInfo>
  <SignatureValue>fPnmenrZ2JE7RCVKgGmoj0xQYKpDRT82UlbHvxhPFWheuB9Vdoij+Fg5xHwAxEmRewcCs/KgGkTZ
DB/diYn5dusnYNTlk8nNJM2JONiht87AKjZwo6FIIMaYQ3FFbK6nfRcf8FDmyJO422CThiPwoGsO
zgizUj4BQxEVbIZy5jCg5sVFn/qlSdtBtBFrVAbM9LsE/eRQgKXR7RZxqTbj51FEWNX6ugA0dO0Z
WR+T7Qya9HviTEBUBiPMdHZLiihBpkwxCIangesMpZSiTvpYogJR5+ZjVgBYde1B1DwmytuS568/
E+2aRj3f50VOmi9KsyQiPWhNPAXGazUf9HPuAw==</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2020-04-23T16:48:40Z</mdssi:Value>
        </mdssi:SignatureTime>
      </SignatureProperty>
    </SignatureProperties>
  </Object>
  <Object Id="idOfficeObject">
    <SignatureProperties>
      <SignatureProperty Id="idOfficeV1Details" Target="#idPackageSignature">
        <SignatureInfoV1 xmlns="http://schemas.microsoft.com/office/2006/digsig">
          <SetupID>{7B295A3A-A94B-4FE5-8812-4BE203018756}</SetupID>
          <SignatureText>Valeria Canova</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2020-04-23T16:48:40Z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OJAAAoREAACBFTUYAAAEApBsAAKo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PKYbdmDUa2eYeGtn//8AAAAAJXZ+WgAAHM3HAUgCqXUAAAAA4EcCAnDMxwFQ8yZ2AAAAAAAAQ2hhclVwcGVyVwAB63cMpht2XM3HAQAAAADIzMcBgAGudQ5cqXXgW6l1yMzHAWQBAAB7YpJ2e2KSdhAMBgIACAAAAAIAAAAAAADozMcBEGqSdgAAAAAAAAAAIs7HAQkAAAAQzscBCQAAAAAAAAAAAAAAEM7HASDNxwHi6pF2AAAAAAACAAAAAMcBCQAAABDOxwEJAAAATBKTdgAAAAAAAAAAEM7HAQkAAAAAAAAATM3HAYoukXYAAAAAAAIAABDOxw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kBAACAAAAAAAAAAAAAAAAJ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AAA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Object Id="idInvalidSigLnImg">AQAAAGwAAAAAAAAAAAAAAAgBAAB/AAAAAAAAAAAAAACOJAAAoREAACBFTUYAAAEAQB8AALA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g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zymG3Zg1GtnmHhrZ///AAAAACV2floAABzNxwFIAql1AAAAAOBHAgJwzMcBUPMmdgAAAAAAAENoYXJVcHBlclcAAet3DKYbdlzNxwEAAAAAyMzHAYABrnUOXKl14FupdcjMxwFkAQAAe2KSdntiknYQDAYCAAgAAAACAAAAAAAA6MzHARBqknYAAAAAAAAAACLOxwEJAAAAEM7HAQkAAAAAAAAAAAAAABDOxwEgzccB4uqRdgAAAAAAAgAAAADHAQkAAAAQzscBCQAAAEwSk3YAAAAAAAAAABDOxwEJAAAAAAAAAEzNxwGKLpF2AAAAAAACAAAQzsc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CAA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Signature>
</file>

<file path=_xmlsignatures/sig1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HhtZ0f79oDN3PW0KL4ikd21oI4Miu7x3qE1QOhSlL3Q=</DigestValue>
    </Reference>
    <Reference Type="http://www.w3.org/2000/09/xmldsig#Object" URI="#idOfficeObject">
      <DigestMethod Algorithm="http://www.w3.org/2001/04/xmlenc#sha256"/>
      <DigestValue>t5fI9PVRrhGOwno7mKN9jtIrA8pApWjaJ1NAiVDdfHc=</DigestValue>
    </Reference>
    <Reference Type="http://uri.etsi.org/01903#SignedProperties" URI="#idSignedProperties">
      <Transforms>
        <Transform Algorithm="http://www.w3.org/TR/2001/REC-xml-c14n-20010315"/>
      </Transforms>
      <DigestMethod Algorithm="http://www.w3.org/2001/04/xmlenc#sha256"/>
      <DigestValue>1gO48g3B3xuckseXNut59z0JI8ZR/BW//ZMEnRg2dLg=</DigestValue>
    </Reference>
    <Reference Type="http://www.w3.org/2000/09/xmldsig#Object" URI="#idValidSigLnImg">
      <DigestMethod Algorithm="http://www.w3.org/2001/04/xmlenc#sha256"/>
      <DigestValue>ONunP3hOCOpNUMs90wUNq5HniBIt1B159Tlaw1SKts8=</DigestValue>
    </Reference>
    <Reference Type="http://www.w3.org/2000/09/xmldsig#Object" URI="#idInvalidSigLnImg">
      <DigestMethod Algorithm="http://www.w3.org/2001/04/xmlenc#sha256"/>
      <DigestValue>cXrRdHNKLE5u1+RY7z972b2z70pmGfMW69nqdVJhHUA=</DigestValue>
    </Reference>
  </SignedInfo>
  <SignatureValue>mo1sR+7BQoEO4IuZcg2XzgREY6fq3/vzSnsqSBuXv+JH3ENofJDGBRRxe1b1RWINnCuGg/QXXf4W
OEKlvBcXYDKKLZ+ykAnzUPLOYlj1fD6U7sYpTBCqfREI/vQ52aXJxPVO5EqoPZoLdyNzIiWSAKF6
Te/gYEkjm54XP7Q7fE+8VXCjAfHtAv1nXUgpbeVrAZpoWMWMtVkQosaPWF5yXNAZjM0+i/7cbb0z
ADzIiT7zO55Ssl6nx4xnAL7guHwRsQM5gWltA+xv7K0Zc1qfJzvP2jjtWjuAFHktpX8AyP7bvXjZ
7+N4AZ8O3UxSgebTQ1ZHe9KCIKy4JEkN7gbX5w==</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2020-04-23T16:49:03Z</mdssi:Value>
        </mdssi:SignatureTime>
      </SignatureProperty>
    </SignatureProperties>
  </Object>
  <Object Id="idOfficeObject">
    <SignatureProperties>
      <SignatureProperty Id="idOfficeV1Details" Target="#idPackageSignature">
        <SignatureInfoV1 xmlns="http://schemas.microsoft.com/office/2006/digsig">
          <SetupID>{29A3D99B-A7D4-4179-AE18-EE1C6BA37437}</SetupID>
          <SignatureText>Valeria Canova</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2020-04-23T16:49:03Z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OJAAAoREAACBFTUYAAAEApBsAAKo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PKYbdmDUa2eYeGtn//8AAAAAJXZ+WgAAHM3HAUgCqXUAAAAA4EcCAnDMxwFQ8yZ2AAAAAAAAQ2hhclVwcGVyVwAB63cMpht2XM3HAQAAAADIzMcBgAGudQ5cqXXgW6l1yMzHAWQBAAB7YpJ2e2KSdhAMBgIACAAAAAIAAAAAAADozMcBEGqSdgAAAAAAAAAAIs7HAQkAAAAQzscBCQAAAAAAAAAAAAAAEM7HASDNxwHi6pF2AAAAAAACAAAAAMcBCQAAABDOxwEJAAAATBKTdgAAAAAAAAAAEM7HAQkAAAAAAAAATM3HAYoukXYAAAAAAAIAABDOxw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kBAACAAAAAAAAAAAAAAAAJ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AAA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BD/w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Object Id="idInvalidSigLnImg">AQAAAGwAAAAAAAAAAAAAAAgBAAB/AAAAAAAAAAAAAACOJAAAoREAACBFTUYAAAEAQB8AALA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g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zymG3Zg1GtnmHhrZ///AAAAACV2floAABzNxwFIAql1AAAAAOBHAgJwzMcBUPMmdgAAAAAAAENoYXJVcHBlclcAAet3DKYbdlzNxwEAAAAAyMzHAYABrnUOXKl14FupdcjMxwFkAQAAe2KSdntiknYQDAYCAAgAAAACAAAAAAAA6MzHARBqknYAAAAAAAAAACLOxwEJAAAAEM7HAQkAAAAAAAAAAAAAABDOxwEgzccB4uqRdgAAAAAAAgAAAADHAQkAAAAQzscBCQAAAEwSk3YAAAAAAAAAABDOxwEJAAAAAAAAAEzNxwGKLpF2AAAAAAACAAAQzsc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CAA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JjyJ/HE9nAkI9td5wgtAa1Y1DbalhuwDdXYU2A26gGc=</DigestValue>
    </Reference>
    <Reference Type="http://www.w3.org/2000/09/xmldsig#Object" URI="#idOfficeObject">
      <DigestMethod Algorithm="http://www.w3.org/2001/04/xmlenc#sha256"/>
      <DigestValue>gLxcxQJqhH93ysqRGWBnLfxd5WANbJgzkWu5RvSnETk=</DigestValue>
    </Reference>
    <Reference Type="http://uri.etsi.org/01903#SignedProperties" URI="#idSignedProperties">
      <Transforms>
        <Transform Algorithm="http://www.w3.org/TR/2001/REC-xml-c14n-20010315"/>
      </Transforms>
      <DigestMethod Algorithm="http://www.w3.org/2001/04/xmlenc#sha256"/>
      <DigestValue>eENvIynbM2BTtk89H4d76Viz/rkZY34RgZ1w0RaudSo=</DigestValue>
    </Reference>
    <Reference Type="http://www.w3.org/2000/09/xmldsig#Object" URI="#idValidSigLnImg">
      <DigestMethod Algorithm="http://www.w3.org/2001/04/xmlenc#sha256"/>
      <DigestValue>NiDCV9QBRCJqNeyV6WbOJkWlJjuBN9RYPAB/7W2PqzM=</DigestValue>
    </Reference>
    <Reference Type="http://www.w3.org/2000/09/xmldsig#Object" URI="#idInvalidSigLnImg">
      <DigestMethod Algorithm="http://www.w3.org/2001/04/xmlenc#sha256"/>
      <DigestValue>iPmE4eFmq4JK5m3giwqjwYOLsoYm6VWVuTzKyVt2p8E=</DigestValue>
    </Reference>
  </SignedInfo>
  <SignatureValue>qb/mBJP6bmmw/KS1VFcOjuJxCOsg9C7saWmaxBJmBLg+tYvLOTIlzmB1cgrbD6mGYDVupVv4nMoI
k3lnSpm+TBxt+J+94biCYtPFv21GhoOFe93AFnNdY5AUUnR3U3KmtLwZg3nJsHqwOb16rLL9lGOz
TPoabJviz6ETw4ENuviu6L5UrwEo2NG9mMmPZxkpw9qY5rnpKBKqlShSPlJ2Kz5Qv9QZM+OJn9SA
l6JH46mAgRVbM8Jg0i07j5MUwUIH0t4bNWjT1sRoWK9S3YQlQGZGS+8xVZXO2GAl/DFJztl0Js+G
RAlKncYu20FAcFrYliUdYvJA1afKqnjTWsogSg==</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2020-04-23T16:43:00Z</mdssi:Value>
        </mdssi:SignatureTime>
      </SignatureProperty>
    </SignatureProperties>
  </Object>
  <Object Id="idOfficeObject">
    <SignatureProperties>
      <SignatureProperty Id="idOfficeV1Details" Target="#idPackageSignature">
        <SignatureInfoV1 xmlns="http://schemas.microsoft.com/office/2006/digsig">
          <SetupID>{F5019966-D034-4A50-9E56-3BF7E56A86B2}</SetupID>
          <SignatureText>Teodolina Recalde</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2020-04-23T16:43:00Z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QIwAAoREAACBFTUYAAAEAqBsAAKo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PKYbdmDUa2eYeGtn//8AAAAAJXZ+WgAAHM3HAUgCqXUAAAAA4EcCAnDMxwFQ8yZ2AAAAAAAAQ2hhclVwcGVyVwAB63cMpht2XM3HAQAAAADIzMcBgAGudQ5cqXXgW6l1yMzHAWQBAAB7YpJ2e2KSdhAMBgIACAAAAAIAAAAAAADozMcBEGqSdgAAAAAAAAAAIs7HAQkAAAAQzscBCQAAAAAAAAAAAAAAEM7HASDNxwHi6pF2AAAAAAACAAAAAMcBCQAAABDOxwEJAAAATBKTdgAAAAAAAAAAEM7HAQkAAAAAAAAATM3HAYoukXYAAAAAAAIAABDOxw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ABAACAAAAAAAAAAAAAAAAA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JQx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gEE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BQIwAAoREAACBFTUYAAAEARB8AALA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g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zymG3Zg1GtnmHhrZ///AAAAACV2floAABzNxwFIAql1AAAAAOBHAgJwzMcBUPMmdgAAAAAAAENoYXJVcHBlclcAAet3DKYbdlzNxwEAAAAAyMzHAYABrnUOXKl14FupdcjMxwFkAQAAe2KSdntiknYQDAYCAAgAAAACAAAAAAAA6MzHARBqknYAAAAAAAAAACLOxwEJAAAAEM7HAQkAAAAAAAAAAAAAABDOxwEgzccB4uqRdgAAAAAAAgAAAADHAQkAAAAQzscBCQAAAEwSk3YAAAAAAAAAABDOxwEJAAAAAAAAAEzNxwGKLpF2AAAAAAACAAAQzsc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2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Se7Kxrk0vZfSYpGbIMbjsXGG4G01V8rMFex4HVUZ6KA=</DigestValue>
    </Reference>
    <Reference Type="http://www.w3.org/2000/09/xmldsig#Object" URI="#idOfficeObject">
      <DigestMethod Algorithm="http://www.w3.org/2001/04/xmlenc#sha256"/>
      <DigestValue>7ObijhKphlI9XSa1U6JqJewtmT0x6Iu4QxKWVKSKEso=</DigestValue>
    </Reference>
    <Reference Type="http://uri.etsi.org/01903#SignedProperties" URI="#idSignedProperties">
      <Transforms>
        <Transform Algorithm="http://www.w3.org/TR/2001/REC-xml-c14n-20010315"/>
      </Transforms>
      <DigestMethod Algorithm="http://www.w3.org/2001/04/xmlenc#sha256"/>
      <DigestValue>IyHq6hwVaRBTp31WkmCUSfTd8N2JRH22Q/XHSxaDOLU=</DigestValue>
    </Reference>
    <Reference Type="http://www.w3.org/2000/09/xmldsig#Object" URI="#idValidSigLnImg">
      <DigestMethod Algorithm="http://www.w3.org/2001/04/xmlenc#sha256"/>
      <DigestValue>cCkpvNDgEWJGY88FvvJeUdh5sMSsFkZBoZtHx7ntlBw=</DigestValue>
    </Reference>
    <Reference Type="http://www.w3.org/2000/09/xmldsig#Object" URI="#idInvalidSigLnImg">
      <DigestMethod Algorithm="http://www.w3.org/2001/04/xmlenc#sha256"/>
      <DigestValue>cXrRdHNKLE5u1+RY7z972b2z70pmGfMW69nqdVJhHUA=</DigestValue>
    </Reference>
  </SignedInfo>
  <SignatureValue>UUnkBuv1rjoqLOp27dQMgpvRR8TGo/rYkUk27Z+YXQec2FMTAiEprKeSsANiIiccW+Xsdwq2ruIU
bW/Vmmdwyv7RFEqvLergfNHF2JPovh1Z+tL5Gc6eKwIvjRTbt/ANoNHiKUj17QnrU74hvpD6tftx
p4WOyouKVWvpyInSXV6wrr91wG68KLiKaPozfRAQXkxkw+uHOoIePA7d55WNG4K9HDwnmJsRBZdb
x/hgCzqbi6DsG+g0GVq/tlbM+J871n8zP1sKIGr1WeGtIC9lhGzJLAkkFStcgxpYQ6YcA/Fh2CqL
YTH0zhFYfLPwf7Pdf/i0yi2gkMYAhlRyv4lIcg==</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2020-04-23T16:49:18Z</mdssi:Value>
        </mdssi:SignatureTime>
      </SignatureProperty>
    </SignatureProperties>
  </Object>
  <Object Id="idOfficeObject">
    <SignatureProperties>
      <SignatureProperty Id="idOfficeV1Details" Target="#idPackageSignature">
        <SignatureInfoV1 xmlns="http://schemas.microsoft.com/office/2006/digsig">
          <SetupID>{1F51CBDF-78AF-4D8E-90EF-510B85BA0284}</SetupID>
          <SignatureText>Valeria Canova</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2020-04-23T16:49:18Z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OJAAAoREAACBFTUYAAAEApBsAAKo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PKYbdmDUa2eYeGtn//8AAAAAJXZ+WgAAHM3HAUgCqXUAAAAA4EcCAnDMxwFQ8yZ2AAAAAAAAQ2hhclVwcGVyVwAB63cMpht2XM3HAQAAAADIzMcBgAGudQ5cqXXgW6l1yMzHAWQBAAB7YpJ2e2KSdhAMBgIACAAAAAIAAAAAAADozMcBEGqSdgAAAAAAAAAAIs7HAQkAAAAQzscBCQAAAAAAAAAAAAAAEM7HASDNxwHi6pF2AAAAAAACAAAAAMcBCQAAABDOxwEJAAAATBKTdgAAAAAAAAAAEM7HAQkAAAAAAAAATM3HAYoukXYAAAAAAAIAABDOxw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kBAACAAAAAAAAAAAAAAAAJ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AAA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Object Id="idInvalidSigLnImg">AQAAAGwAAAAAAAAAAAAAAAgBAAB/AAAAAAAAAAAAAACOJAAAoREAACBFTUYAAAEAQB8AALA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g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zymG3Zg1GtnmHhrZ///AAAAACV2floAABzNxwFIAql1AAAAAOBHAgJwzMcBUPMmdgAAAAAAAENoYXJVcHBlclcAAet3DKYbdlzNxwEAAAAAyMzHAYABrnUOXKl14FupdcjMxwFkAQAAe2KSdntiknYQDAYCAAgAAAACAAAAAAAA6MzHARBqknYAAAAAAAAAACLOxwEJAAAAEM7HAQkAAAAAAAAAAAAAABDOxwEgzccB4uqRdgAAAAAAAgAAAADHAQkAAAAQzscBCQAAAEwSk3YAAAAAAAAAABDOxwEJAAAAAAAAAEzNxwGKLpF2AAAAAAACAAAQzsc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CAA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Signature>
</file>

<file path=_xmlsignatures/sig2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A+0dOuEBEY0ttMwF7C8NT2H6hj+BQEd222h/93hWQVU=</DigestValue>
    </Reference>
    <Reference Type="http://www.w3.org/2000/09/xmldsig#Object" URI="#idOfficeObject">
      <DigestMethod Algorithm="http://www.w3.org/2001/04/xmlenc#sha256"/>
      <DigestValue>ZfRFG2nmmDPzWR0uiyZXtYDp4kOmPMzv593g3nW9a6o=</DigestValue>
    </Reference>
    <Reference Type="http://uri.etsi.org/01903#SignedProperties" URI="#idSignedProperties">
      <Transforms>
        <Transform Algorithm="http://www.w3.org/TR/2001/REC-xml-c14n-20010315"/>
      </Transforms>
      <DigestMethod Algorithm="http://www.w3.org/2001/04/xmlenc#sha256"/>
      <DigestValue>sgK4stssG8h04eVgH26kCBztwfca4f66D42nCY1l+hQ=</DigestValue>
    </Reference>
    <Reference Type="http://www.w3.org/2000/09/xmldsig#Object" URI="#idValidSigLnImg">
      <DigestMethod Algorithm="http://www.w3.org/2001/04/xmlenc#sha256"/>
      <DigestValue>cCkpvNDgEWJGY88FvvJeUdh5sMSsFkZBoZtHx7ntlBw=</DigestValue>
    </Reference>
    <Reference Type="http://www.w3.org/2000/09/xmldsig#Object" URI="#idInvalidSigLnImg">
      <DigestMethod Algorithm="http://www.w3.org/2001/04/xmlenc#sha256"/>
      <DigestValue>S7bZcnonGCbUzR4WGckvCFeQarVbN21FwgFG9StzS14=</DigestValue>
    </Reference>
  </SignedInfo>
  <SignatureValue>trtWuq/mMQMHChbUjF9asE0aRPgMqkGrWp1XiYy/pvVf5JgXVs1/UjmOjR8zuEJXj8hv7QmpdeJA
kr19iUCwIan0ZzSPHqfwDhWjzaKu94ULWP6ZTpaol59LiyYyNPzw/ivlrFvJ3O5N2xoalFggkX0/
t59ps/b1OkMvy/MPhliPfite6icVNUhPdaQ+NOhvpeLECM8TSOhby/HIC7LGKgL1qJJj5mHe9hes
Vru0KuOrb1Dv1Fgd+j3Efyn3f55aKPrmm91nV2nDAH2/CqtEkyf0zPC2UvnYy9tP998xcYMJOhMC
kdxSCtDlztq9pt0tA7NHX++VX1AtYs8BgqzIbA==</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2020-04-23T16:49:25Z</mdssi:Value>
        </mdssi:SignatureTime>
      </SignatureProperty>
    </SignatureProperties>
  </Object>
  <Object Id="idOfficeObject">
    <SignatureProperties>
      <SignatureProperty Id="idOfficeV1Details" Target="#idPackageSignature">
        <SignatureInfoV1 xmlns="http://schemas.microsoft.com/office/2006/digsig">
          <SetupID>{35FC1B02-E930-46FD-B502-18AA9F4BF1A9}</SetupID>
          <SignatureText>Valeria Canova</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2020-04-23T16:49:25Z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OJAAAoREAACBFTUYAAAEApBsAAKo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PKYbdmDUa2eYeGtn//8AAAAAJXZ+WgAAHM3HAUgCqXUAAAAA4EcCAnDMxwFQ8yZ2AAAAAAAAQ2hhclVwcGVyVwAB63cMpht2XM3HAQAAAADIzMcBgAGudQ5cqXXgW6l1yMzHAWQBAAB7YpJ2e2KSdhAMBgIACAAAAAIAAAAAAADozMcBEGqSdgAAAAAAAAAAIs7HAQkAAAAQzscBCQAAAAAAAAAAAAAAEM7HASDNxwHi6pF2AAAAAAACAAAAAMcBCQAAABDOxwEJAAAATBKTdgAAAAAAAAAAEM7HAQkAAAAAAAAATM3HAYoukXYAAAAAAAIAABDOxw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kBAACAAAAAAAAAAAAAAAAJ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AAA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Object Id="idInvalidSigLnImg">AQAAAGwAAAAAAAAAAAAAAAgBAAB/AAAAAAAAAAAAAACOJAAAoREAACBFTUYAAAEAQB8AALA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zymG3Zg1GtnmHhrZ///AAAAACV2floAABzNxwFIAql1AAAAAOBHAgJwzMcBUPMmdgAAAAAAAENoYXJVcHBlclcAAet3DKYbdlzNxwEAAAAAyMzHAYABrnUOXKl14FupdcjMxwFkAQAAe2KSdntiknYQDAYCAAgAAAACAAAAAAAA6MzHARBqknYAAAAAAAAAACLOxwEJAAAAEM7HAQkAAAAAAAAAAAAAABDOxwEgzccB4uqRdgAAAAAAAgAAAADHAQkAAAAQzscBCQAAAEwSk3YAAAAAAAAAABDOxwEJAAAAAAAAAEzNxwGKLpF2AAAAAAACAAAQzsc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CAA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Signature>
</file>

<file path=_xmlsignatures/sig2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lUTi+8IA2tV2TItIP1LAdDbZZWaQWGSX+ADhMxIoHOM=</DigestValue>
    </Reference>
    <Reference Type="http://www.w3.org/2000/09/xmldsig#Object" URI="#idOfficeObject">
      <DigestMethod Algorithm="http://www.w3.org/2001/04/xmlenc#sha256"/>
      <DigestValue>lc/31KPbyWiLoAVGEkMV7QL4qrSiemlsFPftmd3bUsw=</DigestValue>
    </Reference>
    <Reference Type="http://uri.etsi.org/01903#SignedProperties" URI="#idSignedProperties">
      <Transforms>
        <Transform Algorithm="http://www.w3.org/TR/2001/REC-xml-c14n-20010315"/>
      </Transforms>
      <DigestMethod Algorithm="http://www.w3.org/2001/04/xmlenc#sha256"/>
      <DigestValue>SgFBZPUxClCeR4uKupBn0ScUDnuGZ+Jrhj45drPKDIU=</DigestValue>
    </Reference>
    <Reference Type="http://www.w3.org/2000/09/xmldsig#Object" URI="#idValidSigLnImg">
      <DigestMethod Algorithm="http://www.w3.org/2001/04/xmlenc#sha256"/>
      <DigestValue>cCkpvNDgEWJGY88FvvJeUdh5sMSsFkZBoZtHx7ntlBw=</DigestValue>
    </Reference>
    <Reference Type="http://www.w3.org/2000/09/xmldsig#Object" URI="#idInvalidSigLnImg">
      <DigestMethod Algorithm="http://www.w3.org/2001/04/xmlenc#sha256"/>
      <DigestValue>S7bZcnonGCbUzR4WGckvCFeQarVbN21FwgFG9StzS14=</DigestValue>
    </Reference>
  </SignedInfo>
  <SignatureValue>Sx/Cv+1NpVEfEn8TYlhtvU9QHu7LvacRhHVGzAqsao2xZnQHI4AxRcXcHKA9EFeSVWA07j8zM/cH
koLHp6tfYjBpSv88UZQV0jVV9WPTq006L0XrXJKfNgkrQ0BYMHZU5OiBsac2snKZT7EKK/XY/L5T
V47kxQWAGE2QWq4z1+mPwf0M2egvXsvDaFmW1zZdyJ7WHKVlLaIq2ax07aka3xc+DBz0rJxMDnYT
LTpO6KJJAGudOR7dJcUE/B40Uzzh9TEJr9ROSDl5fKsO/FcCs5s3VCGgzu56ZElTO1bem1T83S8S
CK00rWzR/mb++rMjNrInc6tEnF5lxwLJzlKADA==</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2020-04-23T16:49:36Z</mdssi:Value>
        </mdssi:SignatureTime>
      </SignatureProperty>
    </SignatureProperties>
  </Object>
  <Object Id="idOfficeObject">
    <SignatureProperties>
      <SignatureProperty Id="idOfficeV1Details" Target="#idPackageSignature">
        <SignatureInfoV1 xmlns="http://schemas.microsoft.com/office/2006/digsig">
          <SetupID>{73904C81-2E0B-44BA-935F-0719E352C3B8}</SetupID>
          <SignatureText>Valeria Canova</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2020-04-23T16:49:36Z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OJAAAoREAACBFTUYAAAEApBsAAKo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PKYbdmDUa2eYeGtn//8AAAAAJXZ+WgAAHM3HAUgCqXUAAAAA4EcCAnDMxwFQ8yZ2AAAAAAAAQ2hhclVwcGVyVwAB63cMpht2XM3HAQAAAADIzMcBgAGudQ5cqXXgW6l1yMzHAWQBAAB7YpJ2e2KSdhAMBgIACAAAAAIAAAAAAADozMcBEGqSdgAAAAAAAAAAIs7HAQkAAAAQzscBCQAAAAAAAAAAAAAAEM7HASDNxwHi6pF2AAAAAAACAAAAAMcBCQAAABDOxwEJAAAATBKTdgAAAAAAAAAAEM7HAQkAAAAAAAAATM3HAYoukXYAAAAAAAIAABDOxw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kBAACAAAAAAAAAAAAAAAAJ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AAA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Object Id="idInvalidSigLnImg">AQAAAGwAAAAAAAAAAAAAAAgBAAB/AAAAAAAAAAAAAACOJAAAoREAACBFTUYAAAEAQB8AALA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zymG3Zg1GtnmHhrZ///AAAAACV2floAABzNxwFIAql1AAAAAOBHAgJwzMcBUPMmdgAAAAAAAENoYXJVcHBlclcAAet3DKYbdlzNxwEAAAAAyMzHAYABrnUOXKl14FupdcjMxwFkAQAAe2KSdntiknYQDAYCAAgAAAACAAAAAAAA6MzHARBqknYAAAAAAAAAACLOxwEJAAAAEM7HAQkAAAAAAAAAAAAAABDOxwEgzccB4uqRdgAAAAAAAgAAAADHAQkAAAAQzscBCQAAAEwSk3YAAAAAAAAAABDOxwEJAAAAAAAAAEzNxwGKLpF2AAAAAAACAAAQzsc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CAA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Signature>
</file>

<file path=_xmlsignatures/sig2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pxU6O//6jmHK9em0Kw4CZJXPw/qb90jldNhPpjylfFk=</DigestValue>
    </Reference>
    <Reference Type="http://www.w3.org/2000/09/xmldsig#Object" URI="#idOfficeObject">
      <DigestMethod Algorithm="http://www.w3.org/2001/04/xmlenc#sha256"/>
      <DigestValue>GHZwvzUfUA1Dss25iDHeuU+jcrhpBVGBQgoDrSFDNxc=</DigestValue>
    </Reference>
    <Reference Type="http://uri.etsi.org/01903#SignedProperties" URI="#idSignedProperties">
      <Transforms>
        <Transform Algorithm="http://www.w3.org/TR/2001/REC-xml-c14n-20010315"/>
      </Transforms>
      <DigestMethod Algorithm="http://www.w3.org/2001/04/xmlenc#sha256"/>
      <DigestValue>bgFbnQWc9uasaeXUqQ1oChhYozvvBMuoF7mzx3rZcJE=</DigestValue>
    </Reference>
    <Reference Type="http://www.w3.org/2000/09/xmldsig#Object" URI="#idValidSigLnImg">
      <DigestMethod Algorithm="http://www.w3.org/2001/04/xmlenc#sha256"/>
      <DigestValue>ONunP3hOCOpNUMs90wUNq5HniBIt1B159Tlaw1SKts8=</DigestValue>
    </Reference>
    <Reference Type="http://www.w3.org/2000/09/xmldsig#Object" URI="#idInvalidSigLnImg">
      <DigestMethod Algorithm="http://www.w3.org/2001/04/xmlenc#sha256"/>
      <DigestValue>S7bZcnonGCbUzR4WGckvCFeQarVbN21FwgFG9StzS14=</DigestValue>
    </Reference>
  </SignedInfo>
  <SignatureValue>WP8q1GK3403OgyJJR+ucujG9jofYE2VGJUgM72rG3WoSPpDu5zD7ZNUw6cqGGoI6nfsydQOI22Y6
tHd7K85G4roHGeIq20VdbZ0WaOIkRlXSjSEWM3w1g9dkCjbHlzfvSMMbXmNMnaPH1jMkN/5jv0nH
9QKvGNYTkyflshLZbj97U3r+FJe6jhCccK33nXI2qjkTVnYaKjb/ktxUo/v90tAiAqmr2iOGtURS
a9wAW8OGAjZdMTenBTdxFhcb6Bq90qs+CkFOz9CxIYsihdPm3Mz0ZPkegebK1hUA/jbq3TSNC1hR
SLeITkcWfQkWOCbP5gih1Jod9Lw6w/MWIXj9aw==</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2020-04-23T16:49:49Z</mdssi:Value>
        </mdssi:SignatureTime>
      </SignatureProperty>
    </SignatureProperties>
  </Object>
  <Object Id="idOfficeObject">
    <SignatureProperties>
      <SignatureProperty Id="idOfficeV1Details" Target="#idPackageSignature">
        <SignatureInfoV1 xmlns="http://schemas.microsoft.com/office/2006/digsig">
          <SetupID>{B349B2EE-E84A-4ACE-B9AF-73DE8F67E63A}</SetupID>
          <SignatureText>Valeria Canova</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2020-04-23T16:49:49Z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OJAAAoREAACBFTUYAAAEApBsAAKo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PKYbdmDUa2eYeGtn//8AAAAAJXZ+WgAAHM3HAUgCqXUAAAAA4EcCAnDMxwFQ8yZ2AAAAAAAAQ2hhclVwcGVyVwAB63cMpht2XM3HAQAAAADIzMcBgAGudQ5cqXXgW6l1yMzHAWQBAAB7YpJ2e2KSdhAMBgIACAAAAAIAAAAAAADozMcBEGqSdgAAAAAAAAAAIs7HAQkAAAAQzscBCQAAAAAAAAAAAAAAEM7HASDNxwHi6pF2AAAAAAACAAAAAMcBCQAAABDOxwEJAAAATBKTdgAAAAAAAAAAEM7HAQkAAAAAAAAATM3HAYoukXYAAAAAAAIAABDOxw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kBAACAAAAAAAAAAAAAAAAJ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AAA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BD/w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Object Id="idInvalidSigLnImg">AQAAAGwAAAAAAAAAAAAAAAgBAAB/AAAAAAAAAAAAAACOJAAAoREAACBFTUYAAAEAQB8AALA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zymG3Zg1GtnmHhrZ///AAAAACV2floAABzNxwFIAql1AAAAAOBHAgJwzMcBUPMmdgAAAAAAAENoYXJVcHBlclcAAet3DKYbdlzNxwEAAAAAyMzHAYABrnUOXKl14FupdcjMxwFkAQAAe2KSdntiknYQDAYCAAgAAAACAAAAAAAA6MzHARBqknYAAAAAAAAAACLOxwEJAAAAEM7HAQkAAAAAAAAAAAAAABDOxwEgzccB4uqRdgAAAAAAAgAAAADHAQkAAAAQzscBCQAAAEwSk3YAAAAAAAAAABDOxwEJAAAAAAAAAEzNxwGKLpF2AAAAAAACAAAQzsc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CAA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Signature>
</file>

<file path=_xmlsignatures/sig2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HP6EpjTlBFXj2wmMqU35/xZLVqC/ufyvVd9xN7H9i8s=</DigestValue>
    </Reference>
    <Reference Type="http://www.w3.org/2000/09/xmldsig#Object" URI="#idOfficeObject">
      <DigestMethod Algorithm="http://www.w3.org/2001/04/xmlenc#sha256"/>
      <DigestValue>NJV7bi0DS+9wEd3el3f19wE+1W8VkuJHeS1+aHZ6RzY=</DigestValue>
    </Reference>
    <Reference Type="http://uri.etsi.org/01903#SignedProperties" URI="#idSignedProperties">
      <Transforms>
        <Transform Algorithm="http://www.w3.org/TR/2001/REC-xml-c14n-20010315"/>
      </Transforms>
      <DigestMethod Algorithm="http://www.w3.org/2001/04/xmlenc#sha256"/>
      <DigestValue>hcYRX4g7fiXe2D9izBXlgeE24GmeAEQ+BhkTROFvo9c=</DigestValue>
    </Reference>
    <Reference Type="http://www.w3.org/2000/09/xmldsig#Object" URI="#idValidSigLnImg">
      <DigestMethod Algorithm="http://www.w3.org/2001/04/xmlenc#sha256"/>
      <DigestValue>YhgccfuWpbhPK142zvJKpFNRI3VyPXy7+yCCl6a1pBU=</DigestValue>
    </Reference>
    <Reference Type="http://www.w3.org/2000/09/xmldsig#Object" URI="#idInvalidSigLnImg">
      <DigestMethod Algorithm="http://www.w3.org/2001/04/xmlenc#sha256"/>
      <DigestValue>WXV05PbrKGx5m+82yKKHOkAW8Uk4uO3YnJ2JhhyoAoM=</DigestValue>
    </Reference>
  </SignedInfo>
  <SignatureValue>m/OVBLAwVTAmNgM5ZLG8afKvlQe9jdJM+7uZCdi2WaXqWylW3k7Qs98E52g1tLoZdy1meOVk9NO3
nL43WVADR3iZ1cFVsWAL45hd+QlM0wJ4+oNtopqFB46SGV40zRY7mkQK1XoocyG7i5x8C4fI0v4x
gs7fyz2TLEK3xqLXjE3Vp1b82al2o9JhpTFcRZDglhVNlpGrxHWBh/1D6+vLKuMGsCTs8/2WUVm7
A32w2sekgpx9ykcd/LbwyLMMqeJkmuBWu4FFtVdA9gfvtguHf1Jo/B8omXG81NrVBIMjtlaC+DiO
087sR7DgugXaHPF18u1TF1t85R/z5AKjlZ8E/A==</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2020-04-23T16:50:07Z</mdssi:Value>
        </mdssi:SignatureTime>
      </SignatureProperty>
    </SignatureProperties>
  </Object>
  <Object Id="idOfficeObject">
    <SignatureProperties>
      <SignatureProperty Id="idOfficeV1Details" Target="#idPackageSignature">
        <SignatureInfoV1 xmlns="http://schemas.microsoft.com/office/2006/digsig">
          <SetupID>{4D711E41-604D-4DD5-8C70-D2C50BDD49FE}</SetupID>
          <SignatureText>Valeria Canova</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2020-04-23T16:50:07Z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OJAAAoREAACBFTUYAAAEApBsAAKo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PKYbdmDUa2eYeGtn//8AAAAAJXZ+WgAAHM3HAUgCqXUAAAAA4EcCAnDMxwFQ8yZ2AAAAAAAAQ2hhclVwcGVyVwAB63cMpht2XM3HAQAAAADIzMcBgAGudQ5cqXXgW6l1yMzHAWQBAAB7YpJ2e2KSdhAMBgIACAAAAAIAAAAAAADozMcBEGqSdgAAAAAAAAAAIs7HAQkAAAAQzscBCQAAAAAAAAAAAAAAEM7HASDNxwHi6pF2AAAAAAACAAAAAMcBCQAAABDOxwEJAAAATBKTdgAAAAAAAAAAEM7HAQkAAAAAAAAATM3HAYoukXYAAAAAAAIAABDOxw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kBAACAAAAAAAAAAAAAAAAJ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K/x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AAA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CDP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Object Id="idInvalidSigLnImg">AQAAAGwAAAAAAAAAAAAAAAgBAAB/AAAAAAAAAAAAAACOJAAAoREAACBFTUYAAAEAQB8AALA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zymG3Zg1GtnmHhrZ///AAAAACV2floAABzNxwFIAql1AAAAAOBHAgJwzMcBUPMmdgAAAAAAAENoYXJVcHBlclcAAet3DKYbdlzNxwEAAAAAyMzHAYABrnUOXKl14FupdcjMxwFkAQAAe2KSdntiknYQDAYCAAgAAAACAAAAAAAA6MzHARBqknYAAAAAAAAAACLOxwEJAAAAEM7HAQkAAAAAAAAAAAAAABDOxwEgzccB4uqRdgAAAAAAAgAAAADHAQkAAAAQzscBCQAAAEwSk3YAAAAAAAAAABDOxwEJAAAAAAAAAEzNxwGKLpF2AAAAAAACAAAQzsc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CAA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BLy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Cjy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Signature>
</file>

<file path=_xmlsignatures/sig2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Ci8/IRyWjg4TEEjGuuSCLdPiTGFGLZ1m4S4fk3/2Pfo=</DigestValue>
    </Reference>
    <Reference Type="http://www.w3.org/2000/09/xmldsig#Object" URI="#idOfficeObject">
      <DigestMethod Algorithm="http://www.w3.org/2001/04/xmlenc#sha256"/>
      <DigestValue>a5kkahJVJW92+PuWR5YaFuAsdiTd5VaZihubX2TZjJ8=</DigestValue>
    </Reference>
    <Reference Type="http://uri.etsi.org/01903#SignedProperties" URI="#idSignedProperties">
      <Transforms>
        <Transform Algorithm="http://www.w3.org/TR/2001/REC-xml-c14n-20010315"/>
      </Transforms>
      <DigestMethod Algorithm="http://www.w3.org/2001/04/xmlenc#sha256"/>
      <DigestValue>S1unJaN60BtY+ItRmN7JaQGreWqbKvsxPm3E2gY75co=</DigestValue>
    </Reference>
    <Reference Type="http://www.w3.org/2000/09/xmldsig#Object" URI="#idValidSigLnImg">
      <DigestMethod Algorithm="http://www.w3.org/2001/04/xmlenc#sha256"/>
      <DigestValue>jHT7OQfbQKQuBP5/ywAdCCh2qvYqgXeirX98omzXnqc=</DigestValue>
    </Reference>
    <Reference Type="http://www.w3.org/2000/09/xmldsig#Object" URI="#idInvalidSigLnImg">
      <DigestMethod Algorithm="http://www.w3.org/2001/04/xmlenc#sha256"/>
      <DigestValue>S7bZcnonGCbUzR4WGckvCFeQarVbN21FwgFG9StzS14=</DigestValue>
    </Reference>
  </SignedInfo>
  <SignatureValue>l0VhxP1r4pVJxxEXwRWJXnQuBp5tBR1TveWR+k2UcsrGnYi2Y5r28XxIB/ID9DrtToDj/EPq8ewR
EEvJO/HDkjCdmqx3VhBJEbloytnAuyf2B0fWRNbHlAS2gr+M/4Yr9xUy8xgw+igndGkZX1S5hfsC
3wx4350h2LOxmLChx1TYUaCPCMjWcl8toc5fXZ+yOJD6rHkx+EGbv58SHpwHjKBToGK1vT103AyI
jab80s4g4ED1ThjRuXTC7qaLjlhYJk7bowWagdO1yzaD6U+LPZheeus9uJ9iMrZESvtkkc5/QJEG
dIaAiIsGcCkEFJzRsUdPTmoJtx6ugU09+kx2Vw==</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2020-04-23T16:50:12Z</mdssi:Value>
        </mdssi:SignatureTime>
      </SignatureProperty>
    </SignatureProperties>
  </Object>
  <Object Id="idOfficeObject">
    <SignatureProperties>
      <SignatureProperty Id="idOfficeV1Details" Target="#idPackageSignature">
        <SignatureInfoV1 xmlns="http://schemas.microsoft.com/office/2006/digsig">
          <SetupID>{1DF5B8F2-AAB9-4A4A-9C1B-9B270B8095D1}</SetupID>
          <SignatureText>Valeria Canova</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2020-04-23T16:50:12Z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OJAAAoREAACBFTUYAAAEApBsAAKo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PKYbdmDUa2eYeGtn//8AAAAAJXZ+WgAAHM3HAUgCqXUAAAAA4EcCAnDMxwFQ8yZ2AAAAAAAAQ2hhclVwcGVyVwAB63cMpht2XM3HAQAAAADIzMcBgAGudQ5cqXXgW6l1yMzHAWQBAAB7YpJ2e2KSdhAMBgIACAAAAAIAAAAAAADozMcBEGqSdgAAAAAAAAAAIs7HAQkAAAAQzscBCQAAAAAAAAAAAAAAEM7HASDNxwHi6pF2AAAAAAACAAAAAMcBCQAAABDOxwEJAAAATBKTdgAAAAAAAAAAEM7HAQkAAAAAAAAATM3HAYoukXYAAAAAAAIAABDOxw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kBAACAAAAAAAAAAAAAAAAJ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M8x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AAA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Hf/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Object Id="idInvalidSigLnImg">AQAAAGwAAAAAAAAAAAAAAAgBAAB/AAAAAAAAAAAAAACOJAAAoREAACBFTUYAAAEAQB8AALA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zymG3Zg1GtnmHhrZ///AAAAACV2floAABzNxwFIAql1AAAAAOBHAgJwzMcBUPMmdgAAAAAAAENoYXJVcHBlclcAAet3DKYbdlzNxwEAAAAAyMzHAYABrnUOXKl14FupdcjMxwFkAQAAe2KSdntiknYQDAYCAAgAAAACAAAAAAAA6MzHARBqknYAAAAAAAAAACLOxwEJAAAAEM7HAQkAAAAAAAAAAAAAABDOxwEgzccB4uqRdgAAAAAAAgAAAADHAQkAAAAQzscBCQAAAEwSk3YAAAAAAAAAABDOxwEJAAAAAAAAAEzNxwGKLpF2AAAAAAACAAAQzsc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CAA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Signature>
</file>

<file path=_xmlsignatures/sig2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BzSo/Vrk6rpFeWjmafhg4ftD9lg89BP56H1OA0mY/sw=</DigestValue>
    </Reference>
    <Reference Type="http://www.w3.org/2000/09/xmldsig#Object" URI="#idOfficeObject">
      <DigestMethod Algorithm="http://www.w3.org/2001/04/xmlenc#sha256"/>
      <DigestValue>vo4eQSxU85gRVSlWeXgQoAnUWSN/qQVZZdWcVqIz/1Y=</DigestValue>
    </Reference>
    <Reference Type="http://uri.etsi.org/01903#SignedProperties" URI="#idSignedProperties">
      <Transforms>
        <Transform Algorithm="http://www.w3.org/TR/2001/REC-xml-c14n-20010315"/>
      </Transforms>
      <DigestMethod Algorithm="http://www.w3.org/2001/04/xmlenc#sha256"/>
      <DigestValue>PRaSw51nRByeqwI+z8jiOexn7ewGDr5kzS7QNUGK4lE=</DigestValue>
    </Reference>
    <Reference Type="http://www.w3.org/2000/09/xmldsig#Object" URI="#idValidSigLnImg">
      <DigestMethod Algorithm="http://www.w3.org/2001/04/xmlenc#sha256"/>
      <DigestValue>ONunP3hOCOpNUMs90wUNq5HniBIt1B159Tlaw1SKts8=</DigestValue>
    </Reference>
    <Reference Type="http://www.w3.org/2000/09/xmldsig#Object" URI="#idInvalidSigLnImg">
      <DigestMethod Algorithm="http://www.w3.org/2001/04/xmlenc#sha256"/>
      <DigestValue>sGOvfb5A0VpPMAG+UTmtrXoBH/NBRSb/833pbjwvlIM=</DigestValue>
    </Reference>
  </SignedInfo>
  <SignatureValue>uMjwAlI/0Ac6mHZEmeFGT77fYNEKxEt9uyhBvyKeb7Kss57BQmcF8QtYuymYNiJch8BbCr+01ZUe
V4rfqHVBgfwtFHF2AnBqxkPWUp2sAkc7GZmn1jTNp+pBYKfMqNdvGbSTusWgvjwIDYnuNeJnarmj
r9fOnAjEqmM/T0XiitIQ5V2ntPVVfA8TaGzhFCUSP9iCNTQvqd1hbeG22c7XRMtqIFbK4eBTRj7y
sfHHk9bRT3EkivV02n2mPdjDY9iVDnevtcIw4Gl5sKoGCogX5gIrwhkXVLYUv9F9myNQnRuPXfqk
xdBAs2GAqOrEIeuT8dLBaihNxGXhvKPQGabecg==</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2020-04-23T16:50:19Z</mdssi:Value>
        </mdssi:SignatureTime>
      </SignatureProperty>
    </SignatureProperties>
  </Object>
  <Object Id="idOfficeObject">
    <SignatureProperties>
      <SignatureProperty Id="idOfficeV1Details" Target="#idPackageSignature">
        <SignatureInfoV1 xmlns="http://schemas.microsoft.com/office/2006/digsig">
          <SetupID>{28630DE1-1FC9-43C5-BA9D-9243B8FF18AC}</SetupID>
          <SignatureText>Valeria Canova</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2020-04-23T16:50:19Z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OJAAAoREAACBFTUYAAAEApBsAAKo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PKYbdmDUa2eYeGtn//8AAAAAJXZ+WgAAHM3HAUgCqXUAAAAA4EcCAnDMxwFQ8yZ2AAAAAAAAQ2hhclVwcGVyVwAB63cMpht2XM3HAQAAAADIzMcBgAGudQ5cqXXgW6l1yMzHAWQBAAB7YpJ2e2KSdhAMBgIACAAAAAIAAAAAAADozMcBEGqSdgAAAAAAAAAAIs7HAQkAAAAQzscBCQAAAAAAAAAAAAAAEM7HASDNxwHi6pF2AAAAAAACAAAAAMcBCQAAABDOxwEJAAAATBKTdgAAAAAAAAAAEM7HAQkAAAAAAAAATM3HAYoukXYAAAAAAAIAABDOxw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kBAACAAAAAAAAAAAAAAAAJ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AAA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BD/w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Object Id="idInvalidSigLnImg">AQAAAGwAAAAAAAAAAAAAAAgBAAB/AAAAAAAAAAAAAACOJAAAoREAACBFTUYAAAEAQB8AALA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zymG3Zg1GtnmHhrZ///AAAAACV2floAABzNxwFIAql1AAAAAOBHAgJwzMcBUPMmdgAAAAAAAENoYXJVcHBlclcAAet3DKYbdlzNxwEAAAAAyMzHAYABrnUOXKl14FupdcjMxwFkAQAAe2KSdntiknYQDAYCAAgAAAACAAAAAAAA6MzHARBqknYAAAAAAAAAACLOxwEJAAAAEM7HAQkAAAAAAAAAAAAAABDOxwEgzccB4uqRdgAAAAAAAgAAAADHAQkAAAAQzscBCQAAAEwSk3YAAAAAAAAAABDOxwEJAAAAAAAAAEzNxwGKLpF2AAAAAAACAAAQzsc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CAA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AK/w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Signature>
</file>

<file path=_xmlsignatures/sig2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Ftx3liPqVqz2zYdP2qmEwiQlCUx3R2sk+0IwGLq897g=</DigestValue>
    </Reference>
    <Reference Type="http://www.w3.org/2000/09/xmldsig#Object" URI="#idOfficeObject">
      <DigestMethod Algorithm="http://www.w3.org/2001/04/xmlenc#sha256"/>
      <DigestValue>wCp8766WUubIGv3e/dwLLTYGIBgcTJ/PUFBEotFaGw0=</DigestValue>
    </Reference>
    <Reference Type="http://uri.etsi.org/01903#SignedProperties" URI="#idSignedProperties">
      <Transforms>
        <Transform Algorithm="http://www.w3.org/TR/2001/REC-xml-c14n-20010315"/>
      </Transforms>
      <DigestMethod Algorithm="http://www.w3.org/2001/04/xmlenc#sha256"/>
      <DigestValue>XgBTYH1JVl38KC3XBzRiCF8W78I5Ca1/qX+qUhGt9Y8=</DigestValue>
    </Reference>
    <Reference Type="http://www.w3.org/2000/09/xmldsig#Object" URI="#idValidSigLnImg">
      <DigestMethod Algorithm="http://www.w3.org/2001/04/xmlenc#sha256"/>
      <DigestValue>6CqtcBQW0EwONiCJEigSGclb3+DhhDgf2cMKlNj+22c=</DigestValue>
    </Reference>
    <Reference Type="http://www.w3.org/2000/09/xmldsig#Object" URI="#idInvalidSigLnImg">
      <DigestMethod Algorithm="http://www.w3.org/2001/04/xmlenc#sha256"/>
      <DigestValue>S7bZcnonGCbUzR4WGckvCFeQarVbN21FwgFG9StzS14=</DigestValue>
    </Reference>
  </SignedInfo>
  <SignatureValue>rC1oZH3/i2GOWmXkXuwr8AsI56bU6sWD5HQZFIfJthRKl3tXGaCojT4WyiGTOON61+hjCEM8oc6a
WyYDmJ0Q+y+jKGkS51Sq/5ss1J3ah3k4HIm5YhmF5K5ck8U+wFeoCQOVcEVwW0bzQladxAm81ixs
XRzJ7nlf97pdCd47IZHNfzFUQ2jlEIIPQkcYIfsQW62sXxR7PjSkIEhAD9lwFgFYSaQtsiyPPw1+
ovLUgzpNLektpYRofGLC2WA5oh94CDpmfkAglnurfK+phKw81zoOTwd6yg0aUZFk5fQMXtJi75mz
dNMy5sGh1a2kIGNTTveviHnFZ0/9LBeeUSvWSg==</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2020-04-23T16:50:27Z</mdssi:Value>
        </mdssi:SignatureTime>
      </SignatureProperty>
    </SignatureProperties>
  </Object>
  <Object Id="idOfficeObject">
    <SignatureProperties>
      <SignatureProperty Id="idOfficeV1Details" Target="#idPackageSignature">
        <SignatureInfoV1 xmlns="http://schemas.microsoft.com/office/2006/digsig">
          <SetupID>{18659951-9F74-4986-801A-897C5D83F025}</SetupID>
          <SignatureText>Valeria Canova</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2020-04-23T16:50:27Z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OJAAAoREAACBFTUYAAAEApBsAAKo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PKYbdmDUa2eYeGtn//8AAAAAJXZ+WgAAHM3HAUgCqXUAAAAA4EcCAnDMxwFQ8yZ2AAAAAAAAQ2hhclVwcGVyVwAB63cMpht2XM3HAQAAAADIzMcBgAGudQ5cqXXgW6l1yMzHAWQBAAB7YpJ2e2KSdhAMBgIACAAAAAIAAAAAAADozMcBEGqSdgAAAAAAAAAAIs7HAQkAAAAQzscBCQAAAAAAAAAAAAAAEM7HASDNxwHi6pF2AAAAAAACAAAAAMcBCQAAABDOxwEJAAAATBKTdgAAAAAAAAAAEM7HAQkAAAAAAAAATM3HAYoukXYAAAAAAAIAABDOxw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kBAACAAAAAAAAAAAAAAAAJ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AAA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Mb/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Object Id="idInvalidSigLnImg">AQAAAGwAAAAAAAAAAAAAAAgBAAB/AAAAAAAAAAAAAACOJAAAoREAACBFTUYAAAEAQB8AALA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zymG3Zg1GtnmHhrZ///AAAAACV2floAABzNxwFIAql1AAAAAOBHAgJwzMcBUPMmdgAAAAAAAENoYXJVcHBlclcAAet3DKYbdlzNxwEAAAAAyMzHAYABrnUOXKl14FupdcjMxwFkAQAAe2KSdntiknYQDAYCAAgAAAACAAAAAAAA6MzHARBqknYAAAAAAAAAACLOxwEJAAAAEM7HAQkAAAAAAAAAAAAAABDOxwEgzccB4uqRdgAAAAAAAgAAAADHAQkAAAAQzscBCQAAAEwSk3YAAAAAAAAAABDOxwEJAAAAAAAAAEzNxwGKLpF2AAAAAAACAAAQzsc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CAA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Signature>
</file>

<file path=_xmlsignatures/sig2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XpBGqvkFWQeQm4Pfp1mcHKhfbBdIgiZ2X/MmYolocnU=</DigestValue>
    </Reference>
    <Reference Type="http://www.w3.org/2000/09/xmldsig#Object" URI="#idOfficeObject">
      <DigestMethod Algorithm="http://www.w3.org/2001/04/xmlenc#sha256"/>
      <DigestValue>lR3bNJjEU6Jl+sf/Bi7e110kvyzSq/LHoOkBMO/CLAA=</DigestValue>
    </Reference>
    <Reference Type="http://uri.etsi.org/01903#SignedProperties" URI="#idSignedProperties">
      <Transforms>
        <Transform Algorithm="http://www.w3.org/TR/2001/REC-xml-c14n-20010315"/>
      </Transforms>
      <DigestMethod Algorithm="http://www.w3.org/2001/04/xmlenc#sha256"/>
      <DigestValue>d6jk5PONM1ZxRJxaXfMvWbxWmRTVi6s0G+sx64r2mWg=</DigestValue>
    </Reference>
    <Reference Type="http://www.w3.org/2000/09/xmldsig#Object" URI="#idValidSigLnImg">
      <DigestMethod Algorithm="http://www.w3.org/2001/04/xmlenc#sha256"/>
      <DigestValue>cCkpvNDgEWJGY88FvvJeUdh5sMSsFkZBoZtHx7ntlBw=</DigestValue>
    </Reference>
    <Reference Type="http://www.w3.org/2000/09/xmldsig#Object" URI="#idInvalidSigLnImg">
      <DigestMethod Algorithm="http://www.w3.org/2001/04/xmlenc#sha256"/>
      <DigestValue>cXrRdHNKLE5u1+RY7z972b2z70pmGfMW69nqdVJhHUA=</DigestValue>
    </Reference>
  </SignedInfo>
  <SignatureValue>A7PbD8TqAbmFsE9ut9A1xa/Zq/IMuoJp9BxsSuoN+1W2jcl9tOJ/kbebkdDx53eSzVvdLT6809HJ
0wLDbDIhEVXBjOr/ejPM7iW5rdwdwh6a97I/DCbqA86xU1pyRZln8/AV5HUwuay0vRYZKzrsjIwa
5Z7UdBMi7qDlrGJwlZr9tnI421cRvxF3EdCmojP0FEG2cT3i6ihoLba6j2KApZ4FFYcdsXIDoN2B
Jmcaew74Y3XmLkOOVHxel+eiwVl6K1RJJwxRBk7Evj7SbFIBoERhmEzRNvyVTrIO8VW0yB2bckbU
5c9k4Pm8lWCgDMwz/jfZC6PTZkgQ/QkTw0NKaQ==</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2020-04-23T16:50:36Z</mdssi:Value>
        </mdssi:SignatureTime>
      </SignatureProperty>
    </SignatureProperties>
  </Object>
  <Object Id="idOfficeObject">
    <SignatureProperties>
      <SignatureProperty Id="idOfficeV1Details" Target="#idPackageSignature">
        <SignatureInfoV1 xmlns="http://schemas.microsoft.com/office/2006/digsig">
          <SetupID>{C8A250BE-9CE3-4117-BAD9-86BD62FE8384}</SetupID>
          <SignatureText>Valeria Canova</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2020-04-23T16:50:36Z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OJAAAoREAACBFTUYAAAEApBsAAKo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PKYbdmDUa2eYeGtn//8AAAAAJXZ+WgAAHM3HAUgCqXUAAAAA4EcCAnDMxwFQ8yZ2AAAAAAAAQ2hhclVwcGVyVwAB63cMpht2XM3HAQAAAADIzMcBgAGudQ5cqXXgW6l1yMzHAWQBAAB7YpJ2e2KSdhAMBgIACAAAAAIAAAAAAADozMcBEGqSdgAAAAAAAAAAIs7HAQkAAAAQzscBCQAAAAAAAAAAAAAAEM7HASDNxwHi6pF2AAAAAAACAAAAAMcBCQAAABDOxwEJAAAATBKTdgAAAAAAAAAAEM7HAQkAAAAAAAAATM3HAYoukXYAAAAAAAIAABDOxw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kBAACAAAAAAAAAAAAAAAAJ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AAA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Object Id="idInvalidSigLnImg">AQAAAGwAAAAAAAAAAAAAAAgBAAB/AAAAAAAAAAAAAACOJAAAoREAACBFTUYAAAEAQB8AALA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g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zymG3Zg1GtnmHhrZ///AAAAACV2floAABzNxwFIAql1AAAAAOBHAgJwzMcBUPMmdgAAAAAAAENoYXJVcHBlclcAAet3DKYbdlzNxwEAAAAAyMzHAYABrnUOXKl14FupdcjMxwFkAQAAe2KSdntiknYQDAYCAAgAAAACAAAAAAAA6MzHARBqknYAAAAAAAAAACLOxwEJAAAAEM7HAQkAAAAAAAAAAAAAABDOxwEgzccB4uqRdgAAAAAAAgAAAADHAQkAAAAQzscBCQAAAEwSk3YAAAAAAAAAABDOxwEJAAAAAAAAAEzNxwGKLpF2AAAAAAACAAAQzsc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CAA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Signature>
</file>

<file path=_xmlsignatures/sig2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uscuAlgehNYkxdPp9OfqD5nMz9IaeKan1qFH+SG8G04=</DigestValue>
    </Reference>
    <Reference Type="http://www.w3.org/2000/09/xmldsig#Object" URI="#idOfficeObject">
      <DigestMethod Algorithm="http://www.w3.org/2001/04/xmlenc#sha256"/>
      <DigestValue>VXNlSKjMXivHULFfX6VN0ggNFfI/Sysg+ZaYMlSi9jY=</DigestValue>
    </Reference>
    <Reference Type="http://uri.etsi.org/01903#SignedProperties" URI="#idSignedProperties">
      <Transforms>
        <Transform Algorithm="http://www.w3.org/TR/2001/REC-xml-c14n-20010315"/>
      </Transforms>
      <DigestMethod Algorithm="http://www.w3.org/2001/04/xmlenc#sha256"/>
      <DigestValue>Qvg5leaWCBKlvSkCYCLZSL3vYDvvNvYo2A790Hm5ueE=</DigestValue>
    </Reference>
    <Reference Type="http://www.w3.org/2000/09/xmldsig#Object" URI="#idValidSigLnImg">
      <DigestMethod Algorithm="http://www.w3.org/2001/04/xmlenc#sha256"/>
      <DigestValue>lP7GHwNcBhUxfvDbnvowbNy+55A8Xb5U21EI16dZRLs=</DigestValue>
    </Reference>
    <Reference Type="http://www.w3.org/2000/09/xmldsig#Object" URI="#idInvalidSigLnImg">
      <DigestMethod Algorithm="http://www.w3.org/2001/04/xmlenc#sha256"/>
      <DigestValue>OCKg8o9qEawmnPjozUtvKyOGbchX92A89LG29tNS0SM=</DigestValue>
    </Reference>
  </SignedInfo>
  <SignatureValue>DpFw5QuIUdRKUzuWiM+0Lovh5cQe1E3TSfWmCZqZyF+lHZ4xYmVWWRMoSrjtsAMgp5ifVFlrHdqy
zgT37xb+rSaTJPIGp4MSLMMccB0b8uEwsR2S2GiGsfqBOWnJzT3h8naSbjeCNr4XtU0thFAblXFN
FWJLTKQcEG6RjmVKBFhx1lVHueWSBPMCjqsk8iBn2rFY7pHi/BIVlVn9SyYZIr6d50NFOzIsMbnZ
5jlhwXHbLN+WSZiZWKVmAIpFCFHs/q320SNNSz28KjPCA5hr16bOpnbCyDXav0Et9H6F4T4FSgUP
MwbJ/sbYwaCGcUdibAo+0v/oDZyGGeU7Pnutlg==</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2020-04-23T16:50:45Z</mdssi:Value>
        </mdssi:SignatureTime>
      </SignatureProperty>
    </SignatureProperties>
  </Object>
  <Object Id="idOfficeObject">
    <SignatureProperties>
      <SignatureProperty Id="idOfficeV1Details" Target="#idPackageSignature">
        <SignatureInfoV1 xmlns="http://schemas.microsoft.com/office/2006/digsig">
          <SetupID>{2B3FD6B6-78CE-4885-A560-70B3C8F14EC0}</SetupID>
          <SignatureText>Valeria Canova</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2020-04-23T16:50:45Z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OJAAAoREAACBFTUYAAAEApBsAAKo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PKYbdmDUa2eYeGtn//8AAAAAJXZ+WgAAHM3HAUgCqXUAAAAA4EcCAnDMxwFQ8yZ2AAAAAAAAQ2hhclVwcGVyVwAB63cMpht2XM3HAQAAAADIzMcBgAGudQ5cqXXgW6l1yMzHAWQBAAB7YpJ2e2KSdhAMBgIACAAAAAIAAAAAAADozMcBEGqSdgAAAAAAAAAAIs7HAQkAAAAQzscBCQAAAAAAAAAAAAAAEM7HASDNxwHi6pF2AAAAAAACAAAAAMcBCQAAABDOxwEJAAAATBKTdgAAAAAAAAAAEM7HAQkAAAAAAAAATM3HAYoukXYAAAAAAAIAABDOxw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kBAACAAAAAAAAAAAAAAAAJ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N7B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Bct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Aybg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Object Id="idInvalidSigLnImg">AQAAAGwAAAAAAAAAAAAAAAgBAAB/AAAAAAAAAAAAAACOJAAAoREAACBFTUYAAAEAQB8AALA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zymG3Zg1GtnmHhrZ///AAAAACV2floAABzNxwFIAql1AAAAAOBHAgJwzMcBUPMmdgAAAAAAAENoYXJVcHBlclcAAet3DKYbdlzNxwEAAAAAyMzHAYABrnUOXKl14FupdcjMxwFkAQAAe2KSdntiknYQDAYCAAgAAAACAAAAAAAA6MzHARBqknYAAAAAAAAAACLOxwEJAAAAEM7HAQkAAAAAAAAAAAAAABDOxwEgzccB4uqRdgAAAAAAAgAAAADHAQkAAAAQzscBCQAAAEwSk3YAAAAAAAAAABDOxwEJAAAAAAAAAEzNxwGKLpF2AAAAAAACAAAQzsc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CAA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P9O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A/6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5Hu3n1ItmP8hNBaJoJnqUB9z9ZDwqO1LcbZBY3IJb+0=</DigestValue>
    </Reference>
    <Reference Type="http://www.w3.org/2000/09/xmldsig#Object" URI="#idOfficeObject">
      <DigestMethod Algorithm="http://www.w3.org/2001/04/xmlenc#sha256"/>
      <DigestValue>NMId70kMXxUIqQGgzQEyWxoFOGDSiVK+uWPhBQTzwMo=</DigestValue>
    </Reference>
    <Reference Type="http://uri.etsi.org/01903#SignedProperties" URI="#idSignedProperties">
      <Transforms>
        <Transform Algorithm="http://www.w3.org/TR/2001/REC-xml-c14n-20010315"/>
      </Transforms>
      <DigestMethod Algorithm="http://www.w3.org/2001/04/xmlenc#sha256"/>
      <DigestValue>O0mX0EC+X9BWC6P+ha21n1Xh6Lm9wqGjmeMTjE81PSU=</DigestValue>
    </Reference>
    <Reference Type="http://www.w3.org/2000/09/xmldsig#Object" URI="#idValidSigLnImg">
      <DigestMethod Algorithm="http://www.w3.org/2001/04/xmlenc#sha256"/>
      <DigestValue>NiDCV9QBRCJqNeyV6WbOJkWlJjuBN9RYPAB/7W2PqzM=</DigestValue>
    </Reference>
    <Reference Type="http://www.w3.org/2000/09/xmldsig#Object" URI="#idInvalidSigLnImg">
      <DigestMethod Algorithm="http://www.w3.org/2001/04/xmlenc#sha256"/>
      <DigestValue>ZCgcvWTRCh+2R4/xfwdeomPjCSviOT9WJSRjtGa0p8c=</DigestValue>
    </Reference>
  </SignedInfo>
  <SignatureValue>T8LPveSJMfaGpfJ9sgM3obV9XitjiP0iw1h4kPQDAGvXgH5gcn1VlTczONKJW8+X4jcErRhJKW1v
tLPFUWoFgya4ogdXRL4J4x7RZljwVteNdA4PBhgfMGBfYYzoQz+LyT9Kk2pMZZCL+50maJFCflDc
8jsN9YnkJaUg5JtWEH08K+fx0sx360b/WCP6w06bXX9JXvgo+9syCrbo58U+Yu9wRNEllrURd3q+
qmeTOJ6xW64W+zkTne7oegyN/80gFCltusqNTqKQOO0m9f9toMtMUKjtLt+GfsmMjiqCz8rD6ZMx
ibVsfg3wPyuv05QN+HGs2zOBAC7vDarNeTYyDQ==</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2020-04-23T16:43:42Z</mdssi:Value>
        </mdssi:SignatureTime>
      </SignatureProperty>
    </SignatureProperties>
  </Object>
  <Object Id="idOfficeObject">
    <SignatureProperties>
      <SignatureProperty Id="idOfficeV1Details" Target="#idPackageSignature">
        <SignatureInfoV1 xmlns="http://schemas.microsoft.com/office/2006/digsig">
          <SetupID>{C0ECCA97-E0F2-48E3-94C9-B75D9B11660E}</SetupID>
          <SignatureText>Teodolina Recalde</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2020-04-23T16:43:42Z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QIwAAoREAACBFTUYAAAEAqBsAAKo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PKYbdmDUa2eYeGtn//8AAAAAJXZ+WgAAHM3HAUgCqXUAAAAA4EcCAnDMxwFQ8yZ2AAAAAAAAQ2hhclVwcGVyVwAB63cMpht2XM3HAQAAAADIzMcBgAGudQ5cqXXgW6l1yMzHAWQBAAB7YpJ2e2KSdhAMBgIACAAAAAIAAAAAAADozMcBEGqSdgAAAAAAAAAAIs7HAQkAAAAQzscBCQAAAAAAAAAAAAAAEM7HASDNxwHi6pF2AAAAAAACAAAAAMcBCQAAABDOxwEJAAAATBKTdgAAAAAAAAAAEM7HAQkAAAAAAAAATM3HAYoukXYAAAAAAAIAABDOxw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ABAACAAAAAAAAAAAAAAAAA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JQx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gEE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BQIwAAoREAACBFTUYAAAEARB8AALA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zymG3Zg1GtnmHhrZ///AAAAACV2floAABzNxwFIAql1AAAAAOBHAgJwzMcBUPMmdgAAAAAAAENoYXJVcHBlclcAAet3DKYbdlzNxwEAAAAAyMzHAYABrnUOXKl14FupdcjMxwFkAQAAe2KSdntiknYQDAYCAAgAAAACAAAAAAAA6MzHARBqknYAAAAAAAAAACLOxwEJAAAAEM7HAQkAAAAAAAAAAAAAABDOxwEgzccB4uqRdgAAAAAAAgAAAADHAQkAAAAQzscBCQAAAEwSk3YAAAAAAAAAABDOxwEJAAAAAAAAAEzNxwGKLpF2AAAAAAACAAAQzsc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3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Jyu7jYHFZXBpnySPO2w7MESTJvfXe5H3SjLdcLjJHKE=</DigestValue>
    </Reference>
    <Reference Type="http://www.w3.org/2000/09/xmldsig#Object" URI="#idOfficeObject">
      <DigestMethod Algorithm="http://www.w3.org/2001/04/xmlenc#sha256"/>
      <DigestValue>TuZM14WmKpQbGYVsNjZeEBGcxuv775UuBZfkzRxtcAc=</DigestValue>
    </Reference>
    <Reference Type="http://uri.etsi.org/01903#SignedProperties" URI="#idSignedProperties">
      <Transforms>
        <Transform Algorithm="http://www.w3.org/TR/2001/REC-xml-c14n-20010315"/>
      </Transforms>
      <DigestMethod Algorithm="http://www.w3.org/2001/04/xmlenc#sha256"/>
      <DigestValue>owCuPo8Ht6tK1MW6ibU+AUsdkRFbnqeMvZO3PG10wL4=</DigestValue>
    </Reference>
    <Reference Type="http://www.w3.org/2000/09/xmldsig#Object" URI="#idValidSigLnImg">
      <DigestMethod Algorithm="http://www.w3.org/2001/04/xmlenc#sha256"/>
      <DigestValue>CQ5pLl6eGITX6Qc8VDlXY/onkm3xdnzlxsG0CZMJIwM=</DigestValue>
    </Reference>
    <Reference Type="http://www.w3.org/2000/09/xmldsig#Object" URI="#idInvalidSigLnImg">
      <DigestMethod Algorithm="http://www.w3.org/2001/04/xmlenc#sha256"/>
      <DigestValue>riqYqKSh/jSrSOKr9N3px6mnQmrhe06miQgW8x/MXxg=</DigestValue>
    </Reference>
  </SignedInfo>
  <SignatureValue>UREqY+LyrIxbfjYw+0i8+ta/d5VmmliYtQY/cFcjrft9Ym2Un49bC1K843QZnGOP662MBYEtosDN
hwptuXK+YA8I6Lu3sYeura0P2kG+yTbN0l9AqAxU6ncPtd0ced25bQcvdpd3YomfqIwwq7At3/48
fhWceh5JbayuqUSms27dMl7KpyxAHpINCzvKwFaXHEtBVX2rWnlcw22kkhzenaYdEa65oG3qPUUX
UPCz1RASzhlVdKkMzYG9aIFnUY7HteJNKfZYTOBrhERgvdQZ1vyiIsaAiJMeM4TcAsOWfA7wSoCM
x7sdZc5/SWIGxVg83qcQwfMT69YOp+yAndwNdw==</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2020-04-23T16:50:50Z</mdssi:Value>
        </mdssi:SignatureTime>
      </SignatureProperty>
    </SignatureProperties>
  </Object>
  <Object Id="idOfficeObject">
    <SignatureProperties>
      <SignatureProperty Id="idOfficeV1Details" Target="#idPackageSignature">
        <SignatureInfoV1 xmlns="http://schemas.microsoft.com/office/2006/digsig">
          <SetupID>{CFF16C2B-B4AA-49C2-8694-BEE9405E8A8C}</SetupID>
          <SignatureText>Valeria Canova</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2020-04-23T16:50:50Z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OJAAAoREAACBFTUYAAAEApBsAAKo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PKYbdmDUa2eYeGtn//8AAAAAJXZ+WgAAHM3HAUgCqXUAAAAA4EcCAnDMxwFQ8yZ2AAAAAAAAQ2hhclVwcGVyVwAB63cMpht2XM3HAQAAAADIzMcBgAGudQ5cqXXgW6l1yMzHAWQBAAB7YpJ2e2KSdhAMBgIACAAAAAIAAAAAAADozMcBEGqSdgAAAAAAAAAAIs7HAQkAAAAQzscBCQAAAAAAAAAAAAAAEM7HASDNxwHi6pF2AAAAAAACAAAAAMcBCQAAABDOxwEJAAAATBKTdgAAAAAAAAAAEM7HAQkAAAAAAAAATM3HAYoukXYAAAAAAAIAABDOxw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kBAACAAAAAAAAAAAAAAAAJ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Mb/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Object Id="idInvalidSigLnImg">AQAAAGwAAAAAAAAAAAAAAAgBAAB/AAAAAAAAAAAAAACOJAAAoREAACBFTUYAAAEAQB8AALA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g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zymG3Zg1GtnmHhrZ///AAAAACV2floAABzNxwFIAql1AAAAAOBHAgJwzMcBUPMmdgAAAAAAAENoYXJVcHBlclcAAet3DKYbdlzNxwEAAAAAyMzHAYABrnUOXKl14FupdcjMxwFkAQAAe2KSdntiknYQDAYCAAgAAAACAAAAAAAA6MzHARBqknYAAAAAAAAAACLOxwEJAAAAEM7HAQkAAAAAAAAAAAAAABDOxwEgzccB4uqRdgAAAAAAAgAAAADHAQkAAAAQzscBCQAAAEwSk3YAAAAAAAAAABDOxwEJAAAAAAAAAEzNxwGKLpF2AAAAAAACAAAQzsc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CAA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AA0g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Signature>
</file>

<file path=_xmlsignatures/sig3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hohx/5wwzBN31/gudDBsbY2l5pstCtavMX927h9JPn0=</DigestValue>
    </Reference>
    <Reference Type="http://www.w3.org/2000/09/xmldsig#Object" URI="#idOfficeObject">
      <DigestMethod Algorithm="http://www.w3.org/2001/04/xmlenc#sha256"/>
      <DigestValue>/uWcA97zaKEHI5LFgwyrqBuXahFftfd+/A6gTz1GcFE=</DigestValue>
    </Reference>
    <Reference Type="http://uri.etsi.org/01903#SignedProperties" URI="#idSignedProperties">
      <Transforms>
        <Transform Algorithm="http://www.w3.org/TR/2001/REC-xml-c14n-20010315"/>
      </Transforms>
      <DigestMethod Algorithm="http://www.w3.org/2001/04/xmlenc#sha256"/>
      <DigestValue>3jkUmBhnHJXOmbH409Qh2HsfwWWqLPVW4N+VKq/oHG8=</DigestValue>
    </Reference>
    <Reference Type="http://www.w3.org/2000/09/xmldsig#Object" URI="#idValidSigLnImg">
      <DigestMethod Algorithm="http://www.w3.org/2001/04/xmlenc#sha256"/>
      <DigestValue>RW8UCPRwjAN8WuA/BPpFatlwTCUyz0dMPzS3o/6YFzg=</DigestValue>
    </Reference>
    <Reference Type="http://www.w3.org/2000/09/xmldsig#Object" URI="#idInvalidSigLnImg">
      <DigestMethod Algorithm="http://www.w3.org/2001/04/xmlenc#sha256"/>
      <DigestValue>cXrRdHNKLE5u1+RY7z972b2z70pmGfMW69nqdVJhHUA=</DigestValue>
    </Reference>
  </SignedInfo>
  <SignatureValue>ZYqPVONW/aBIyj4iVCiXksvRIQJA072YXc/XFv6l7aVAdrg4s8K6mkrLb3DoIO8jQIYBb+Rb2PQH
PutDp2tPkfZxZ7sBMZM77kcVucxU0YNBUsPMYDcSfU1EaQjj5ZEOuBdLCzAL/ma4IVswpkZSdGSP
JQIqYGjN9bnP8RB5bWFWgtdN2n3eu9SNtGO2TLh5zq42F2f0U70qW+vutA165WJrW24BP87vOrs6
hU5K/U6UtBs66oekx7lMNUNdTScAtootodkJZH9JzLzBU9IdeMqgXvCOw6gjR7i7c8MZ/9JOg46W
3Eewbe58cXsjVqoAv7+GXoObZVcscyNt+SR6/A==</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2020-04-23T16:50:57Z</mdssi:Value>
        </mdssi:SignatureTime>
      </SignatureProperty>
    </SignatureProperties>
  </Object>
  <Object Id="idOfficeObject">
    <SignatureProperties>
      <SignatureProperty Id="idOfficeV1Details" Target="#idPackageSignature">
        <SignatureInfoV1 xmlns="http://schemas.microsoft.com/office/2006/digsig">
          <SetupID>{FB966623-47E8-43DE-AE2A-60D5329A0DE0}</SetupID>
          <SignatureText>Valeria Canova</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2020-04-23T16:50:57Z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OJAAAoREAACBFTUYAAAEApBsAAKo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PKYbdmDUa2eYeGtn//8AAAAAJXZ+WgAAHM3HAUgCqXUAAAAA4EcCAnDMxwFQ8yZ2AAAAAAAAQ2hhclVwcGVyVwAB63cMpht2XM3HAQAAAADIzMcBgAGudQ5cqXXgW6l1yMzHAWQBAAB7YpJ2e2KSdhAMBgIACAAAAAIAAAAAAADozMcBEGqSdgAAAAAAAAAAIs7HAQkAAAAQzscBCQAAAAAAAAAAAAAAEM7HASDNxwHi6pF2AAAAAAACAAAAAMcBCQAAABDOxwEJAAAATBKTdgAAAAAAAAAAEM7HAQkAAAAAAAAATM3HAYoukXYAAAAAAAIAABDOxw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kBAACAAAAAAAAAAAAAAAAJ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Hf/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Object Id="idInvalidSigLnImg">AQAAAGwAAAAAAAAAAAAAAAgBAAB/AAAAAAAAAAAAAACOJAAAoREAACBFTUYAAAEAQB8AALA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g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zymG3Zg1GtnmHhrZ///AAAAACV2floAABzNxwFIAql1AAAAAOBHAgJwzMcBUPMmdgAAAAAAAENoYXJVcHBlclcAAet3DKYbdlzNxwEAAAAAyMzHAYABrnUOXKl14FupdcjMxwFkAQAAe2KSdntiknYQDAYCAAgAAAACAAAAAAAA6MzHARBqknYAAAAAAAAAACLOxwEJAAAAEM7HAQkAAAAAAAAAAAAAABDOxwEgzccB4uqRdgAAAAAAAgAAAADHAQkAAAAQzscBCQAAAEwSk3YAAAAAAAAAABDOxwEJAAAAAAAAAEzNxwGKLpF2AAAAAAACAAAQzsc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CAA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Signature>
</file>

<file path=_xmlsignatures/sig3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5b7k63ZHBlq4ZVx15jzeBUnl8f+3gErj0apmVCSDPpw=</DigestValue>
    </Reference>
    <Reference Type="http://www.w3.org/2000/09/xmldsig#Object" URI="#idOfficeObject">
      <DigestMethod Algorithm="http://www.w3.org/2001/04/xmlenc#sha256"/>
      <DigestValue>gyaEFOWIRxMu2yM9Bjeun37P0AMmlLHEwTBwZr0pke4=</DigestValue>
    </Reference>
    <Reference Type="http://uri.etsi.org/01903#SignedProperties" URI="#idSignedProperties">
      <Transforms>
        <Transform Algorithm="http://www.w3.org/TR/2001/REC-xml-c14n-20010315"/>
      </Transforms>
      <DigestMethod Algorithm="http://www.w3.org/2001/04/xmlenc#sha256"/>
      <DigestValue>8I+TO2XZTPxtAap4F1bqXgRdPmvXQepdnfH74flqeIg=</DigestValue>
    </Reference>
    <Reference Type="http://www.w3.org/2000/09/xmldsig#Object" URI="#idValidSigLnImg">
      <DigestMethod Algorithm="http://www.w3.org/2001/04/xmlenc#sha256"/>
      <DigestValue>RW8UCPRwjAN8WuA/BPpFatlwTCUyz0dMPzS3o/6YFzg=</DigestValue>
    </Reference>
    <Reference Type="http://www.w3.org/2000/09/xmldsig#Object" URI="#idInvalidSigLnImg">
      <DigestMethod Algorithm="http://www.w3.org/2001/04/xmlenc#sha256"/>
      <DigestValue>cXrRdHNKLE5u1+RY7z972b2z70pmGfMW69nqdVJhHUA=</DigestValue>
    </Reference>
  </SignedInfo>
  <SignatureValue>fiioz1NgKVcwDT8CEqZatcAxJU2Qi0V3me0/lrzaVXxwzb9K2Cttslh3buAuwAcADpzk5t3P7sUQ
FbErkk2wBfS+xsLVmQZt8PJ1CPREQ0WUpfHWqk/qSrthVMezJSl/wj5a09kdmBf20tSqhs0pR9Kn
AIwenwjrniSy3v70xsooRsQRFSFuILJRqDySdCHI9fIs8CBt9Un3+vvAm9INSfQQQOzhh00NO/7n
hjjIYGSU2UZNIt1lb0gbEjGjjwqOhmw5fWSYImzvoClfNiAxga+vjrkrOtKu0XqQuq9Jfz0ZhvGS
9/B+4Buh7GismRQdkNAL3+u/mb8MFrU3sOTexg==</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2020-04-23T16:51:06Z</mdssi:Value>
        </mdssi:SignatureTime>
      </SignatureProperty>
    </SignatureProperties>
  </Object>
  <Object Id="idOfficeObject">
    <SignatureProperties>
      <SignatureProperty Id="idOfficeV1Details" Target="#idPackageSignature">
        <SignatureInfoV1 xmlns="http://schemas.microsoft.com/office/2006/digsig">
          <SetupID>{959D0899-27ED-4AC4-A382-9A6C1EE536F2}</SetupID>
          <SignatureText>Valeria Canova</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2020-04-23T16:51:06Z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OJAAAoREAACBFTUYAAAEApBsAAKo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PKYbdmDUa2eYeGtn//8AAAAAJXZ+WgAAHM3HAUgCqXUAAAAA4EcCAnDMxwFQ8yZ2AAAAAAAAQ2hhclVwcGVyVwAB63cMpht2XM3HAQAAAADIzMcBgAGudQ5cqXXgW6l1yMzHAWQBAAB7YpJ2e2KSdhAMBgIACAAAAAIAAAAAAADozMcBEGqSdgAAAAAAAAAAIs7HAQkAAAAQzscBCQAAAAAAAAAAAAAAEM7HASDNxwHi6pF2AAAAAAACAAAAAMcBCQAAABDOxwEJAAAATBKTdgAAAAAAAAAAEM7HAQkAAAAAAAAATM3HAYoukXYAAAAAAAIAABDOxw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kBAACAAAAAAAAAAAAAAAAJ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Hf/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Object Id="idInvalidSigLnImg">AQAAAGwAAAAAAAAAAAAAAAgBAAB/AAAAAAAAAAAAAACOJAAAoREAACBFTUYAAAEAQB8AALA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g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zymG3Zg1GtnmHhrZ///AAAAACV2floAABzNxwFIAql1AAAAAOBHAgJwzMcBUPMmdgAAAAAAAENoYXJVcHBlclcAAet3DKYbdlzNxwEAAAAAyMzHAYABrnUOXKl14FupdcjMxwFkAQAAe2KSdntiknYQDAYCAAgAAAACAAAAAAAA6MzHARBqknYAAAAAAAAAACLOxwEJAAAAEM7HAQkAAAAAAAAAAAAAABDOxwEgzccB4uqRdgAAAAAAAgAAAADHAQkAAAAQzscBCQAAAEwSk3YAAAAAAAAAABDOxwEJAAAAAAAAAEzNxwGKLpF2AAAAAAACAAAQzsc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CAA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Signature>
</file>

<file path=_xmlsignatures/sig3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m3X7QiRoBiVTXobi9Q7pxt6DLe+8+gDHqtsC84/SklE=</DigestValue>
    </Reference>
    <Reference Type="http://www.w3.org/2000/09/xmldsig#Object" URI="#idOfficeObject">
      <DigestMethod Algorithm="http://www.w3.org/2001/04/xmlenc#sha256"/>
      <DigestValue>N3ESwjiez5R8dGN3M1ITsW1Jp1dTEnj0PK92A4km3bA=</DigestValue>
    </Reference>
    <Reference Type="http://uri.etsi.org/01903#SignedProperties" URI="#idSignedProperties">
      <Transforms>
        <Transform Algorithm="http://www.w3.org/TR/2001/REC-xml-c14n-20010315"/>
      </Transforms>
      <DigestMethod Algorithm="http://www.w3.org/2001/04/xmlenc#sha256"/>
      <DigestValue>HWkR37N2ahY6wcI/jnhGeJJNNplHcOyG7mcDdGaJdwU=</DigestValue>
    </Reference>
    <Reference Type="http://www.w3.org/2000/09/xmldsig#Object" URI="#idValidSigLnImg">
      <DigestMethod Algorithm="http://www.w3.org/2001/04/xmlenc#sha256"/>
      <DigestValue>+0uqI3YHODWecWBUizlXnsOn9mQSlY92PJbOup53//M=</DigestValue>
    </Reference>
    <Reference Type="http://www.w3.org/2000/09/xmldsig#Object" URI="#idInvalidSigLnImg">
      <DigestMethod Algorithm="http://www.w3.org/2001/04/xmlenc#sha256"/>
      <DigestValue>PqKi63YpqflwTIDK8xuNRNqmbiqHbt8DwTJAKL8L2CE=</DigestValue>
    </Reference>
  </SignedInfo>
  <SignatureValue>SSOrGkKgiM3gmDhPXVjcLOdWtU4ddYATzaoK7hm5HARnw8lIjNmi9l6KgI29N/Lm0SqG9OPpFFiA
dUyF8j8f3HpprHNLH6NQPg0GQDg+tgb8ZKcbU8+kWdCfZUtzlT0fuL4pUVYgzjdaWT5a9Zwk66sz
wczdIBU9ODTqva7PYxeaRpP4iOHakMzWRibZI7kiRVlRF9PCPoPnoZXR4qxvObbR0+t1MG+EM0yv
Cfqwuyc5NjsVudbjJAag/jHngI2mbwdqZwx7wYoVlQrREo0Gy59DRG+LEu2rry5tmSGO54PyeOIS
fH0twhWuqMrox456ckX1hG2v27O7GNjTjVxnWw==</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2020-04-23T16:52:29Z</mdssi:Value>
        </mdssi:SignatureTime>
      </SignatureProperty>
    </SignatureProperties>
  </Object>
  <Object Id="idOfficeObject">
    <SignatureProperties>
      <SignatureProperty Id="idOfficeV1Details" Target="#idPackageSignature">
        <SignatureInfoV1 xmlns="http://schemas.microsoft.com/office/2006/digsig">
          <SetupID>{D11BB2F8-AF5C-4417-94BF-F9B06059ED9E}</SetupID>
          <SignatureText>Valeria Canova</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2020-04-23T16:52:29Z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OJAAAoREAACBFTUYAAAEApBsAAKo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mUcfdmDUa2eYeGtn//8AAAAAJXZ+WgAAxMvKAUgCqXUAAAAA4EcNAhjLygFQ8yZ2AAAAAAAAQ2hhclVwcGVyVwAB63dJRx92BMzKAQAAAABwy8oBgAGudQ5cqXXgW6l1cMvKAWQBAAB7YpJ2e2KSdhAMEQIACAAAAAIAAAAAAACQy8oBEGqSdgAAAAAAAAAAyszKAQkAAAC4zMoBCQAAAAAAAAAAAAAAuMzKAcjLygHi6pF2AAAAAAACAAAAAMoBCQAAALjMygEJAAAATBKTdgAAAAAAAAAAuMzKAQkAAAAAAAAA9MvKAYoukXYAAAAAAAIAALjMyg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kBAACAAAAAAAAAAAAAAAAJAQAAgAAAAFIAAABwAQAAAgAAABAAAAAHAAAAAAAAAAAAAAC8AgAAAAAAAAECAiJTAHkAcwB0AGUAbQAAAK0CoPj///IBAAAAAAAA/KsdAoD4//8IAFh++/b//wAAAAAAAAAA4KsdAoD4/////wAAAADKAfVx73cUD8oB9XHvd5VePwD+////jOPqd/Lg6neU2x8N+LoPAtjZHw2kCMoBEGqSdgAAAAAAAAAA2AnKAQYAAADMCcoBBgAAAAIAAAAAAAAA7NkfDdiinQvs2R8NAAAAANiinQv0CMoBe2KSdntiknYAAAAAAAgAAAACAAAAAAAA/AjKARBqknYAAAAAAAAAADIKygEHAAAAJArKAQcAAAAAAAAAAAAAACQKygE0CcoB4uqRdgAAAAAAAgAAAADKAQcAAAAkCsoBBwAAAEwSk3YAAAAAAAAAACQKygEHAAAAAAAAAGAJygGKLpF2AAAAAAACAAAkCso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NAmiSIA3EAA0CuEoNAgEAAADwALMLAAAAAHAaIg3EAA0CuEoNAqByIw0AAAAAcBoiDbCSFmYDAAAAuJIWZgEAAACAMqsLvGpJZr0tEWaECMoBgAGudQ5cqXXgW6l1hAjKAWQBAAB7YpJ2e2KSdhhKmwsACAAAAAIAAAAAAACkCMoBEGqSdgAAAAAAAAAA2AnKAQYAAADMCcoBBgAAAAAAAAAAAAAAzAnKAdwIygHi6pF2AAAAAAACAAAAAMoBBgAAAMwJygEGAAAATBKTdgAAAAAAAAAAzAnKAQYAAAAAAAAACAnKAYoukXYAAAAAAAIAAMwJygEGAAAAZHYACAAAAAAlAAAADAAAAAMAAAAYAAAADAAAAAAAAAISAAAADAAAAAEAAAAWAAAADAAAAAgAAABUAAAAVAAAAAoAAAAnAAAAHgAAAEoAAAABAAAAAEANQgAEDUIKAAAASwAAAAEAAABMAAAABAAAAAkAAAAnAAAAIAAAAEsAAABQAAAAWAAcPh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ygEAAAAAQAfKATMmI2anGAG9uEnCA8QkI2ZI18MDuEnCAwg3pwsVAAAAuEnCA/AkI2agMBYCuEnCAxUAAAAVAAAAaAjKAQg3pwsAAAAAAAAAALwHygGAAa51DlypdeBbqXW8B8oBZAEAAHtiknZ7YpJ2AEqbCwAIAAAAAgAAAAAAANwHygEQapJ2AAAAAAAAAAAWCcoBCQAAAAQJygEJAAAAAAAAAAAAAAAECcoBFAjKAeLqkXYAAAAAAAIAAAAAygEJAAAABAnKAQkAAABMEpN2AAAAAAAAAAAECcoBCQAAAAAAAABACMoBii6RdgAAAAAAAgAABAnK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AAA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Object Id="idInvalidSigLnImg">AQAAAGwAAAAAAAAAAAAAAAgBAAB/AAAAAAAAAAAAAACOJAAAoREAACBFTUYAAAEAQB8AALA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IZgAAAAcKDQcKDQcJDQ4WMShFrjFU1TJV1gECBAIDBAECBQoRKyZBowsTMUlmAAAAfqbJd6PIeqDCQFZ4JTd0Lk/HMVPSGy5uFiE4GypVJ0KnHjN9AAABSWYAAACcz+7S6ffb7fnC0t1haH0hMm8aLXIuT8ggOIwoRKslP58cK08AAAFJZgAAAMHg9P///////////+bm5k9SXjw/SzBRzTFU0y1NwSAyVzFGXwEBAklmCA8mnM/u69/SvI9jt4tgjIR9FBosDBEjMVTUMlXWMVPRKUSeDxk4AAAASWYAAADT6ff///////+Tk5MjK0krSbkvUcsuT8YVJFoTIFIrSbgtTcEQHEdJZgAAAJzP7vT6/bTa8kRleixHhy1Nwi5PxiQtTnBwcJKSki81SRwtZAgOI0lmAAAAweD02+35gsLqZ5q6Jz1jNEJyOUZ4qamp+/v7////wdPeVnCJAQECSWYAAACv1/Ho8/ubzu6CwuqMudS3u769vb3////////////L5fZymsABAgNJZgAAAK/X8fz9/uLx+snk9uTy+vz9/v///////////////8vl9nKawAECA0lmAAAAotHvtdryxOL1xOL1tdry0+r32+350+r3tdryxOL1pdPvc5rAAQIDSWYAAABpj7ZnjrZqj7Zqj7ZnjrZtkbdukrdtkbdnjrZqj7ZojrZ3rdUCAwRJZgAAAAAAAAAAAAAAAAAAAAAAAAAAAAAAAAAAAAAAAAAAAAAAAAAAAAAAAElm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5lHH3Zg1GtnmHhrZ///AAAAACV2floAAMTLygFIAql1AAAAAOBHDQIYy8oBUPMmdgAAAAAAAENoYXJVcHBlclcAAet3SUcfdgTMygEAAAAAcMvKAYABrnUOXKl14FupdXDLygFkAQAAe2KSdntiknYQDBECAAgAAAACAAAAAAAAkMvKARBqknYAAAAAAAAAAMrMygEJAAAAuMzKAQkAAAAAAAAAAAAAALjMygHIy8oB4uqRdgAAAAAAAgAAAADKAQkAAAC4zMoBCQAAAEwSk3YAAAAAAAAAALjMygEJAAAAAAAAAPTLygGKLpF2AAAAAAACAAC4zMo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K0CoPj///IBAAAAAAAA/KsdAoD4//8IAFh++/b//wAAAAAAAAAA4KsdAoD4/////wAAAADKAfVx73cUD8oB9XHvd5VePwD+////jOPqd/Lg6neU2x8N+LoPAtjZHw2kCMoBEGqSdgAAAAAAAAAA2AnKAQYAAADMCcoBBgAAAAIAAAAAAAAA7NkfDdiinQvs2R8NAAAAANiinQv0CMoBe2KSdntiknYAAAAAAAgAAAACAAAAAAAA/AjKARBqknYAAAAAAAAAADIKygEHAAAAJArKAQcAAAAAAAAAAAAAACQKygE0CcoB4uqRdgAAAAAAAgAAAADKAQcAAAAkCsoBBwAAAEwSk3YAAAAAAAAAACQKygEHAAAAAAAAAGAJygGKLpF2AAAAAAACAAAkCso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NAmiSIA3EAA0CuEoNAgEAAADwALMLAAAAAHAaIg3EAA0CuEoNAqByIw0AAAAAcBoiDbCSFmYDAAAAuJIWZgEAAACAMqsLvGpJZr0tEWaECMoBgAGudQ5cqXXgW6l1hAjKAWQBAAB7YpJ2e2KSdhhKmwsACAAAAAIAAAAAAACkCMoBEGqSdgAAAAAAAAAA2AnKAQYAAADMCcoBBgAAAAAAAAAAAAAAzAnKAdwIygHi6pF2AAAAAAACAAAAAMoBBgAAAMwJygEGAAAATBKTdgAAAAAAAAAAzAnKAQYAAAAAAAAACAnKAYoukXYAAAAAAAIAAMwJyg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ygEAAAAAQAfKATMmI2anGAG9uEnCA8QkI2ZI18MDuEnCAwg3pwsVAAAAuEnCA/AkI2agMBYCuEnCAxUAAAAVAAAAaAjKAQg3pwsAAAAAAAAAALwHygGAAa51DlypdeBbqXW8B8oBZAEAAHtiknZ7YpJ2AEqbCwAIAAAAAgAAAAAAANwHygEQapJ2AAAAAAAAAAAWCcoBCQAAAAQJygEJAAAAAAAAAAAAAAAECcoBFAjKAeLqkXYAAAAAAAIAAAAAygEJAAAABAnKAQkAAABMEpN2AAAAAAAAAAAECcoBCQAAAAAAAABACMoBii6RdgAAAAAAAgAABAnK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CAA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GHp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CAPw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Signature>
</file>

<file path=_xmlsignatures/sig3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J6iqeGLwIyK8a+0FMRMB/fQ7k5Bm5EkQdMSNjzWjkA4=</DigestValue>
    </Reference>
    <Reference Type="http://www.w3.org/2000/09/xmldsig#Object" URI="#idOfficeObject">
      <DigestMethod Algorithm="http://www.w3.org/2001/04/xmlenc#sha256"/>
      <DigestValue>FBuD4QfLQhnx2mTQApOxy9ktLUCyAXqJtmF0ChA1bh4=</DigestValue>
    </Reference>
    <Reference Type="http://uri.etsi.org/01903#SignedProperties" URI="#idSignedProperties">
      <Transforms>
        <Transform Algorithm="http://www.w3.org/TR/2001/REC-xml-c14n-20010315"/>
      </Transforms>
      <DigestMethod Algorithm="http://www.w3.org/2001/04/xmlenc#sha256"/>
      <DigestValue>p6YfsUaTMOHTRLzrYcijJmx4sNy5Wic2a1RQ/vm4wpE=</DigestValue>
    </Reference>
    <Reference Type="http://www.w3.org/2000/09/xmldsig#Object" URI="#idValidSigLnImg">
      <DigestMethod Algorithm="http://www.w3.org/2001/04/xmlenc#sha256"/>
      <DigestValue>T+P+sPP6xRvx0CxP95j+DOmw5nDN9DV/WwXg6c/6OgI=</DigestValue>
    </Reference>
    <Reference Type="http://www.w3.org/2000/09/xmldsig#Object" URI="#idInvalidSigLnImg">
      <DigestMethod Algorithm="http://www.w3.org/2001/04/xmlenc#sha256"/>
      <DigestValue>Swrc2wAgQMpX7kiSp9L7uXua9KdYdydhuicAY+sqpvY=</DigestValue>
    </Reference>
  </SignedInfo>
  <SignatureValue>bJYQhcF0PSVJxnfX1yNZMdzSlWcc5EM6oDkj83kwcvdTI5F4UEmbY4NMhsX07PugfGDduFpz35Io
Y2nAoR2VwUmp3qWksK26BHm/hkOH9DtHmrXmBa4llwG0eqRamFdS3eV8B3gKt4Vl1LZth5LTbUzW
ZAvwGklVsaIT8Fw0OGUfbJgIOu1bEwxvlxASv1JRqz1XYQAo6RXj/m50u8V1kaYVFO6ieDwZpGvu
HvIXDDYtTlnsngnTJbBuTzQmEX+gkwSUEQ8tm7i7pBLCRTBuSHdcqJMlYX1yME6Zq1dJLBJjIASt
9huqRocVflcnzvdghQWmMiDpbGrnSKA4oTMJ8g==</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2020-04-23T16:52:53Z</mdssi:Value>
        </mdssi:SignatureTime>
      </SignatureProperty>
    </SignatureProperties>
  </Object>
  <Object Id="idOfficeObject">
    <SignatureProperties>
      <SignatureProperty Id="idOfficeV1Details" Target="#idPackageSignature">
        <SignatureInfoV1 xmlns="http://schemas.microsoft.com/office/2006/digsig">
          <SetupID>{EDFFD49E-0A46-4E6B-9DFD-9A98C2AC6868}</SetupID>
          <SignatureText>Valeria Canova</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2020-04-23T16:52:53Z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COJAAAoREAACBFTUYAAAEApBsAAKo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mUcfdmDUa2eYeGtn//8AAAAAJXZ+WgAAxMvKAUgCqXUAAAAA4EcNAhjLygFQ8yZ2AAAAAAAAQ2hhclVwcGVyVwAB63dJRx92BMzKAQAAAABwy8oBgAGudQ5cqXXgW6l1cMvKAWQBAAB7YpJ2e2KSdhAMEQIACAAAAAIAAAAAAACQy8oBEGqSdgAAAAAAAAAAyszKAQkAAAC4zMoBCQAAAAAAAAAAAAAAuMzKAcjLygHi6pF2AAAAAAACAAAAAMoBCQAAALjMygEJAAAATBKTdgAAAAAAAAAAuMzKAQkAAAAAAAAA9MvKAYoukXYAAAAAAAIAALjMyg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kBAACAAAAAAAAAAAAAAAAJAQAAgAAAAFIAAABwAQAAAgAAABAAAAAHAAAAAAAAAAAAAAC8AgAAAAAAAAECAiJTAHkAcwB0AGUAbQAAAK0CoPj///IBAAAAAAAA/KsdAoD4//8IAFh++/b//wAAAAAAAAAA4KsdAoD4/////wAAAADKAfVx73cUD8oB9XHvd5VePwD+////jOPqd/Lg6neU2x8N+LoPAtjZHw2kCMoBEGqSdgAAAAAAAAAA2AnKAQYAAADMCcoBBgAAAAIAAAAAAAAA7NkfDdiinQvs2R8NAAAAANiinQv0CMoBe2KSdntiknYAAAAAAAgAAAACAAAAAAAA/AjKARBqknYAAAAAAAAAADIKygEHAAAAJArKAQcAAAAAAAAAAAAAACQKygE0CcoB4uqRdgAAAAAAAgAAAADKAQcAAAAkCsoBBwAAAEwSk3YAAAAAAAAAACQKygEHAAAAAAAAAGAJygGKLpF2AAAAAAACAAAkCso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NAmiSIA3EAA0CuEoNAgEAAADwALMLAAAAAHAaIg3EAA0CuEoNAqByIw0AAAAAcBoiDbCSFmYDAAAAuJIWZgEAAACAMqsLvGpJZr0tEWaECMoBgAGudQ5cqXXgW6l1hAjKAWQBAAB7YpJ2e2KSdhhKmwsACAAAAAIAAAAAAACkCMoBEGqSdgAAAAAAAAAA2AnKAQYAAADMCcoBBgAAAAAAAAAAAAAAzAnKAdwIygHi6pF2AAAAAAACAAAAAMoBBgAAAMwJygEGAAAATBKTdgAAAAAAAAAAzAnKAQYAAAAAAAAACAnKAYoukXYAAAAAAAIAAMwJyg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ygEAAAAAQAfKATMmI2anGAG9uEnCA8QkI2ZI18MDuEnCAwg3pwsVAAAAuEnCA/AkI2agMBYCuEnCAxUAAAAVAAAAaAjKAQg3pwsAAAAAAAAAALwHygGAAa51DlypdeBbqXW8B8oBZAEAAHtiknZ7YpJ2AEqbCwAIAAAAAgAAAAAAANwHygEQapJ2AAAAAAAAAAAWCcoBCQAAAAQJygEJAAAAAAAAAAAAAAAECcoBFAjKAeLqkXYAAAAAAAIAAAAAygEJAAAABAnKAQkAAABMEpN2AAAAAAAAAAAECcoBCQAAAAAAAABACMoBii6RdgAAAAAAAgAABAnK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AAA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AAA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AAAA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Object Id="idInvalidSigLnImg">AQAAAGwAAAAAAAAAAAAAAAgBAAB/AAAAAAAAAAAAAACOJAAAoREAACBFTUYAAAEAQB8AALA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gRAAAAAcKDQcKDQcJDQ4WMShFrjFU1TJV1gECBAIDBAECBQoRKyZBowsTMeB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5lHH3Zg1GtnmHhrZ///AAAAACV2floAAMTLygFIAql1AAAAAOBHDQIYy8oBUPMmdgAAAAAAAENoYXJVcHBlclcAAet3SUcfdgTMygEAAAAAcMvKAYABrnUOXKl14FupdXDLygFkAQAAe2KSdntiknYQDBECAAgAAAACAAAAAAAAkMvKARBqknYAAAAAAAAAAMrMygEJAAAAuMzKAQkAAAAAAAAAAAAAALjMygHIy8oB4uqRdgAAAAAAAgAAAADKAQkAAAC4zMoBCQAAAEwSk3YAAAAAAAAAALjMygEJAAAAAAAAAPTLygGKLpF2AAAAAAACAAC4zMo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K0CoPj///IBAAAAAAAA/KsdAoD4//8IAFh++/b//wAAAAAAAAAA4KsdAoD4/////wAAAADKAfVx73cUD8oB9XHvd5VePwD+////jOPqd/Lg6neU2x8N+LoPAtjZHw2kCMoBEGqSdgAAAAAAAAAA2AnKAQYAAADMCcoBBgAAAAIAAAAAAAAA7NkfDdiinQvs2R8NAAAAANiinQv0CMoBe2KSdntiknYAAAAAAAgAAAACAAAAAAAA/AjKARBqknYAAAAAAAAAADIKygEHAAAAJArKAQcAAAAAAAAAAAAAACQKygE0CcoB4uqRdgAAAAAAAgAAAADKAQcAAAAkCsoBBwAAAEwSk3YAAAAAAAAAACQKygEHAAAAAAAAAGAJygGKLpF2AAAAAAACAAAkCso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NAmiSIA3EAA0CuEoNAgEAAADwALMLAAAAAHAaIg3EAA0CuEoNAqByIw0AAAAAcBoiDbCSFmYDAAAAuJIWZgEAAACAMqsLvGpJZr0tEWaECMoBgAGudQ5cqXXgW6l1hAjKAWQBAAB7YpJ2e2KSdhhKmwsACAAAAAIAAAAAAACkCMoBEGqSdgAAAAAAAAAA2AnKAQYAAADMCcoBBgAAAAAAAAAAAAAAzAnKAdwIygHi6pF2AAAAAAACAAAAAMoBBgAAAMwJygEGAAAATBKTdgAAAAAAAAAAzAnKAQYAAAAAAAAACAnKAYoukXYAAAAAAAIAAMwJyg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ygEAAAAAQAfKATMmI2anGAG9uEnCA8QkI2ZI18MDuEnCAwg3pwsVAAAAuEnCA/AkI2agMBYCuEnCAxUAAAAVAAAAaAjKAQg3pwsAAAAAAAAAALwHygGAAa51DlypdeBbqXW8B8oBZAEAAHtiknZ7YpJ2AEqbCwAIAAAAAgAAAAAAANwHygEQapJ2AAAAAAAAAAAWCcoBCQAAAAQJygEJAAAAAAAAAAAAAAAECcoBFAjKAeLqkXYAAAAAAAIAAAAAygEJAAAABAnKAQkAAABMEpN2AAAAAAAAAAAECcoBCQAAAAAAAABACMoBii6RdgAAAAAAAgAABAnKAQkAAABkdgAIAAAAACUAAAAMAAAABAAAABgAAAAMAAAAAAAAAhIAAAAMAAAAAQAAAB4AAAAYAAAAKQAAADMAAACTAAAASAAAACUAAAAMAAAABAAAAFQAAACgAAAAKgAAADMAAACRAAAARwAAAAEAAAAAQA1CAA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tAAAAAoAAABQAAAAZQAAAFwAAAABAAAAAEANQgAEDUIKAAAAUAAAABEAAABMAAAAAAAAAAAAAAAAAAAA//////////9wAAAAVgBhAGwAZQByAGkAYQAgAE0ALgAgAEMAYQBuAG8AdgBhACAABwAAAAYAAAADAAAABgAAAAQAAAADAAAABgAAAAMAAAAKAAAAAwAAAAMAAAAHAAAABgAAAAcAAAAHAAAABQAAAAYAAABLAAAAQAAAADAAAAAFAAAAIAAAAAEAAAABAAAAEAAAAAAAAAAAAAAACQEAAIAAAAAAAAAAAAAAAAkBAACAAAAAJQAAAAwAAAACAAAAJwAAABgAAAAFAAAAAAAAAP///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4AAAACgAAAGAAAAAvAAAAbAAAAAEAAAAAQA1CAAQNQgoAAABgAAAABwAAAEwAAAAAAAAAAAAAAAAAAAD//////////1wAAABTAO0AbgBkAGkAYwBvAGHpBgAAAAMAAAAHAAAABwAAAAMAAAAFAAAABwAAAEsAAABAAAAAMAAAAAUAAAAgAAAAAQAAAAEAAAAQAAAAAAAAAAAAAAAJAQAAgAAAAAAAAAAAAAAACQEAAIAAAAAlAAAADAAAAAIAAAAnAAAAGAAAAAUAAAAAAAAA////AAAAAAAlAAAADAAAAAUAAABMAAAAZAAAAAkAAABwAAAA/wAAAHwAAAAJAAAAcAAAAPcAAAANAAAAIQDwAAAAAAAAAAAAAACAPwAAAAAAAAAAAACAPwAAAAAAAAAAAAAAAAAAAAAAAAAAAAAAAAAAAAAAAAAAJQAAAAwAAAAAAACAKAAAAAwAAAAFAAAAJQAAAAwAAAABAAAAGAAAAAwAAAAAAAACEgAAAAwAAAABAAAAFgAAAAwAAAAAAAAAVAAAAEQBAAAKAAAAcAAAAP4AAAB8AAAAAQAAAABADUIABA1CCgAAAHAAAAApAAAATAAAAAQAAAAJAAAAcAAAAAABAAB9AAAAoAAAAEYAaQByAG0AYQBkAG8AIABwAG8AcgA6ACAAVgBBAEwARQBSAEkAQQAgAE0AQQBSAEkAQQAgAEMAQQBOAE8AVgBBACAAUgBFAEMAQQBMAEQARQCAPwYAAAADAAAABAAAAAkAAAAGAAAABwAAAAcAAAADAAAABwAAAAcAAAAEAAAAAwAAAAMAAAAHAAAABwAAAAUAAAAGAAAABwAAAAMAAAAHAAAAAwAAAAoAAAAHAAAABwAAAAMAAAAHAAAAAwAAAAcAAAAHAAAACAAAAAkAAAAHAAAABwAAAAMAAAAHAAAABgAAAAcAAAAHAAAABQAAAAgAAAAGAAAAFgAAAAwAAAAAAAAAJQAAAAwAAAACAAAADgAAABQAAAAAAAAAEAAAABQAAAA=</Object>
</Signature>
</file>

<file path=_xmlsignatures/sig3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UX0UxrO9faAh8RcKUgb17fqDe3xNv4564C94eXiu3bQ=</DigestValue>
    </Reference>
    <Reference Type="http://www.w3.org/2000/09/xmldsig#Object" URI="#idOfficeObject">
      <DigestMethod Algorithm="http://www.w3.org/2001/04/xmlenc#sha256"/>
      <DigestValue>PvxqKhoxJjq2RoNj0qh71d2IOlPBtDh5eYyiXXALvNs=</DigestValue>
    </Reference>
    <Reference Type="http://uri.etsi.org/01903#SignedProperties" URI="#idSignedProperties">
      <Transforms>
        <Transform Algorithm="http://www.w3.org/TR/2001/REC-xml-c14n-20010315"/>
      </Transforms>
      <DigestMethod Algorithm="http://www.w3.org/2001/04/xmlenc#sha256"/>
      <DigestValue>BivsyeEpPYKpBwUybbuDsx5RHKhUOxVgjP4aox118HU=</DigestValue>
    </Reference>
    <Reference Type="http://www.w3.org/2000/09/xmldsig#Object" URI="#idValidSigLnImg">
      <DigestMethod Algorithm="http://www.w3.org/2001/04/xmlenc#sha256"/>
      <DigestValue>OdcEBpeES5oGuIVxFT8LPH+TflAKEwm9c6lNR285Pd0=</DigestValue>
    </Reference>
    <Reference Type="http://www.w3.org/2000/09/xmldsig#Object" URI="#idInvalidSigLnImg">
      <DigestMethod Algorithm="http://www.w3.org/2001/04/xmlenc#sha256"/>
      <DigestValue>nVgvg2B2gOTNDjp+DqkjsUD10djAxDfl3Jv2y0M6JTU=</DigestValue>
    </Reference>
  </SignedInfo>
  <SignatureValue>PDV7E/IaIDt36ysaLwmq0hzjK5kEzmQI98/V2nkY3g1mNzg8jE1d4WkJ2WzMoJZyJbooTT6fBI/n
9edBYaD3FPfDPM7CowAuaACJ8q5IDhGvupKRfv0pfefR4BrWpzjlzjLQXp/qIGmzOjiKS6o/Ifdv
e9a+Bj79mFcBCBapdgSCWFF6m27Ov7kyCB4BFliaBIi4f8Sk1Hs5uQvvPGAuHfhVqVMJvrSgKJjb
4CKF70ZGf2yT/70sAv16u5IfYZOAwEmlORs58hYqodd/vrZ6Wq1GZCXsylN18XnTYoJGVN6pDF3J
i/n9uvalps10FWqKIBcK6RdCK5NXKFeqLP9m3Q==</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2020-04-27T15:22:16Z</mdssi:Value>
        </mdssi:SignatureTime>
      </SignatureProperty>
    </SignatureProperties>
  </Object>
  <Object Id="idOfficeObject">
    <SignatureProperties>
      <SignatureProperty Id="idOfficeV1Details" Target="#idPackageSignature">
        <SignatureInfoV1 xmlns="http://schemas.microsoft.com/office/2006/digsig">
          <SetupID>{F77C7B3B-BFD0-490A-9305-ECB06C45BB12}</SetupID>
          <SignatureText>Jorge Usandivaras</SignatureText>
          <SignatureImage/>
          <SignatureComments/>
          <WindowsVersion>10.0</WindowsVersion>
          <OfficeVersion>16.0.12624/20</OfficeVersion>
          <ApplicationVersion>16.0.12624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2020-04-27T15:22:16Z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jGwAAkQ0AACBFTUYAAAEAABwAAKo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AAAAAASAAAADAAAAAEAAAAeAAAAGAAAAMMAAAAEAAAA9wAAABEAAAAlAAAADAAAAAEAAABUAAAAhAAAAMQAAAAEAAAA9QAAABAAAAABAAAAVRXZQXsJ2UHEAAAABAAAAAkAAABMAAAAAAAAAAAAAAAAAAAA//////////9gAAAANAAvADIANwAvADIAMAAyADAAAAAGAAAABAAAAAYAAAAGAAAABAAAAAYAAAAGAAAABg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J1r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C/yw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D/EQ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C+kBgAAAAMAAAAHAAAABwAAAAYAAAAHAAAAAwAAAAcAAAAFAAAAAwAAAAMAAAAEAAAACQAAAAcAAAAIAAAABgAAAAMAAAAIAAAABwAAAAgAAAADAAAABgAAAAUAAAADAAAACAAAAAYAAAAHAAAACAAAAAgAAAADAAAABwAAAAcAAAAHAAAABwAAAAYAAAAWAAAADAAAAAAAAAAlAAAADAAAAAIAAAAOAAAAFAAAAAAAAAAQAAAAFAAAAA==</Object>
  <Object Id="idInvalidSigLnImg">AQAAAGwAAAAAAAAAAAAAAP8AAAB/AAAAAAAAAAAAAAAjGwAAkQ0AACBFTUYAAAEAfCEAALE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P8AAAASAAAADAAAAAEAAAAeAAAAGAAAACIAAAAEAAAAegAAABEAAAAlAAAADAAAAAEAAABUAAAAtAAAACMAAAAEAAAAeAAAABAAAAABAAAAVRXZQXsJ2UEjAAAABAAAABEAAABMAAAAAAAAAAAAAAAAAAAA//////////9wAAAASQBuAHYAYQBsAGkAZAAgAHMAaQBnAG4AYQB0AHUAcgBlACIs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AC8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DZSw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BZMA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Lf5BgAAAAMAAAAHAAAABwAAAAYAAAAHAAAAAwAAAAcAAAAFAAAAAwAAAAMAAAAEAAAACQAAAAcAAAAIAAAABgAAAAMAAAAIAAAABwAAAAgAAAADAAAABgAAAAUAAAADAAAACAAAAAYAAAAHAAAACAAAAAgAAAADAAAABwAAAAcAAAAHAAAABwAAAAYAAAAWAAAADAAAAAAAAAAlAAAADAAAAAIAAAAOAAAAFAAAAAAAAAAQAAAAFAAAAA==</Object>
</Signature>
</file>

<file path=_xmlsignatures/sig3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1DRetEfIn7aLHmyL4lx7eJ4YKqdw5JO8APcHrxl5Fgs=</DigestValue>
    </Reference>
    <Reference Type="http://www.w3.org/2000/09/xmldsig#Object" URI="#idOfficeObject">
      <DigestMethod Algorithm="http://www.w3.org/2001/04/xmlenc#sha256"/>
      <DigestValue>cJ/DWYV5+Bic3MkGZ7aZLwTyFeKzPYm65dtt7KDyAuI=</DigestValue>
    </Reference>
    <Reference Type="http://uri.etsi.org/01903#SignedProperties" URI="#idSignedProperties">
      <Transforms>
        <Transform Algorithm="http://www.w3.org/TR/2001/REC-xml-c14n-20010315"/>
      </Transforms>
      <DigestMethod Algorithm="http://www.w3.org/2001/04/xmlenc#sha256"/>
      <DigestValue>cNoBoySDolsKonOUwwLnwOjE62nOBjWKtxvGZCOu+mk=</DigestValue>
    </Reference>
    <Reference Type="http://www.w3.org/2000/09/xmldsig#Object" URI="#idValidSigLnImg">
      <DigestMethod Algorithm="http://www.w3.org/2001/04/xmlenc#sha256"/>
      <DigestValue>eK6s6pCYqo6vjj87ozZCO7IvSBAeTn2AQzp2z8tqLaw=</DigestValue>
    </Reference>
    <Reference Type="http://www.w3.org/2000/09/xmldsig#Object" URI="#idInvalidSigLnImg">
      <DigestMethod Algorithm="http://www.w3.org/2001/04/xmlenc#sha256"/>
      <DigestValue>r4/npa43fS59RouHHJGZXqL0ZmScimR71XR/t/3AVGU=</DigestValue>
    </Reference>
  </SignedInfo>
  <SignatureValue>qX01KEdVJAe2SX6PfRK5oD20AdUOo+JyXYxe+Qh5xO3tubzVlgK3ZiiAiHZ2qQno3wq5k7OI4YMw
Tlm5jn/041faPyKVZkK62o/er0N6Dg8+osxorPZsO53BsSN7SbS/5fmfI0HscLIRNWEPhYgOehBY
xfF5xFuHIdn7TRkNSO2rr5fItMJvCSW8OQkUX38Ic8fOPW6wkF5CEjuiCiFxqA4tg95qdnqYA45T
kQ65eCfCTB1yGBvKZ7QsiqNmjdJdVWKpyx7iq796x2bsCpWOtk1aOWI6UI7tMIDHM5lYyUDdFp13
OdDgGEoVinrXx2GMPdD3mx6ti2zQLh6Gh6KJ9A==</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2020-04-27T15:22:56Z</mdssi:Value>
        </mdssi:SignatureTime>
      </SignatureProperty>
    </SignatureProperties>
  </Object>
  <Object Id="idOfficeObject">
    <SignatureProperties>
      <SignatureProperty Id="idOfficeV1Details" Target="#idPackageSignature">
        <SignatureInfoV1 xmlns="http://schemas.microsoft.com/office/2006/digsig">
          <SetupID>{FF1E09C7-AA52-4135-8A76-AF766614B88B}</SetupID>
          <SignatureText>Jorge Usandivaras</SignatureText>
          <SignatureImage/>
          <SignatureComments/>
          <WindowsVersion>10.0</WindowsVersion>
          <OfficeVersion>16.0.12624/20</OfficeVersion>
          <ApplicationVersion>16.0.12624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2020-04-27T15:22:56Z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jGwAAkQ0AACBFTUYAAAEAABwAAKo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AAAAAASAAAADAAAAAEAAAAeAAAAGAAAAMMAAAAEAAAA9wAAABEAAAAlAAAADAAAAAEAAABUAAAAhAAAAMQAAAAEAAAA9QAAABAAAAABAAAAVRXZQXsJ2UHEAAAABAAAAAkAAABMAAAAAAAAAAAAAAAAAAAA//////////9gAAAANAAvADIANwAvADIAMAAyADAAAAAGAAAABAAAAAYAAAAGAAAABAAAAAYAAAAGAAAABg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AAe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Azwg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BBbw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P6MBgAAAAMAAAAHAAAABwAAAAYAAAAHAAAAAwAAAAcAAAAFAAAAAwAAAAMAAAAEAAAACQAAAAcAAAAIAAAABgAAAAMAAAAIAAAABwAAAAgAAAADAAAABgAAAAUAAAADAAAACAAAAAYAAAAHAAAACAAAAAgAAAADAAAABwAAAAcAAAAHAAAABwAAAAYAAAAWAAAADAAAAAAAAAAlAAAADAAAAAIAAAAOAAAAFAAAAAAAAAAQAAAAFAAAAA==</Object>
  <Object Id="idInvalidSigLnImg">AQAAAGwAAAAAAAAAAAAAAP8AAAB/AAAAAAAAAAAAAAAjGwAAkQ0AACBFTUYAAAEAfCEAALE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P8AAAASAAAADAAAAAEAAAAeAAAAGAAAACIAAAAEAAAAegAAABEAAAAlAAAADAAAAAEAAABUAAAAtAAAACMAAAAEAAAAeAAAABAAAAABAAAAVRXZQXsJ2UEjAAAABAAAABEAAABMAAAAAAAAAAAAAAAAAAAA//////////9wAAAASQBuAHYAYQBsAGkAZAAgAHMAaQBnAG4AYQB0AHUAcgBlAI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AAAA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CQUA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JF0BgAAAAMAAAAHAAAABwAAAAYAAAAHAAAAAwAAAAcAAAAFAAAAAwAAAAMAAAAEAAAACQAAAAcAAAAIAAAABgAAAAMAAAAIAAAABwAAAAgAAAADAAAABgAAAAUAAAADAAAACAAAAAYAAAAHAAAACAAAAAgAAAADAAAABwAAAAcAAAAHAAAABwAAAAYAAAAWAAAADAAAAAAAAAAlAAAADAAAAAIAAAAOAAAAFAAAAAAAAAAQAAAAFAAAAA==</Object>
</Signature>
</file>

<file path=_xmlsignatures/sig3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EBr9g/pmXH3bTmFsvGiLGilGr+TAE5yPGB6AkJiHfiU=</DigestValue>
    </Reference>
    <Reference Type="http://www.w3.org/2000/09/xmldsig#Object" URI="#idOfficeObject">
      <DigestMethod Algorithm="http://www.w3.org/2001/04/xmlenc#sha256"/>
      <DigestValue>GxnhZfdEmG2mgVr2oQ44ZfwruwsF8hirYLL/fGCjuPI=</DigestValue>
    </Reference>
    <Reference Type="http://uri.etsi.org/01903#SignedProperties" URI="#idSignedProperties">
      <Transforms>
        <Transform Algorithm="http://www.w3.org/TR/2001/REC-xml-c14n-20010315"/>
      </Transforms>
      <DigestMethod Algorithm="http://www.w3.org/2001/04/xmlenc#sha256"/>
      <DigestValue>SD6A50CBCc11w8y911dXAKPObowl29xA91mso1OrHoM=</DigestValue>
    </Reference>
    <Reference Type="http://www.w3.org/2000/09/xmldsig#Object" URI="#idValidSigLnImg">
      <DigestMethod Algorithm="http://www.w3.org/2001/04/xmlenc#sha256"/>
      <DigestValue>dCN6z9VnWDmDmEV0J8lsIwbHIG4yvdx+QYGqsrkwpsA=</DigestValue>
    </Reference>
    <Reference Type="http://www.w3.org/2000/09/xmldsig#Object" URI="#idInvalidSigLnImg">
      <DigestMethod Algorithm="http://www.w3.org/2001/04/xmlenc#sha256"/>
      <DigestValue>r4/npa43fS59RouHHJGZXqL0ZmScimR71XR/t/3AVGU=</DigestValue>
    </Reference>
  </SignedInfo>
  <SignatureValue>p2OBPTBQCPSokUwVEkW/mXepWOj0XX5iwxfp1KLIJq8AD3XMFgyOLl8lIioY4Hf5amjDp3zW8RGO
KRfm7wX/HV+fawlG06K7GwJzvchLwVQ9lXe/964PnwPEPfmF1IoGTXxjqI8h33K7ESU+hqu4Eu79
xb1x2LxESWEIwxvmoEPEOc24q04yF+UPXNHVcqt8FeYzukN8ILLLguYhJG38T9mloQIIKQC2/Iog
G0peFbpOUk3uulry/N3UocACUtDo2SWuHRihK04tuTehcptIwtRO5zOeQui8ht4eFWupKS8xftxJ
mwRgAbVdVu1JyPfWLbJ23i7VrFN/LYG7gsdZpQ==</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2020-04-27T15:23:04Z</mdssi:Value>
        </mdssi:SignatureTime>
      </SignatureProperty>
    </SignatureProperties>
  </Object>
  <Object Id="idOfficeObject">
    <SignatureProperties>
      <SignatureProperty Id="idOfficeV1Details" Target="#idPackageSignature">
        <SignatureInfoV1 xmlns="http://schemas.microsoft.com/office/2006/digsig">
          <SetupID>{5A8F39D4-972A-42BC-84F7-1987D8F83534}</SetupID>
          <SignatureText>Jorge Usandivaras</SignatureText>
          <SignatureImage/>
          <SignatureComments/>
          <WindowsVersion>10.0</WindowsVersion>
          <OfficeVersion>16.0.12624/20</OfficeVersion>
          <ApplicationVersion>16.0.12624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2020-04-27T15:23:04Z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jGwAAkQ0AACBFTUYAAAEAABwAAKo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AAAAAASAAAADAAAAAEAAAAeAAAAGAAAAMMAAAAEAAAA9wAAABEAAAAlAAAADAAAAAEAAABUAAAAhAAAAMQAAAAEAAAA9QAAABAAAAABAAAAVRXZQXsJ2UHEAAAABAAAAAkAAABMAAAAAAAAAAAAAAAAAAAA//////////9gAAAANAAvADIANwAvADIAMAAyADAAAAAGAAAABAAAAAYAAAAGAAAABAAAAAYAAAAGAAAABg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CCCw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AAAA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AAABgAAAAMAAAAHAAAABwAAAAYAAAAHAAAAAwAAAAcAAAAFAAAAAwAAAAMAAAAEAAAACQAAAAcAAAAIAAAABgAAAAMAAAAIAAAABwAAAAgAAAADAAAABgAAAAUAAAADAAAACAAAAAYAAAAHAAAACAAAAAgAAAADAAAABwAAAAcAAAAHAAAABwAAAAYAAAAWAAAADAAAAAAAAAAlAAAADAAAAAIAAAAOAAAAFAAAAAAAAAAQAAAAFAAAAA==</Object>
  <Object Id="idInvalidSigLnImg">AQAAAGwAAAAAAAAAAAAAAP8AAAB/AAAAAAAAAAAAAAAjGwAAkQ0AACBFTUYAAAEAfCEAALE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P8AAAASAAAADAAAAAEAAAAeAAAAGAAAACIAAAAEAAAAegAAABEAAAAlAAAADAAAAAEAAABUAAAAtAAAACMAAAAEAAAAeAAAABAAAAABAAAAVRXZQXsJ2UEjAAAABAAAABEAAABMAAAAAAAAAAAAAAAAAAAA//////////9wAAAASQBuAHYAYQBsAGkAZAAgAHMAaQBnAG4AYQB0AHUAcgBlAI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AAAA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CQUA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JF0BgAAAAMAAAAHAAAABwAAAAYAAAAHAAAAAwAAAAcAAAAFAAAAAwAAAAMAAAAEAAAACQAAAAcAAAAIAAAABgAAAAMAAAAIAAAABwAAAAgAAAADAAAABgAAAAUAAAADAAAACAAAAAYAAAAHAAAACAAAAAgAAAADAAAABwAAAAcAAAAHAAAABwAAAAYAAAAWAAAADAAAAAAAAAAlAAAADAAAAAIAAAAOAAAAFAAAAAAAAAAQAAAAFAAAAA==</Object>
</Signature>
</file>

<file path=_xmlsignatures/sig3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UbinnxXFv5rhOtiRpR+yd1xO7MpN+nA7vCyjEpoGjno=</DigestValue>
    </Reference>
    <Reference Type="http://www.w3.org/2000/09/xmldsig#Object" URI="#idOfficeObject">
      <DigestMethod Algorithm="http://www.w3.org/2001/04/xmlenc#sha256"/>
      <DigestValue>wFMu5jL0yAymvb38DURVk4d9/U4FXBLL6W9CdDBqzLc=</DigestValue>
    </Reference>
    <Reference Type="http://uri.etsi.org/01903#SignedProperties" URI="#idSignedProperties">
      <Transforms>
        <Transform Algorithm="http://www.w3.org/TR/2001/REC-xml-c14n-20010315"/>
      </Transforms>
      <DigestMethod Algorithm="http://www.w3.org/2001/04/xmlenc#sha256"/>
      <DigestValue>tCw1+0Osb4Ua0rM8tvGUZ1Upa0v/uV5jqt1CvVKRubA=</DigestValue>
    </Reference>
    <Reference Type="http://www.w3.org/2000/09/xmldsig#Object" URI="#idValidSigLnImg">
      <DigestMethod Algorithm="http://www.w3.org/2001/04/xmlenc#sha256"/>
      <DigestValue>faKpc/73CZ2hRK9xqHDhoJNDv2Q50LI8dMpkv0zaf8s=</DigestValue>
    </Reference>
    <Reference Type="http://www.w3.org/2000/09/xmldsig#Object" URI="#idInvalidSigLnImg">
      <DigestMethod Algorithm="http://www.w3.org/2001/04/xmlenc#sha256"/>
      <DigestValue>r4/npa43fS59RouHHJGZXqL0ZmScimR71XR/t/3AVGU=</DigestValue>
    </Reference>
  </SignedInfo>
  <SignatureValue>rp6piRX/rQKAyFUaYWph4xtzDeK0Q2uj4kbAN3exjgB7vyEMSmOq5tKq7fxquBe2t6QtONRSnx1u
QBuw5ZYCDHr2go18SMdCaeYxpB8NAuJTz6BOzVnrXj/zy4/kvKT7OJhNDm6tEEImn5qPkXf157lM
70EcJEmUtbHl0Gh0B8TKNuGAPQu9xs+5v8xubxBdc6dv6P5LpPtW6TV5km6jIHLBtck1aALMCIUS
T4aMFNrVHQTWjsPunnZQyq2NvGVWIMLDJHwSIxh3nwyMzchcuLBcb7gMPj+ZYpFIdpI0KQBpyLeq
v/WRydJsLkdVNJhqLns/tyvCBgZQd/xacy28bg==</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2020-04-27T15:23:20Z</mdssi:Value>
        </mdssi:SignatureTime>
      </SignatureProperty>
    </SignatureProperties>
  </Object>
  <Object Id="idOfficeObject">
    <SignatureProperties>
      <SignatureProperty Id="idOfficeV1Details" Target="#idPackageSignature">
        <SignatureInfoV1 xmlns="http://schemas.microsoft.com/office/2006/digsig">
          <SetupID>{B987DDCE-F9C2-445D-9250-97E3EAEF0773}</SetupID>
          <SignatureText>Jorge Usandivaras</SignatureText>
          <SignatureImage/>
          <SignatureComments/>
          <WindowsVersion>10.0</WindowsVersion>
          <OfficeVersion>16.0.12624/20</OfficeVersion>
          <ApplicationVersion>16.0.12624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2020-04-27T15:23:20Z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jGwAAkQ0AACBFTUYAAAEAABwAAKo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AAAAAASAAAADAAAAAEAAAAeAAAAGAAAAMMAAAAEAAAA9wAAABEAAAAlAAAADAAAAAEAAABUAAAAhAAAAMQAAAAEAAAA9QAAABAAAAABAAAAVRXZQXsJ2UHEAAAABAAAAAkAAABMAAAAAAAAAAAAAAAAAAAA//////////9gAAAANAAvADIANwAvADIAMAAyADAAAAAGAAAABAAAAAYAAAAGAAAABAAAAAYAAAAGAAAABg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C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CCCw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AAAA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AAABgAAAAMAAAAHAAAABwAAAAYAAAAHAAAAAwAAAAcAAAAFAAAAAwAAAAMAAAAEAAAACQAAAAcAAAAIAAAABgAAAAMAAAAIAAAABwAAAAgAAAADAAAABgAAAAUAAAADAAAACAAAAAYAAAAHAAAACAAAAAgAAAADAAAABwAAAAcAAAAHAAAABwAAAAYAAAAWAAAADAAAAAAAAAAlAAAADAAAAAIAAAAOAAAAFAAAAAAAAAAQAAAAFAAAAA==</Object>
  <Object Id="idInvalidSigLnImg">AQAAAGwAAAAAAAAAAAAAAP8AAAB/AAAAAAAAAAAAAAAjGwAAkQ0AACBFTUYAAAEAfCEAALE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P8AAAASAAAADAAAAAEAAAAeAAAAGAAAACIAAAAEAAAAegAAABEAAAAlAAAADAAAAAEAAABUAAAAtAAAACMAAAAEAAAAeAAAABAAAAABAAAAVRXZQXsJ2UEjAAAABAAAABEAAABMAAAAAAAAAAAAAAAAAAAA//////////9wAAAASQBuAHYAYQBsAGkAZAAgAHMAaQBnAG4AYQB0AHUAcgBlAI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AAAA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CQUA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JF0BgAAAAMAAAAHAAAABwAAAAYAAAAHAAAAAwAAAAcAAAAFAAAAAwAAAAMAAAAEAAAACQAAAAcAAAAIAAAABgAAAAMAAAAIAAAABwAAAAgAAAADAAAABgAAAAUAAAADAAAACAAAAAYAAAAHAAAACAAAAAgAAAADAAAABwAAAAcAAAAHAAAABwAAAAYAAAAWAAAADAAAAAAAAAAlAAAADAAAAAIAAAAOAAAAFAAAAAAAAAAQAAAAFAAAAA==</Object>
</Signature>
</file>

<file path=_xmlsignatures/sig3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sNwvxtUk6wybboS0/eqZ3LQHiZtYhjRqGUyokjlU43M=</DigestValue>
    </Reference>
    <Reference Type="http://www.w3.org/2000/09/xmldsig#Object" URI="#idOfficeObject">
      <DigestMethod Algorithm="http://www.w3.org/2001/04/xmlenc#sha256"/>
      <DigestValue>tI4jMz6SUn9mbunD79+O4DIae0wcwynBYrXJAp3lfYM=</DigestValue>
    </Reference>
    <Reference Type="http://uri.etsi.org/01903#SignedProperties" URI="#idSignedProperties">
      <Transforms>
        <Transform Algorithm="http://www.w3.org/TR/2001/REC-xml-c14n-20010315"/>
      </Transforms>
      <DigestMethod Algorithm="http://www.w3.org/2001/04/xmlenc#sha256"/>
      <DigestValue>lCvNdV81RBXjrAHDABhEhTqpWe0Ede2zIZrsFRHXOWg=</DigestValue>
    </Reference>
    <Reference Type="http://www.w3.org/2000/09/xmldsig#Object" URI="#idValidSigLnImg">
      <DigestMethod Algorithm="http://www.w3.org/2001/04/xmlenc#sha256"/>
      <DigestValue>faKpc/73CZ2hRK9xqHDhoJNDv2Q50LI8dMpkv0zaf8s=</DigestValue>
    </Reference>
    <Reference Type="http://www.w3.org/2000/09/xmldsig#Object" URI="#idInvalidSigLnImg">
      <DigestMethod Algorithm="http://www.w3.org/2001/04/xmlenc#sha256"/>
      <DigestValue>r4/npa43fS59RouHHJGZXqL0ZmScimR71XR/t/3AVGU=</DigestValue>
    </Reference>
  </SignedInfo>
  <SignatureValue>AKzWFNma7xOkSGv78gom4ndd8yL8CgAzNjHaUZH7LrndVWVm4b/ObnEiBXYSzai0xo0xtBJAF8ug
HMlEJUOaTISODTNO5pwBbktyPhJ22gklZJid/fOEQpAq9gAA4PBtIjS+jXs1VEh9AG5Gv0cd9EyM
C1IeeQeS5FUBOMxdiE0BA+o0aoe2u0FfDkfuWC44yEHjRvRbpvvKWYhbWBxE9O76px860fv8llPo
NQQd1VCdBnq013j3gntNMa9Zaw4mc/s2vYFoQNHRHrLFekdYORp1qGcbTzgP9HFRd8DvWuAekUq0
GySF0g3teGf8rYdGElLYIxCdmmdriHVYOKdf2A==</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2020-04-27T15:23:29Z</mdssi:Value>
        </mdssi:SignatureTime>
      </SignatureProperty>
    </SignatureProperties>
  </Object>
  <Object Id="idOfficeObject">
    <SignatureProperties>
      <SignatureProperty Id="idOfficeV1Details" Target="#idPackageSignature">
        <SignatureInfoV1 xmlns="http://schemas.microsoft.com/office/2006/digsig">
          <SetupID>{16DEEB00-DFE8-4963-A421-D9B44C6445DA}</SetupID>
          <SignatureText>Jorge Usandivaras</SignatureText>
          <SignatureImage/>
          <SignatureComments/>
          <WindowsVersion>10.0</WindowsVersion>
          <OfficeVersion>16.0.12624/20</OfficeVersion>
          <ApplicationVersion>16.0.12624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2020-04-27T15:23:29Z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jGwAAkQ0AACBFTUYAAAEAABwAAKo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AAAAAASAAAADAAAAAEAAAAeAAAAGAAAAMMAAAAEAAAA9wAAABEAAAAlAAAADAAAAAEAAABUAAAAhAAAAMQAAAAEAAAA9QAAABAAAAABAAAAVRXZQXsJ2UHEAAAABAAAAAkAAABMAAAAAAAAAAAAAAAAAAAA//////////9gAAAANAAvADIANwAvADIAMAAyADAAAAAGAAAABAAAAAYAAAAGAAAABAAAAAYAAAAGAAAABg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C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CCCw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AAAA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AAABgAAAAMAAAAHAAAABwAAAAYAAAAHAAAAAwAAAAcAAAAFAAAAAwAAAAMAAAAEAAAACQAAAAcAAAAIAAAABgAAAAMAAAAIAAAABwAAAAgAAAADAAAABgAAAAUAAAADAAAACAAAAAYAAAAHAAAACAAAAAgAAAADAAAABwAAAAcAAAAHAAAABwAAAAYAAAAWAAAADAAAAAAAAAAlAAAADAAAAAIAAAAOAAAAFAAAAAAAAAAQAAAAFAAAAA==</Object>
  <Object Id="idInvalidSigLnImg">AQAAAGwAAAAAAAAAAAAAAP8AAAB/AAAAAAAAAAAAAAAjGwAAkQ0AACBFTUYAAAEAfCEAALE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P8AAAASAAAADAAAAAEAAAAeAAAAGAAAACIAAAAEAAAAegAAABEAAAAlAAAADAAAAAEAAABUAAAAtAAAACMAAAAEAAAAeAAAABAAAAABAAAAVRXZQXsJ2UEjAAAABAAAABEAAABMAAAAAAAAAAAAAAAAAAAA//////////9wAAAASQBuAHYAYQBsAGkAZAAgAHMAaQBnAG4AYQB0AHUAcgBlAI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AAAA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CQUA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JF0BgAAAAMAAAAHAAAABwAAAAYAAAAHAAAAAwAAAAcAAAAFAAAAAwAAAAMAAAAEAAAACQAAAAcAAAAIAAAABgAAAAMAAAAIAAAABwAAAAgAAAADAAAABgAAAAUAAAADAAAACAAAAAYAAAAHAAAACAAAAAgAAAADAAAABwAAAAcAAAAHAAAABwAAAAYAAAAWAAAADAAAAAAAAAAlAAAADAAAAAIAAAAOAAAAFAAAAAAAAAAQAAAAFA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SePKW6pmRA4lVjGhZJRFPIVr5C5i0pofDsVpwqqRD3k=</DigestValue>
    </Reference>
    <Reference Type="http://www.w3.org/2000/09/xmldsig#Object" URI="#idOfficeObject">
      <DigestMethod Algorithm="http://www.w3.org/2001/04/xmlenc#sha256"/>
      <DigestValue>nQFppOTk7A20e60lc8EADAgoNuctAS5H88Vl2DOkA/o=</DigestValue>
    </Reference>
    <Reference Type="http://uri.etsi.org/01903#SignedProperties" URI="#idSignedProperties">
      <Transforms>
        <Transform Algorithm="http://www.w3.org/TR/2001/REC-xml-c14n-20010315"/>
      </Transforms>
      <DigestMethod Algorithm="http://www.w3.org/2001/04/xmlenc#sha256"/>
      <DigestValue>MCs7ELiDb6bH/dudwwmWNkyau0f9gHMO/eGzents5hg=</DigestValue>
    </Reference>
    <Reference Type="http://www.w3.org/2000/09/xmldsig#Object" URI="#idValidSigLnImg">
      <DigestMethod Algorithm="http://www.w3.org/2001/04/xmlenc#sha256"/>
      <DigestValue>mjt7HhwNym+1aW5R1hQlxiLE8mqrvR1TOkplyIlvxQQ=</DigestValue>
    </Reference>
    <Reference Type="http://www.w3.org/2000/09/xmldsig#Object" URI="#idInvalidSigLnImg">
      <DigestMethod Algorithm="http://www.w3.org/2001/04/xmlenc#sha256"/>
      <DigestValue>iPmE4eFmq4JK5m3giwqjwYOLsoYm6VWVuTzKyVt2p8E=</DigestValue>
    </Reference>
  </SignedInfo>
  <SignatureValue>aYBHmigtG2kgTM2QZhEYeDdJG3FE2RuTKmyTbh27W5W5RhAekeRj1Hny0RUT/ImIe3rxoB0WL5Kr
emAfuAfTfDufyIHfBiGm6+YJ6Dz4NH3xOUuTbOQbE8nA9JVWOd59Mz+pvZ8Z3zO3UJCWvXA6ahiz
nuDMsLGcD7w+yiH38DKjPVzPwwb/NyWowK3iDAf3o9FLtM2Ril1btjqPAkqyQ2OswTuGy+sWGMWc
ZHRN/JbKTW8KZqrTsHiZtM2wNX9pWeV3buzvA+dqRua05ai5vA7/VAa7Xq10RrCpC9gFhVAegRxU
tJewtZZr8JzcDNbJFIB/gkof2mCHnFJmWePKpg==</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2020-04-23T16:44:14Z</mdssi:Value>
        </mdssi:SignatureTime>
      </SignatureProperty>
    </SignatureProperties>
  </Object>
  <Object Id="idOfficeObject">
    <SignatureProperties>
      <SignatureProperty Id="idOfficeV1Details" Target="#idPackageSignature">
        <SignatureInfoV1 xmlns="http://schemas.microsoft.com/office/2006/digsig">
          <SetupID>{AA99AAE2-2F74-4F48-B231-5F8432B63011}</SetupID>
          <SignatureText>Teodolina Recalde</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2020-04-23T16:44:14Z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QIwAAoREAACBFTUYAAAEAqBsAAKo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PKYbdmDUa2eYeGtn//8AAAAAJXZ+WgAAHM3HAUgCqXUAAAAA4EcCAnDMxwFQ8yZ2AAAAAAAAQ2hhclVwcGVyVwAB63cMpht2XM3HAQAAAADIzMcBgAGudQ5cqXXgW6l1yMzHAWQBAAB7YpJ2e2KSdhAMBgIACAAAAAIAAAAAAADozMcBEGqSdgAAAAAAAAAAIs7HAQkAAAAQzscBCQAAAAAAAAAAAAAAEM7HASDNxwHi6pF2AAAAAAACAAAAAMcBCQAAABDOxwEJAAAATBKTdgAAAAAAAAAAEM7HAQkAAAAAAAAATM3HAYoukXYAAAAAAAIAABDOxw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ABAACAAAAAAAAAAAAAAAAA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gEE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BQIwAAoREAACBFTUYAAAEARB8AALA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g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zymG3Zg1GtnmHhrZ///AAAAACV2floAABzNxwFIAql1AAAAAOBHAgJwzMcBUPMmdgAAAAAAAENoYXJVcHBlclcAAet3DKYbdlzNxwEAAAAAyMzHAYABrnUOXKl14FupdcjMxwFkAQAAe2KSdntiknYQDAYCAAgAAAACAAAAAAAA6MzHARBqknYAAAAAAAAAACLOxwEJAAAAEM7HAQkAAAAAAAAAAAAAABDOxwEgzccB4uqRdgAAAAAAAgAAAADHAQkAAAAQzscBCQAAAEwSk3YAAAAAAAAAABDOxwEJAAAAAAAAAEzNxwGKLpF2AAAAAAACAAAQzsc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4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cfBLKAx5z8BG2FVzTwhh7VGUhhAcNz5WBjqRbKDbhUU=</DigestValue>
    </Reference>
    <Reference Type="http://www.w3.org/2000/09/xmldsig#Object" URI="#idOfficeObject">
      <DigestMethod Algorithm="http://www.w3.org/2001/04/xmlenc#sha256"/>
      <DigestValue>LhaMcVuAer0QhNopWFhczcUbnGy9GE2YvrPLZQ8OKys=</DigestValue>
    </Reference>
    <Reference Type="http://uri.etsi.org/01903#SignedProperties" URI="#idSignedProperties">
      <Transforms>
        <Transform Algorithm="http://www.w3.org/TR/2001/REC-xml-c14n-20010315"/>
      </Transforms>
      <DigestMethod Algorithm="http://www.w3.org/2001/04/xmlenc#sha256"/>
      <DigestValue>X2F0fH2Bwwg3JjXD1zGxOJCsrJf17IJVs04TfX015Ik=</DigestValue>
    </Reference>
    <Reference Type="http://www.w3.org/2000/09/xmldsig#Object" URI="#idValidSigLnImg">
      <DigestMethod Algorithm="http://www.w3.org/2001/04/xmlenc#sha256"/>
      <DigestValue>faKpc/73CZ2hRK9xqHDhoJNDv2Q50LI8dMpkv0zaf8s=</DigestValue>
    </Reference>
    <Reference Type="http://www.w3.org/2000/09/xmldsig#Object" URI="#idInvalidSigLnImg">
      <DigestMethod Algorithm="http://www.w3.org/2001/04/xmlenc#sha256"/>
      <DigestValue>r4/npa43fS59RouHHJGZXqL0ZmScimR71XR/t/3AVGU=</DigestValue>
    </Reference>
  </SignedInfo>
  <SignatureValue>IuSrxi/BJ+Oro9uAjA0+DCR+bbyR8VRvaWDkzPB2IAVkVNVEkcAT4CmG720lDPJyfw6Y64lEtEVj
By6TvYAEZ/0dZoOAgduuBqnblrZXkqYkvPBB2iagFJ8akJgrkkOuI+WyWG+gEYvirk4ksbNOsKo9
Mxad/E6x7w7gGuOkfRb8tMYvWEUypezNrJGI3imArpDu1d9FHvctPvTDBoO9wcoSetiha+9/6dLB
pM447uZkYkCuM1zom2vZLQrsYSIOIs2TOcjs5IMUkC+I0WAUNlIx/Lu63+zC8fDsYuKlHh6fZlJb
xNfHc0AqIEQO9Mc3DAu879JqsjcqigMpw5ycHQ==</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2020-04-27T15:23:36Z</mdssi:Value>
        </mdssi:SignatureTime>
      </SignatureProperty>
    </SignatureProperties>
  </Object>
  <Object Id="idOfficeObject">
    <SignatureProperties>
      <SignatureProperty Id="idOfficeV1Details" Target="#idPackageSignature">
        <SignatureInfoV1 xmlns="http://schemas.microsoft.com/office/2006/digsig">
          <SetupID>{79D43576-FC96-4BB8-985E-F0B86A52C697}</SetupID>
          <SignatureText>Jorge Usandivaras</SignatureText>
          <SignatureImage/>
          <SignatureComments/>
          <WindowsVersion>10.0</WindowsVersion>
          <OfficeVersion>16.0.12624/20</OfficeVersion>
          <ApplicationVersion>16.0.12624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2020-04-27T15:23:36Z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jGwAAkQ0AACBFTUYAAAEAABwAAKo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AAAAAASAAAADAAAAAEAAAAeAAAAGAAAAMMAAAAEAAAA9wAAABEAAAAlAAAADAAAAAEAAABUAAAAhAAAAMQAAAAEAAAA9QAAABAAAAABAAAAVRXZQXsJ2UHEAAAABAAAAAkAAABMAAAAAAAAAAAAAAAAAAAA//////////9gAAAANAAvADIANwAvADIAMAAyADAAAAAGAAAABAAAAAYAAAAGAAAABAAAAAYAAAAGAAAABg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C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CCCw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AAAA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AAABgAAAAMAAAAHAAAABwAAAAYAAAAHAAAAAwAAAAcAAAAFAAAAAwAAAAMAAAAEAAAACQAAAAcAAAAIAAAABgAAAAMAAAAIAAAABwAAAAgAAAADAAAABgAAAAUAAAADAAAACAAAAAYAAAAHAAAACAAAAAgAAAADAAAABwAAAAcAAAAHAAAABwAAAAYAAAAWAAAADAAAAAAAAAAlAAAADAAAAAIAAAAOAAAAFAAAAAAAAAAQAAAAFAAAAA==</Object>
  <Object Id="idInvalidSigLnImg">AQAAAGwAAAAAAAAAAAAAAP8AAAB/AAAAAAAAAAAAAAAjGwAAkQ0AACBFTUYAAAEAfCEAALE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P8AAAASAAAADAAAAAEAAAAeAAAAGAAAACIAAAAEAAAAegAAABEAAAAlAAAADAAAAAEAAABUAAAAtAAAACMAAAAEAAAAeAAAABAAAAABAAAAVRXZQXsJ2UEjAAAABAAAABEAAABMAAAAAAAAAAAAAAAAAAAA//////////9wAAAASQBuAHYAYQBsAGkAZAAgAHMAaQBnAG4AYQB0AHUAcgBlAI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AAAA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CQUA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JF0BgAAAAMAAAAHAAAABwAAAAYAAAAHAAAAAwAAAAcAAAAFAAAAAwAAAAMAAAAEAAAACQAAAAcAAAAIAAAABgAAAAMAAAAIAAAABwAAAAgAAAADAAAABgAAAAUAAAADAAAACAAAAAYAAAAHAAAACAAAAAgAAAADAAAABwAAAAcAAAAHAAAABwAAAAYAAAAWAAAADAAAAAAAAAAlAAAADAAAAAIAAAAOAAAAFAAAAAAAAAAQAAAAFAAAAA==</Object>
</Signature>
</file>

<file path=_xmlsignatures/sig4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ewR+9zxiKGODuhDGA0u45JZ95RGvDE/OnbLbPOpjF+w=</DigestValue>
    </Reference>
    <Reference Type="http://www.w3.org/2000/09/xmldsig#Object" URI="#idOfficeObject">
      <DigestMethod Algorithm="http://www.w3.org/2001/04/xmlenc#sha256"/>
      <DigestValue>h5UT8pQh8WFZPi+YiR8JuskRXI8KreUmR1eVSuQlNiQ=</DigestValue>
    </Reference>
    <Reference Type="http://uri.etsi.org/01903#SignedProperties" URI="#idSignedProperties">
      <Transforms>
        <Transform Algorithm="http://www.w3.org/TR/2001/REC-xml-c14n-20010315"/>
      </Transforms>
      <DigestMethod Algorithm="http://www.w3.org/2001/04/xmlenc#sha256"/>
      <DigestValue>PCYscFwc8CodijNdC2SGgwst9YyZUDqw/cyxrWgGR9Y=</DigestValue>
    </Reference>
    <Reference Type="http://www.w3.org/2000/09/xmldsig#Object" URI="#idValidSigLnImg">
      <DigestMethod Algorithm="http://www.w3.org/2001/04/xmlenc#sha256"/>
      <DigestValue>faKpc/73CZ2hRK9xqHDhoJNDv2Q50LI8dMpkv0zaf8s=</DigestValue>
    </Reference>
    <Reference Type="http://www.w3.org/2000/09/xmldsig#Object" URI="#idInvalidSigLnImg">
      <DigestMethod Algorithm="http://www.w3.org/2001/04/xmlenc#sha256"/>
      <DigestValue>r4/npa43fS59RouHHJGZXqL0ZmScimR71XR/t/3AVGU=</DigestValue>
    </Reference>
  </SignedInfo>
  <SignatureValue>iBfsHC3fquKfBqoIK2iGLvjt7k828WItbLQ3LL/z7fj8LSrYi+h+nzAKiGGxpqLyAncsl47RbUOU
LQEyPg3Ox61bR1mTvYmsHvhMphAKSiGx5jQSzdEHzTGwXMICduPhdT6lkH47PRouuYIF7PlXYFP3
DARVDf3zwScIxHBTK43g3+zL3NuRYFIi8FOrbpJMbkw88Akq8tJuGX9iFCffce43CBT357dy/iV0
p8KNezfOHrY14/4MR/gTmrd56wZlnJmkWHnxaRmaUIUY9/svtHYc7ZbCdDIm55ykSjThaqNmbSyV
EJFPfIkHoQcsM3YiorP++z9D8f8/zLEGtmDNNA==</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2020-04-27T15:23:49Z</mdssi:Value>
        </mdssi:SignatureTime>
      </SignatureProperty>
    </SignatureProperties>
  </Object>
  <Object Id="idOfficeObject">
    <SignatureProperties>
      <SignatureProperty Id="idOfficeV1Details" Target="#idPackageSignature">
        <SignatureInfoV1 xmlns="http://schemas.microsoft.com/office/2006/digsig">
          <SetupID>{8114BEBF-0C4C-4EB6-9F40-6B6DF66F9929}</SetupID>
          <SignatureText>Jorge Usandivaras</SignatureText>
          <SignatureImage/>
          <SignatureComments/>
          <WindowsVersion>10.0</WindowsVersion>
          <OfficeVersion>16.0.12624/20</OfficeVersion>
          <ApplicationVersion>16.0.12624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2020-04-27T15:23:49Z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jGwAAkQ0AACBFTUYAAAEAABwAAKo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AAAAAASAAAADAAAAAEAAAAeAAAAGAAAAMMAAAAEAAAA9wAAABEAAAAlAAAADAAAAAEAAABUAAAAhAAAAMQAAAAEAAAA9QAAABAAAAABAAAAVRXZQXsJ2UHEAAAABAAAAAkAAABMAAAAAAAAAAAAAAAAAAAA//////////9gAAAANAAvADIANwAvADIAMAAyADAAAAAGAAAABAAAAAYAAAAGAAAABAAAAAYAAAAGAAAABg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C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CCCw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AAAA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AAABgAAAAMAAAAHAAAABwAAAAYAAAAHAAAAAwAAAAcAAAAFAAAAAwAAAAMAAAAEAAAACQAAAAcAAAAIAAAABgAAAAMAAAAIAAAABwAAAAgAAAADAAAABgAAAAUAAAADAAAACAAAAAYAAAAHAAAACAAAAAgAAAADAAAABwAAAAcAAAAHAAAABwAAAAYAAAAWAAAADAAAAAAAAAAlAAAADAAAAAIAAAAOAAAAFAAAAAAAAAAQAAAAFAAAAA==</Object>
  <Object Id="idInvalidSigLnImg">AQAAAGwAAAAAAAAAAAAAAP8AAAB/AAAAAAAAAAAAAAAjGwAAkQ0AACBFTUYAAAEAfCEAALE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P8AAAASAAAADAAAAAEAAAAeAAAAGAAAACIAAAAEAAAAegAAABEAAAAlAAAADAAAAAEAAABUAAAAtAAAACMAAAAEAAAAeAAAABAAAAABAAAAVRXZQXsJ2UEjAAAABAAAABEAAABMAAAAAAAAAAAAAAAAAAAA//////////9wAAAASQBuAHYAYQBsAGkAZAAgAHMAaQBnAG4AYQB0AHUAcgBlAI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AAAA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CQUA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JF0BgAAAAMAAAAHAAAABwAAAAYAAAAHAAAAAwAAAAcAAAAFAAAAAwAAAAMAAAAEAAAACQAAAAcAAAAIAAAABgAAAAMAAAAIAAAABwAAAAgAAAADAAAABgAAAAUAAAADAAAACAAAAAYAAAAHAAAACAAAAAgAAAADAAAABwAAAAcAAAAHAAAABwAAAAYAAAAWAAAADAAAAAAAAAAlAAAADAAAAAIAAAAOAAAAFAAAAAAAAAAQAAAAFAAAAA==</Object>
</Signature>
</file>

<file path=_xmlsignatures/sig4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pVpdBg7vXEiv/SzfVQQeesvqjUlEIitYhROwYHmhJcY=</DigestValue>
    </Reference>
    <Reference Type="http://www.w3.org/2000/09/xmldsig#Object" URI="#idOfficeObject">
      <DigestMethod Algorithm="http://www.w3.org/2001/04/xmlenc#sha256"/>
      <DigestValue>j8AHrkQU5VJDB39D07bAQ4UxoGycA7pU1KmZB8DqxOY=</DigestValue>
    </Reference>
    <Reference Type="http://uri.etsi.org/01903#SignedProperties" URI="#idSignedProperties">
      <Transforms>
        <Transform Algorithm="http://www.w3.org/TR/2001/REC-xml-c14n-20010315"/>
      </Transforms>
      <DigestMethod Algorithm="http://www.w3.org/2001/04/xmlenc#sha256"/>
      <DigestValue>seTA/9Twz5o2lMkqv/kRA1wkaJlbp/3r61LrM9RMYqg=</DigestValue>
    </Reference>
    <Reference Type="http://www.w3.org/2000/09/xmldsig#Object" URI="#idValidSigLnImg">
      <DigestMethod Algorithm="http://www.w3.org/2001/04/xmlenc#sha256"/>
      <DigestValue>faKpc/73CZ2hRK9xqHDhoJNDv2Q50LI8dMpkv0zaf8s=</DigestValue>
    </Reference>
    <Reference Type="http://www.w3.org/2000/09/xmldsig#Object" URI="#idInvalidSigLnImg">
      <DigestMethod Algorithm="http://www.w3.org/2001/04/xmlenc#sha256"/>
      <DigestValue>r4/npa43fS59RouHHJGZXqL0ZmScimR71XR/t/3AVGU=</DigestValue>
    </Reference>
  </SignedInfo>
  <SignatureValue>1PcCI3fz5DL6EPlTibq2nq/5Jquh2iXhrXW0mKw/FXhSKe+2sFk9TmiTQs1plNmKRyhhIKHCKyI5
hxKcIoMZNwVDSBE0zgfrfM+UUZ0MSmYqawIJ2kB6goYnMzx0u07Hx2QiAMVYhtro1Fyi8nsqgdyL
EnqdHxn3U96/T2D2My/gEMLkMk4qMxI0AA7Cb1S9ua2afwRKorLTZnXTqquyq/6cLLS6QUJGXQC+
MGXEDlXWzXSYwhZ6RGQ2omoA93+IYqwr8DmfO+PMLiYYWVk9+xBhc50CoYolv47l29XolBAd6gdM
nu5VjqxMAZmFHFig99lA+vab8wHZOfn2UCllGg==</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2020-04-27T15:23:57Z</mdssi:Value>
        </mdssi:SignatureTime>
      </SignatureProperty>
    </SignatureProperties>
  </Object>
  <Object Id="idOfficeObject">
    <SignatureProperties>
      <SignatureProperty Id="idOfficeV1Details" Target="#idPackageSignature">
        <SignatureInfoV1 xmlns="http://schemas.microsoft.com/office/2006/digsig">
          <SetupID>{E3393DCA-544D-430C-B2E5-73C6F0DCCCEB}</SetupID>
          <SignatureText>Jorge Usandivaras</SignatureText>
          <SignatureImage/>
          <SignatureComments/>
          <WindowsVersion>10.0</WindowsVersion>
          <OfficeVersion>16.0.12624/20</OfficeVersion>
          <ApplicationVersion>16.0.12624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2020-04-27T15:23:57Z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jGwAAkQ0AACBFTUYAAAEAABwAAKo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AAAAAASAAAADAAAAAEAAAAeAAAAGAAAAMMAAAAEAAAA9wAAABEAAAAlAAAADAAAAAEAAABUAAAAhAAAAMQAAAAEAAAA9QAAABAAAAABAAAAVRXZQXsJ2UHEAAAABAAAAAkAAABMAAAAAAAAAAAAAAAAAAAA//////////9gAAAANAAvADIANwAvADIAMAAyADAAAAAGAAAABAAAAAYAAAAGAAAABAAAAAYAAAAGAAAABg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C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CCCw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AAAA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AAABgAAAAMAAAAHAAAABwAAAAYAAAAHAAAAAwAAAAcAAAAFAAAAAwAAAAMAAAAEAAAACQAAAAcAAAAIAAAABgAAAAMAAAAIAAAABwAAAAgAAAADAAAABgAAAAUAAAADAAAACAAAAAYAAAAHAAAACAAAAAgAAAADAAAABwAAAAcAAAAHAAAABwAAAAYAAAAWAAAADAAAAAAAAAAlAAAADAAAAAIAAAAOAAAAFAAAAAAAAAAQAAAAFAAAAA==</Object>
  <Object Id="idInvalidSigLnImg">AQAAAGwAAAAAAAAAAAAAAP8AAAB/AAAAAAAAAAAAAAAjGwAAkQ0AACBFTUYAAAEAfCEAALE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P8AAAASAAAADAAAAAEAAAAeAAAAGAAAACIAAAAEAAAAegAAABEAAAAlAAAADAAAAAEAAABUAAAAtAAAACMAAAAEAAAAeAAAABAAAAABAAAAVRXZQXsJ2UEjAAAABAAAABEAAABMAAAAAAAAAAAAAAAAAAAA//////////9wAAAASQBuAHYAYQBsAGkAZAAgAHMAaQBnAG4AYQB0AHUAcgBlAI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AAAA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CQUA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JF0BgAAAAMAAAAHAAAABwAAAAYAAAAHAAAAAwAAAAcAAAAFAAAAAwAAAAMAAAAEAAAACQAAAAcAAAAIAAAABgAAAAMAAAAIAAAABwAAAAgAAAADAAAABgAAAAUAAAADAAAACAAAAAYAAAAHAAAACAAAAAgAAAADAAAABwAAAAcAAAAHAAAABwAAAAYAAAAWAAAADAAAAAAAAAAlAAAADAAAAAIAAAAOAAAAFAAAAAAAAAAQAAAAFAAAAA==</Object>
</Signature>
</file>

<file path=_xmlsignatures/sig4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hqytzYpn0xFYqwRGdByyqVvuX60G+vzKBVObq/0TNcA=</DigestValue>
    </Reference>
    <Reference Type="http://www.w3.org/2000/09/xmldsig#Object" URI="#idOfficeObject">
      <DigestMethod Algorithm="http://www.w3.org/2001/04/xmlenc#sha256"/>
      <DigestValue>7GXXgXfAI9wqUG3OCMZk7InbUa4dsbXp1SAENLElHV4=</DigestValue>
    </Reference>
    <Reference Type="http://uri.etsi.org/01903#SignedProperties" URI="#idSignedProperties">
      <Transforms>
        <Transform Algorithm="http://www.w3.org/TR/2001/REC-xml-c14n-20010315"/>
      </Transforms>
      <DigestMethod Algorithm="http://www.w3.org/2001/04/xmlenc#sha256"/>
      <DigestValue>QmqRRY72TlLJsCpOi7jyGi9yvvSp2fmcXjM5VhSKNRc=</DigestValue>
    </Reference>
    <Reference Type="http://www.w3.org/2000/09/xmldsig#Object" URI="#idValidSigLnImg">
      <DigestMethod Algorithm="http://www.w3.org/2001/04/xmlenc#sha256"/>
      <DigestValue>dCN6z9VnWDmDmEV0J8lsIwbHIG4yvdx+QYGqsrkwpsA=</DigestValue>
    </Reference>
    <Reference Type="http://www.w3.org/2000/09/xmldsig#Object" URI="#idInvalidSigLnImg">
      <DigestMethod Algorithm="http://www.w3.org/2001/04/xmlenc#sha256"/>
      <DigestValue>r4/npa43fS59RouHHJGZXqL0ZmScimR71XR/t/3AVGU=</DigestValue>
    </Reference>
  </SignedInfo>
  <SignatureValue>toK+iLnzbf6CePOrWsMc+Xc5DCg941AlDNVUcvXmQww754NlORRFeY7ju8PiaYcTzAjEvK2BR9g3
YdnbnSGX7M5pzVTzdIlvknbWdCUzxlfU+VX2JyFwHT+s6B18LoXxHsXqNuBBU/pugTUPI9nanDXg
1qEeFgaZFHLea2ylNymeLieSnKuREi+u+SVrCcP4qX3TiomPhgUkDlg7lq4iUkklPsq3K3BB8NTx
haZybcfbOgIkkb20uyAyK4PEO+czuZRzfEMjx1GigQTiEzzPu4+I7vqhHs8KJ4QjKNu07REgsNtx
zApU9QA2Ghqa7f/dPCbAwv70f9sfanAWVD7mrQ==</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2020-04-27T15:24:03Z</mdssi:Value>
        </mdssi:SignatureTime>
      </SignatureProperty>
    </SignatureProperties>
  </Object>
  <Object Id="idOfficeObject">
    <SignatureProperties>
      <SignatureProperty Id="idOfficeV1Details" Target="#idPackageSignature">
        <SignatureInfoV1 xmlns="http://schemas.microsoft.com/office/2006/digsig">
          <SetupID>{02208918-9105-430C-A15B-5FE4D95F709D}</SetupID>
          <SignatureText>Jorge Usandivaras</SignatureText>
          <SignatureImage/>
          <SignatureComments/>
          <WindowsVersion>10.0</WindowsVersion>
          <OfficeVersion>16.0.12624/20</OfficeVersion>
          <ApplicationVersion>16.0.12624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2020-04-27T15:24:03Z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jGwAAkQ0AACBFTUYAAAEAABwAAKo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AAAAAASAAAADAAAAAEAAAAeAAAAGAAAAMMAAAAEAAAA9wAAABEAAAAlAAAADAAAAAEAAABUAAAAhAAAAMQAAAAEAAAA9QAAABAAAAABAAAAVRXZQXsJ2UHEAAAABAAAAAkAAABMAAAAAAAAAAAAAAAAAAAA//////////9gAAAANAAvADIANwAvADIAMAAyADAAAAAGAAAABAAAAAYAAAAGAAAABAAAAAYAAAAGAAAABg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CCCw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AAAA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AAABgAAAAMAAAAHAAAABwAAAAYAAAAHAAAAAwAAAAcAAAAFAAAAAwAAAAMAAAAEAAAACQAAAAcAAAAIAAAABgAAAAMAAAAIAAAABwAAAAgAAAADAAAABgAAAAUAAAADAAAACAAAAAYAAAAHAAAACAAAAAgAAAADAAAABwAAAAcAAAAHAAAABwAAAAYAAAAWAAAADAAAAAAAAAAlAAAADAAAAAIAAAAOAAAAFAAAAAAAAAAQAAAAFAAAAA==</Object>
  <Object Id="idInvalidSigLnImg">AQAAAGwAAAAAAAAAAAAAAP8AAAB/AAAAAAAAAAAAAAAjGwAAkQ0AACBFTUYAAAEAfCEAALE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P8AAAASAAAADAAAAAEAAAAeAAAAGAAAACIAAAAEAAAAegAAABEAAAAlAAAADAAAAAEAAABUAAAAtAAAACMAAAAEAAAAeAAAABAAAAABAAAAVRXZQXsJ2UEjAAAABAAAABEAAABMAAAAAAAAAAAAAAAAAAAA//////////9wAAAASQBuAHYAYQBsAGkAZAAgAHMAaQBnAG4AYQB0AHUAcgBlAI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AAAA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CQUA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JF0BgAAAAMAAAAHAAAABwAAAAYAAAAHAAAAAwAAAAcAAAAFAAAAAwAAAAMAAAAEAAAACQAAAAcAAAAIAAAABgAAAAMAAAAIAAAABwAAAAgAAAADAAAABgAAAAUAAAADAAAACAAAAAYAAAAHAAAACAAAAAgAAAADAAAABwAAAAcAAAAHAAAABwAAAAYAAAAWAAAADAAAAAAAAAAlAAAADAAAAAIAAAAOAAAAFAAAAAAAAAAQAAAAFAAAAA==</Object>
</Signature>
</file>

<file path=_xmlsignatures/sig4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ChtVAp3UX4+jgyJ95C02hmpXCLsfM6p7fL1rfesek1g=</DigestValue>
    </Reference>
    <Reference Type="http://www.w3.org/2000/09/xmldsig#Object" URI="#idOfficeObject">
      <DigestMethod Algorithm="http://www.w3.org/2001/04/xmlenc#sha256"/>
      <DigestValue>9R6Oxqv4zy4pd/pBmxRnXLhI5+2Khgf5A1ymG5tIU1o=</DigestValue>
    </Reference>
    <Reference Type="http://uri.etsi.org/01903#SignedProperties" URI="#idSignedProperties">
      <Transforms>
        <Transform Algorithm="http://www.w3.org/TR/2001/REC-xml-c14n-20010315"/>
      </Transforms>
      <DigestMethod Algorithm="http://www.w3.org/2001/04/xmlenc#sha256"/>
      <DigestValue>yD+Po2paBEUSfnBi1xt4I41Z3YzmVg+JxaPfDnmwTrw=</DigestValue>
    </Reference>
    <Reference Type="http://www.w3.org/2000/09/xmldsig#Object" URI="#idValidSigLnImg">
      <DigestMethod Algorithm="http://www.w3.org/2001/04/xmlenc#sha256"/>
      <DigestValue>faKpc/73CZ2hRK9xqHDhoJNDv2Q50LI8dMpkv0zaf8s=</DigestValue>
    </Reference>
    <Reference Type="http://www.w3.org/2000/09/xmldsig#Object" URI="#idInvalidSigLnImg">
      <DigestMethod Algorithm="http://www.w3.org/2001/04/xmlenc#sha256"/>
      <DigestValue>r4/npa43fS59RouHHJGZXqL0ZmScimR71XR/t/3AVGU=</DigestValue>
    </Reference>
  </SignedInfo>
  <SignatureValue>t6T7aMzMuh4E38SskybWZkQpXLwLWdy790ZLepR33WB0nLL8ltEKtaxJbu+dThdkkjc/SXiIz1kL
fO0IFchoDnVAXH+QK7QLRRikg7IzL77zAoD/v4R87UYQlYEqqT42URivM1wYw1FgiZPZeNZT0atA
APpWoxWj86RMVWcNtLjOHup/xYAjMKrUoT4L+w6SUmZJ/i7D9A7X5bp+JSfD+J+RlPqSo1zG0G0s
yfrFNTNfn1LyrpTetk9vLIDj8+RKOb4OePF77Wj7mtsdNUiT52FvCI71By29vIJXuTBp/G+hckt5
I85Md9GnSumeBUZr3f5jkT4GiSHZyjqQ2JMZEw==</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2020-04-27T15:24:13Z</mdssi:Value>
        </mdssi:SignatureTime>
      </SignatureProperty>
    </SignatureProperties>
  </Object>
  <Object Id="idOfficeObject">
    <SignatureProperties>
      <SignatureProperty Id="idOfficeV1Details" Target="#idPackageSignature">
        <SignatureInfoV1 xmlns="http://schemas.microsoft.com/office/2006/digsig">
          <SetupID>{85D233EC-3360-40E1-8B4E-E89BBF0BBEE2}</SetupID>
          <SignatureText>Jorge Usandivaras</SignatureText>
          <SignatureImage/>
          <SignatureComments/>
          <WindowsVersion>10.0</WindowsVersion>
          <OfficeVersion>16.0.12624/20</OfficeVersion>
          <ApplicationVersion>16.0.12624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2020-04-27T15:24:13Z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jGwAAkQ0AACBFTUYAAAEAABwAAKo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AAAAAASAAAADAAAAAEAAAAeAAAAGAAAAMMAAAAEAAAA9wAAABEAAAAlAAAADAAAAAEAAABUAAAAhAAAAMQAAAAEAAAA9QAAABAAAAABAAAAVRXZQXsJ2UHEAAAABAAAAAkAAABMAAAAAAAAAAAAAAAAAAAA//////////9gAAAANAAvADIANwAvADIAMAAyADAAAAAGAAAABAAAAAYAAAAGAAAABAAAAAYAAAAGAAAABg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C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CCCw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AAAA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AAABgAAAAMAAAAHAAAABwAAAAYAAAAHAAAAAwAAAAcAAAAFAAAAAwAAAAMAAAAEAAAACQAAAAcAAAAIAAAABgAAAAMAAAAIAAAABwAAAAgAAAADAAAABgAAAAUAAAADAAAACAAAAAYAAAAHAAAACAAAAAgAAAADAAAABwAAAAcAAAAHAAAABwAAAAYAAAAWAAAADAAAAAAAAAAlAAAADAAAAAIAAAAOAAAAFAAAAAAAAAAQAAAAFAAAAA==</Object>
  <Object Id="idInvalidSigLnImg">AQAAAGwAAAAAAAAAAAAAAP8AAAB/AAAAAAAAAAAAAAAjGwAAkQ0AACBFTUYAAAEAfCEAALE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P8AAAASAAAADAAAAAEAAAAeAAAAGAAAACIAAAAEAAAAegAAABEAAAAlAAAADAAAAAEAAABUAAAAtAAAACMAAAAEAAAAeAAAABAAAAABAAAAVRXZQXsJ2UEjAAAABAAAABEAAABMAAAAAAAAAAAAAAAAAAAA//////////9wAAAASQBuAHYAYQBsAGkAZAAgAHMAaQBnAG4AYQB0AHUAcgBlAI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AAAA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CQUA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JF0BgAAAAMAAAAHAAAABwAAAAYAAAAHAAAAAwAAAAcAAAAFAAAAAwAAAAMAAAAEAAAACQAAAAcAAAAIAAAABgAAAAMAAAAIAAAABwAAAAgAAAADAAAABgAAAAUAAAADAAAACAAAAAYAAAAHAAAACAAAAAgAAAADAAAABwAAAAcAAAAHAAAABwAAAAYAAAAWAAAADAAAAAAAAAAlAAAADAAAAAIAAAAOAAAAFAAAAAAAAAAQAAAAFAAAAA==</Object>
</Signature>
</file>

<file path=_xmlsignatures/sig4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/e8h3RAFK1kyI7nBDJmohiIKMdx2tV1VdejrJB9BewU=</DigestValue>
    </Reference>
    <Reference Type="http://www.w3.org/2000/09/xmldsig#Object" URI="#idOfficeObject">
      <DigestMethod Algorithm="http://www.w3.org/2001/04/xmlenc#sha256"/>
      <DigestValue>lewL+SJhcigeayaAgADv3PShxywmiH1Umu8PZsJfVFk=</DigestValue>
    </Reference>
    <Reference Type="http://uri.etsi.org/01903#SignedProperties" URI="#idSignedProperties">
      <Transforms>
        <Transform Algorithm="http://www.w3.org/TR/2001/REC-xml-c14n-20010315"/>
      </Transforms>
      <DigestMethod Algorithm="http://www.w3.org/2001/04/xmlenc#sha256"/>
      <DigestValue>NMK6Uym2v13HsR//z2xYBVayzFoddxWIljbdPZZbmig=</DigestValue>
    </Reference>
    <Reference Type="http://www.w3.org/2000/09/xmldsig#Object" URI="#idValidSigLnImg">
      <DigestMethod Algorithm="http://www.w3.org/2001/04/xmlenc#sha256"/>
      <DigestValue>faKpc/73CZ2hRK9xqHDhoJNDv2Q50LI8dMpkv0zaf8s=</DigestValue>
    </Reference>
    <Reference Type="http://www.w3.org/2000/09/xmldsig#Object" URI="#idInvalidSigLnImg">
      <DigestMethod Algorithm="http://www.w3.org/2001/04/xmlenc#sha256"/>
      <DigestValue>r4/npa43fS59RouHHJGZXqL0ZmScimR71XR/t/3AVGU=</DigestValue>
    </Reference>
  </SignedInfo>
  <SignatureValue>ePIQsBOcU6Bfn/Y5MtNSdELRy71NNNdVApq5Z/AGUNc5a61hoqfmzof8D6M4jToJNcicPzMvUPRr
w1j/MGfStuyISUkH9EpR4TC/TQfUyIlrAsD/au5n2kxrmR1lgGo+Re+3pII8XsC3Eup0ErYJB97t
h42v3Auu/UbX7WkLFYNn8ydyUUIdVsBLLaLZxoieeR0BBOZaE1YbqeueMoNcme4rWHsfpZmHcVE9
bQoLzqjTAwfdGDin0SeDPkGmlLXdPS5zBOh6pKEXhZvO6YwlXk5R/Z4uy+BL2MNdXSmudCAGsNI8
sytDQWB3910VyYovQ/ranLKnHrQA1kPpA06HGA==</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2020-04-27T15:24:22Z</mdssi:Value>
        </mdssi:SignatureTime>
      </SignatureProperty>
    </SignatureProperties>
  </Object>
  <Object Id="idOfficeObject">
    <SignatureProperties>
      <SignatureProperty Id="idOfficeV1Details" Target="#idPackageSignature">
        <SignatureInfoV1 xmlns="http://schemas.microsoft.com/office/2006/digsig">
          <SetupID>{7BA4ADD6-BE86-4EA6-A2B2-FF3D8D511CAF}</SetupID>
          <SignatureText>Jorge Usandivaras</SignatureText>
          <SignatureImage/>
          <SignatureComments/>
          <WindowsVersion>10.0</WindowsVersion>
          <OfficeVersion>16.0.12624/20</OfficeVersion>
          <ApplicationVersion>16.0.12624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2020-04-27T15:24:22Z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jGwAAkQ0AACBFTUYAAAEAABwAAKo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AAAAAASAAAADAAAAAEAAAAeAAAAGAAAAMMAAAAEAAAA9wAAABEAAAAlAAAADAAAAAEAAABUAAAAhAAAAMQAAAAEAAAA9QAAABAAAAABAAAAVRXZQXsJ2UHEAAAABAAAAAkAAABMAAAAAAAAAAAAAAAAAAAA//////////9gAAAANAAvADIANwAvADIAMAAyADAAAAAGAAAABAAAAAYAAAAGAAAABAAAAAYAAAAGAAAABg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C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CCCw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AAAA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AAABgAAAAMAAAAHAAAABwAAAAYAAAAHAAAAAwAAAAcAAAAFAAAAAwAAAAMAAAAEAAAACQAAAAcAAAAIAAAABgAAAAMAAAAIAAAABwAAAAgAAAADAAAABgAAAAUAAAADAAAACAAAAAYAAAAHAAAACAAAAAgAAAADAAAABwAAAAcAAAAHAAAABwAAAAYAAAAWAAAADAAAAAAAAAAlAAAADAAAAAIAAAAOAAAAFAAAAAAAAAAQAAAAFAAAAA==</Object>
  <Object Id="idInvalidSigLnImg">AQAAAGwAAAAAAAAAAAAAAP8AAAB/AAAAAAAAAAAAAAAjGwAAkQ0AACBFTUYAAAEAfCEAALE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P8AAAASAAAADAAAAAEAAAAeAAAAGAAAACIAAAAEAAAAegAAABEAAAAlAAAADAAAAAEAAABUAAAAtAAAACMAAAAEAAAAeAAAABAAAAABAAAAVRXZQXsJ2UEjAAAABAAAABEAAABMAAAAAAAAAAAAAAAAAAAA//////////9wAAAASQBuAHYAYQBsAGkAZAAgAHMAaQBnAG4AYQB0AHUAcgBlAI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AAAA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CQUA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JF0BgAAAAMAAAAHAAAABwAAAAYAAAAHAAAAAwAAAAcAAAAFAAAAAwAAAAMAAAAEAAAACQAAAAcAAAAIAAAABgAAAAMAAAAIAAAABwAAAAgAAAADAAAABgAAAAUAAAADAAAACAAAAAYAAAAHAAAACAAAAAgAAAADAAAABwAAAAcAAAAHAAAABwAAAAYAAAAWAAAADAAAAAAAAAAlAAAADAAAAAIAAAAOAAAAFAAAAAAAAAAQAAAAFAAAAA==</Object>
</Signature>
</file>

<file path=_xmlsignatures/sig4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ETfjvisbGGS0bAF6Od1BSh31QMm3K7rv5ulJEQr8w7g=</DigestValue>
    </Reference>
    <Reference Type="http://www.w3.org/2000/09/xmldsig#Object" URI="#idOfficeObject">
      <DigestMethod Algorithm="http://www.w3.org/2001/04/xmlenc#sha256"/>
      <DigestValue>04FdYSCwQqV2Om3msDYFG8UOgaKhhmKtHjerGrFAWL8=</DigestValue>
    </Reference>
    <Reference Type="http://uri.etsi.org/01903#SignedProperties" URI="#idSignedProperties">
      <Transforms>
        <Transform Algorithm="http://www.w3.org/TR/2001/REC-xml-c14n-20010315"/>
      </Transforms>
      <DigestMethod Algorithm="http://www.w3.org/2001/04/xmlenc#sha256"/>
      <DigestValue>iW55kKoUR9HAlyZYjR3PGZfmX+9RrKxYzV0YM/QIp04=</DigestValue>
    </Reference>
    <Reference Type="http://www.w3.org/2000/09/xmldsig#Object" URI="#idValidSigLnImg">
      <DigestMethod Algorithm="http://www.w3.org/2001/04/xmlenc#sha256"/>
      <DigestValue>faKpc/73CZ2hRK9xqHDhoJNDv2Q50LI8dMpkv0zaf8s=</DigestValue>
    </Reference>
    <Reference Type="http://www.w3.org/2000/09/xmldsig#Object" URI="#idInvalidSigLnImg">
      <DigestMethod Algorithm="http://www.w3.org/2001/04/xmlenc#sha256"/>
      <DigestValue>r4/npa43fS59RouHHJGZXqL0ZmScimR71XR/t/3AVGU=</DigestValue>
    </Reference>
  </SignedInfo>
  <SignatureValue>DEWXmGW+C8dUcBcmMMxnkexyHgeURJ0zRSE7JXm+UxF4UTVLxkiLBr1gbuoHyrILDEkMvqGFntXW
MgQbhCS51n2DAZXGe24ZgvNiP9qU8PhbGdTvOkObJoB6AYCKkrmypBClTJh4hmlI7IdtWziGRIFa
9KHShWN3V8vxlOlPhFUFsutBCPbT77gP2Gpcf46aaCNrh+TFqcwk8Y3hYCqITBQL+CtJUjuxtl8i
HFlTx/7o3vzQLXA45C88U0urseUvOLfJJZ0xuT+N1LLfjITQJPi4lPQuZx/U1pWJJoa0hZJos2Va
03eN4+9N7ja24ix27wjBp0soto53vcPg1kPR8Q==</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2020-04-27T15:24:32Z</mdssi:Value>
        </mdssi:SignatureTime>
      </SignatureProperty>
    </SignatureProperties>
  </Object>
  <Object Id="idOfficeObject">
    <SignatureProperties>
      <SignatureProperty Id="idOfficeV1Details" Target="#idPackageSignature">
        <SignatureInfoV1 xmlns="http://schemas.microsoft.com/office/2006/digsig">
          <SetupID>{EE501791-0F01-40D7-BFFF-90EE4710FE81}</SetupID>
          <SignatureText>Jorge Usandivaras</SignatureText>
          <SignatureImage/>
          <SignatureComments/>
          <WindowsVersion>10.0</WindowsVersion>
          <OfficeVersion>16.0.12624/20</OfficeVersion>
          <ApplicationVersion>16.0.12624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2020-04-27T15:24:32Z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jGwAAkQ0AACBFTUYAAAEAABwAAKo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AAAAAASAAAADAAAAAEAAAAeAAAAGAAAAMMAAAAEAAAA9wAAABEAAAAlAAAADAAAAAEAAABUAAAAhAAAAMQAAAAEAAAA9QAAABAAAAABAAAAVRXZQXsJ2UHEAAAABAAAAAkAAABMAAAAAAAAAAAAAAAAAAAA//////////9gAAAANAAvADIANwAvADIAMAAyADAAAAAGAAAABAAAAAYAAAAGAAAABAAAAAYAAAAGAAAABg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C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CCCw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AAAA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AAABgAAAAMAAAAHAAAABwAAAAYAAAAHAAAAAwAAAAcAAAAFAAAAAwAAAAMAAAAEAAAACQAAAAcAAAAIAAAABgAAAAMAAAAIAAAABwAAAAgAAAADAAAABgAAAAUAAAADAAAACAAAAAYAAAAHAAAACAAAAAgAAAADAAAABwAAAAcAAAAHAAAABwAAAAYAAAAWAAAADAAAAAAAAAAlAAAADAAAAAIAAAAOAAAAFAAAAAAAAAAQAAAAFAAAAA==</Object>
  <Object Id="idInvalidSigLnImg">AQAAAGwAAAAAAAAAAAAAAP8AAAB/AAAAAAAAAAAAAAAjGwAAkQ0AACBFTUYAAAEAfCEAALE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P8AAAASAAAADAAAAAEAAAAeAAAAGAAAACIAAAAEAAAAegAAABEAAAAlAAAADAAAAAEAAABUAAAAtAAAACMAAAAEAAAAeAAAABAAAAABAAAAVRXZQXsJ2UEjAAAABAAAABEAAABMAAAAAAAAAAAAAAAAAAAA//////////9wAAAASQBuAHYAYQBsAGkAZAAgAHMAaQBnAG4AYQB0AHUAcgBlAI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AAAA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CQUA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JF0BgAAAAMAAAAHAAAABwAAAAYAAAAHAAAAAwAAAAcAAAAFAAAAAwAAAAMAAAAEAAAACQAAAAcAAAAIAAAABgAAAAMAAAAIAAAABwAAAAgAAAADAAAABgAAAAUAAAADAAAACAAAAAYAAAAHAAAACAAAAAgAAAADAAAABwAAAAcAAAAHAAAABwAAAAYAAAAWAAAADAAAAAAAAAAlAAAADAAAAAIAAAAOAAAAFAAAAAAAAAAQAAAAFAAAAA==</Object>
</Signature>
</file>

<file path=_xmlsignatures/sig4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TY/IXvcDGqT4kFW9mgGaqqKODVGOJNYRN+elAK1fJFc=</DigestValue>
    </Reference>
    <Reference Type="http://www.w3.org/2000/09/xmldsig#Object" URI="#idOfficeObject">
      <DigestMethod Algorithm="http://www.w3.org/2001/04/xmlenc#sha256"/>
      <DigestValue>rC5BsI+/rz+k8G2D1weKGpKiPG5j3k9oLnGDfXPZkxE=</DigestValue>
    </Reference>
    <Reference Type="http://uri.etsi.org/01903#SignedProperties" URI="#idSignedProperties">
      <Transforms>
        <Transform Algorithm="http://www.w3.org/TR/2001/REC-xml-c14n-20010315"/>
      </Transforms>
      <DigestMethod Algorithm="http://www.w3.org/2001/04/xmlenc#sha256"/>
      <DigestValue>S7p7CEkaXMol+/dw2Rf+FfVHppUEMPD5ljNeLOehLW4=</DigestValue>
    </Reference>
    <Reference Type="http://www.w3.org/2000/09/xmldsig#Object" URI="#idValidSigLnImg">
      <DigestMethod Algorithm="http://www.w3.org/2001/04/xmlenc#sha256"/>
      <DigestValue>faKpc/73CZ2hRK9xqHDhoJNDv2Q50LI8dMpkv0zaf8s=</DigestValue>
    </Reference>
    <Reference Type="http://www.w3.org/2000/09/xmldsig#Object" URI="#idInvalidSigLnImg">
      <DigestMethod Algorithm="http://www.w3.org/2001/04/xmlenc#sha256"/>
      <DigestValue>r4/npa43fS59RouHHJGZXqL0ZmScimR71XR/t/3AVGU=</DigestValue>
    </Reference>
  </SignedInfo>
  <SignatureValue>QFiMTnGHhqZLTYotYAo0iKZt0sPYFuzEk3qEPlIQ/jq3G5nqPgeNE69/4feJlj9bvOs+Qokj4ZLp
hga1+ApO46XnHmf3PNBVHmNmSFB1SBwawNyiam+8evn5Pc4kk9hc/CEo+wMSkJDUtHpEJMkizmp9
8hkv6U+oI/zof5MIVHIr0XvOrFSfegphNCNl9FpsbIsJaG4fP6G9eYcVjGLZ65+WF2r+7Re2MvxD
GpN7NevtFZHrc9YD6nf1xv0+WnKO+fWa0udsxdB6I67jT80y1AjLHcT3Tdk5VTiWthieEFrPi5vk
h/Sg+kaGo+jWIVwQ0Hor1ns12rTW0TxbpZfakg==</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2020-04-27T15:24:40Z</mdssi:Value>
        </mdssi:SignatureTime>
      </SignatureProperty>
    </SignatureProperties>
  </Object>
  <Object Id="idOfficeObject">
    <SignatureProperties>
      <SignatureProperty Id="idOfficeV1Details" Target="#idPackageSignature">
        <SignatureInfoV1 xmlns="http://schemas.microsoft.com/office/2006/digsig">
          <SetupID>{52043D90-9828-4D48-834D-86678BFDE3A9}</SetupID>
          <SignatureText>Jorge Usandivaras</SignatureText>
          <SignatureImage/>
          <SignatureComments/>
          <WindowsVersion>10.0</WindowsVersion>
          <OfficeVersion>16.0.12624/20</OfficeVersion>
          <ApplicationVersion>16.0.12624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2020-04-27T15:24:40Z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jGwAAkQ0AACBFTUYAAAEAABwAAKo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AAAAAASAAAADAAAAAEAAAAeAAAAGAAAAMMAAAAEAAAA9wAAABEAAAAlAAAADAAAAAEAAABUAAAAhAAAAMQAAAAEAAAA9QAAABAAAAABAAAAVRXZQXsJ2UHEAAAABAAAAAkAAABMAAAAAAAAAAAAAAAAAAAA//////////9gAAAANAAvADIANwAvADIAMAAyADAAAAAGAAAABAAAAAYAAAAGAAAABAAAAAYAAAAGAAAABg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C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CCCw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AAAA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AAABgAAAAMAAAAHAAAABwAAAAYAAAAHAAAAAwAAAAcAAAAFAAAAAwAAAAMAAAAEAAAACQAAAAcAAAAIAAAABgAAAAMAAAAIAAAABwAAAAgAAAADAAAABgAAAAUAAAADAAAACAAAAAYAAAAHAAAACAAAAAgAAAADAAAABwAAAAcAAAAHAAAABwAAAAYAAAAWAAAADAAAAAAAAAAlAAAADAAAAAIAAAAOAAAAFAAAAAAAAAAQAAAAFAAAAA==</Object>
  <Object Id="idInvalidSigLnImg">AQAAAGwAAAAAAAAAAAAAAP8AAAB/AAAAAAAAAAAAAAAjGwAAkQ0AACBFTUYAAAEAfCEAALE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P8AAAASAAAADAAAAAEAAAAeAAAAGAAAACIAAAAEAAAAegAAABEAAAAlAAAADAAAAAEAAABUAAAAtAAAACMAAAAEAAAAeAAAABAAAAABAAAAVRXZQXsJ2UEjAAAABAAAABEAAABMAAAAAAAAAAAAAAAAAAAA//////////9wAAAASQBuAHYAYQBsAGkAZAAgAHMAaQBnAG4AYQB0AHUAcgBlAI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AAAA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CQUA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JF0BgAAAAMAAAAHAAAABwAAAAYAAAAHAAAAAwAAAAcAAAAFAAAAAwAAAAMAAAAEAAAACQAAAAcAAAAIAAAABgAAAAMAAAAIAAAABwAAAAgAAAADAAAABgAAAAUAAAADAAAACAAAAAYAAAAHAAAACAAAAAgAAAADAAAABwAAAAcAAAAHAAAABwAAAAYAAAAWAAAADAAAAAAAAAAlAAAADAAAAAIAAAAOAAAAFAAAAAAAAAAQAAAAFAAAAA==</Object>
</Signature>
</file>

<file path=_xmlsignatures/sig4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4+6Ezd36pxbQ1Vcbfp1hJ4YGcQyjByG18wQi5NttvH8=</DigestValue>
    </Reference>
    <Reference Type="http://www.w3.org/2000/09/xmldsig#Object" URI="#idOfficeObject">
      <DigestMethod Algorithm="http://www.w3.org/2001/04/xmlenc#sha256"/>
      <DigestValue>lXvc6i4jIhlPyKFQf444FjvIIFzsGCA1GbFTDKnqt00=</DigestValue>
    </Reference>
    <Reference Type="http://uri.etsi.org/01903#SignedProperties" URI="#idSignedProperties">
      <Transforms>
        <Transform Algorithm="http://www.w3.org/TR/2001/REC-xml-c14n-20010315"/>
      </Transforms>
      <DigestMethod Algorithm="http://www.w3.org/2001/04/xmlenc#sha256"/>
      <DigestValue>sO+UbGuTsNsG6d0UiqdTX0FOTAvNnKxWvl3GUyJmfn0=</DigestValue>
    </Reference>
    <Reference Type="http://www.w3.org/2000/09/xmldsig#Object" URI="#idValidSigLnImg">
      <DigestMethod Algorithm="http://www.w3.org/2001/04/xmlenc#sha256"/>
      <DigestValue>faKpc/73CZ2hRK9xqHDhoJNDv2Q50LI8dMpkv0zaf8s=</DigestValue>
    </Reference>
    <Reference Type="http://www.w3.org/2000/09/xmldsig#Object" URI="#idInvalidSigLnImg">
      <DigestMethod Algorithm="http://www.w3.org/2001/04/xmlenc#sha256"/>
      <DigestValue>r4/npa43fS59RouHHJGZXqL0ZmScimR71XR/t/3AVGU=</DigestValue>
    </Reference>
  </SignedInfo>
  <SignatureValue>VP9x+kor/FQxr7FDDqFfVzxaLX3/IWYA96qehoaAqXkrDsVos0BG2eKXM1/zJ3D6jqKqq06KueRL
IwK80r76vcx4085UKlNu2xVdlSsY6NVZ3BXxJHKJadZRsUH+ppJZJnrkgztv7qy+12oWb3aJuAC+
q9/mzEzYkNzzoKrvYNI8W1R7M9hB7xoyVqrR+49RHQ1eWq+X47mq2hTWKjtTmxtSWra3r6DfE2Dd
BijQzPvtrjFe5I0Z48SzDIhsAbcu9bvjXbeZIQEW05GsSzJwavgMPCwjqDl1UtkuYAvo7eRZOGy/
T2zmZqGqyP5nAdLGcK+SlFKUCKOIGABRomXlHA==</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2020-04-27T15:24:47Z</mdssi:Value>
        </mdssi:SignatureTime>
      </SignatureProperty>
    </SignatureProperties>
  </Object>
  <Object Id="idOfficeObject">
    <SignatureProperties>
      <SignatureProperty Id="idOfficeV1Details" Target="#idPackageSignature">
        <SignatureInfoV1 xmlns="http://schemas.microsoft.com/office/2006/digsig">
          <SetupID>{FA63DEA8-EEA9-493F-9DE5-C755A55DE3E5}</SetupID>
          <SignatureText>Jorge Usandivaras</SignatureText>
          <SignatureImage/>
          <SignatureComments/>
          <WindowsVersion>10.0</WindowsVersion>
          <OfficeVersion>16.0.12624/20</OfficeVersion>
          <ApplicationVersion>16.0.12624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2020-04-27T15:24:47Z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jGwAAkQ0AACBFTUYAAAEAABwAAKo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AAAAAASAAAADAAAAAEAAAAeAAAAGAAAAMMAAAAEAAAA9wAAABEAAAAlAAAADAAAAAEAAABUAAAAhAAAAMQAAAAEAAAA9QAAABAAAAABAAAAVRXZQXsJ2UHEAAAABAAAAAkAAABMAAAAAAAAAAAAAAAAAAAA//////////9gAAAANAAvADIANwAvADIAMAAyADAAAAAGAAAABAAAAAYAAAAGAAAABAAAAAYAAAAGAAAABg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C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CCCw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AAAA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AAABgAAAAMAAAAHAAAABwAAAAYAAAAHAAAAAwAAAAcAAAAFAAAAAwAAAAMAAAAEAAAACQAAAAcAAAAIAAAABgAAAAMAAAAIAAAABwAAAAgAAAADAAAABgAAAAUAAAADAAAACAAAAAYAAAAHAAAACAAAAAgAAAADAAAABwAAAAcAAAAHAAAABwAAAAYAAAAWAAAADAAAAAAAAAAlAAAADAAAAAIAAAAOAAAAFAAAAAAAAAAQAAAAFAAAAA==</Object>
  <Object Id="idInvalidSigLnImg">AQAAAGwAAAAAAAAAAAAAAP8AAAB/AAAAAAAAAAAAAAAjGwAAkQ0AACBFTUYAAAEAfCEAALE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P8AAAASAAAADAAAAAEAAAAeAAAAGAAAACIAAAAEAAAAegAAABEAAAAlAAAADAAAAAEAAABUAAAAtAAAACMAAAAEAAAAeAAAABAAAAABAAAAVRXZQXsJ2UEjAAAABAAAABEAAABMAAAAAAAAAAAAAAAAAAAA//////////9wAAAASQBuAHYAYQBsAGkAZAAgAHMAaQBnAG4AYQB0AHUAcgBlAI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AAAA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CQUA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JF0BgAAAAMAAAAHAAAABwAAAAYAAAAHAAAAAwAAAAcAAAAFAAAAAwAAAAMAAAAEAAAACQAAAAcAAAAIAAAABgAAAAMAAAAIAAAABwAAAAgAAAADAAAABgAAAAUAAAADAAAACAAAAAYAAAAHAAAACAAAAAgAAAADAAAABwAAAAcAAAAHAAAABwAAAAYAAAAWAAAADAAAAAAAAAAlAAAADAAAAAIAAAAOAAAAFAAAAAAAAAAQAAAAFAAAAA==</Object>
</Signature>
</file>

<file path=_xmlsignatures/sig4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xhbJ/mwey/CPl+HO+n3pLQK2+0KDZ4TF4X+zltAjEFw=</DigestValue>
    </Reference>
    <Reference Type="http://www.w3.org/2000/09/xmldsig#Object" URI="#idOfficeObject">
      <DigestMethod Algorithm="http://www.w3.org/2001/04/xmlenc#sha256"/>
      <DigestValue>gsnchnMMC/qxt+EnmoqSPD2TQLzuW0z5vhV2BkHAIkk=</DigestValue>
    </Reference>
    <Reference Type="http://uri.etsi.org/01903#SignedProperties" URI="#idSignedProperties">
      <Transforms>
        <Transform Algorithm="http://www.w3.org/TR/2001/REC-xml-c14n-20010315"/>
      </Transforms>
      <DigestMethod Algorithm="http://www.w3.org/2001/04/xmlenc#sha256"/>
      <DigestValue>drGsqpnxG0Wj3kkPQ6ruqyKe/UsMD7G7o4OyLa4+1rA=</DigestValue>
    </Reference>
    <Reference Type="http://www.w3.org/2000/09/xmldsig#Object" URI="#idValidSigLnImg">
      <DigestMethod Algorithm="http://www.w3.org/2001/04/xmlenc#sha256"/>
      <DigestValue>SYeflpkw4gNcekaifii5G5S1fvh+LGjqvDVKQSzjwk0=</DigestValue>
    </Reference>
    <Reference Type="http://www.w3.org/2000/09/xmldsig#Object" URI="#idInvalidSigLnImg">
      <DigestMethod Algorithm="http://www.w3.org/2001/04/xmlenc#sha256"/>
      <DigestValue>yoxR/AI99Q09+vHOE/oqXtmme6KVh6jsa7XzzNsrR7E=</DigestValue>
    </Reference>
  </SignedInfo>
  <SignatureValue>h3eQA4vVYd3M/hRwSDLG1RBSDOGbiRrh8J7Cd14OYpkvFqL6l0lcT+eq40fetiKsvt771NvtnQod
AurkBbAz8Svo8/B5MQ+sGNL7cygB61WurK5mYw/aDzupLtNBVNuzpMkNlBX5CHNsRd4iX9umdeUs
Gb9X+MHKC+mkf0+wSEEa6b/WckQt7KLKtYnY2mF+a65l0ionxVEqIQPB5u6EvwBAsD4sGHZ1kOYC
VzGhB1oKJNMll8ZC3WTJwmjlTGmR9bxvTl4syRGENaE9y2QrBD0XxrAd0GZVPDTAd599/0i4hMQ6
EXnkce5UHgy+8t5T97LyJ4RU669V2rM9WMCjmw==</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2020-04-27T15:25:05Z</mdssi:Value>
        </mdssi:SignatureTime>
      </SignatureProperty>
    </SignatureProperties>
  </Object>
  <Object Id="idOfficeObject">
    <SignatureProperties>
      <SignatureProperty Id="idOfficeV1Details" Target="#idPackageSignature">
        <SignatureInfoV1 xmlns="http://schemas.microsoft.com/office/2006/digsig">
          <SetupID>{C34B6237-8413-4310-95F1-E61F7D780A1C}</SetupID>
          <SignatureText>Jorge Usandivaras</SignatureText>
          <SignatureImage/>
          <SignatureComments/>
          <WindowsVersion>10.0</WindowsVersion>
          <OfficeVersion>16.0.12624/20</OfficeVersion>
          <ApplicationVersion>16.0.12624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2020-04-27T15:25:05Z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jGwAAkQ0AACBFTUYAAAEAABwAAKo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AAAAAASAAAADAAAAAEAAAAeAAAAGAAAAMMAAAAEAAAA9wAAABEAAAAlAAAADAAAAAEAAABUAAAAhAAAAMQAAAAEAAAA9QAAABAAAAABAAAAVRXZQXsJ2UHEAAAABAAAAAkAAABMAAAAAAAAAAAAAAAAAAAA//////////9gAAAANAAvADIANwAvADIAMAAyADAAAAAGAAAABAAAAAYAAAAGAAAABAAAAAYAAAAGAAAABg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C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CCCw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AAAA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PYRBgAAAAMAAAAHAAAABwAAAAYAAAAHAAAAAwAAAAcAAAAFAAAAAwAAAAMAAAAEAAAACQAAAAcAAAAIAAAABgAAAAMAAAAIAAAABwAAAAgAAAADAAAABgAAAAUAAAADAAAACAAAAAYAAAAHAAAACAAAAAgAAAADAAAABwAAAAcAAAAHAAAABwAAAAYAAAAWAAAADAAAAAAAAAAlAAAADAAAAAIAAAAOAAAAFAAAAAAAAAAQAAAAFAAAAA==</Object>
  <Object Id="idInvalidSigLnImg">AQAAAGwAAAAAAAAAAAAAAP8AAAB/AAAAAAAAAAAAAAAjGwAAkQ0AACBFTUYAAAEAfCEAALE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P8AAAASAAAADAAAAAEAAAAeAAAAGAAAACIAAAAEAAAAegAAABEAAAAlAAAADAAAAAEAAABUAAAAtAAAACMAAAAEAAAAeAAAABAAAAABAAAAVRXZQXsJ2UEjAAAABAAAABEAAABMAAAAAAAAAAAAAAAAAAAA//////////9wAAAASQBuAHYAYQBsAGkAZAAgAHMAaQBnAG4AYQB0AHUAcgBlAI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AAAA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DXGA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P//BgAAAAMAAAAHAAAABwAAAAYAAAAHAAAAAwAAAAcAAAAFAAAAAwAAAAMAAAAEAAAACQAAAAcAAAAIAAAABgAAAAMAAAAIAAAABwAAAAgAAAADAAAABgAAAAUAAAADAAAACAAAAAYAAAAHAAAACAAAAAgAAAADAAAABwAAAAcAAAAHAAAABwAAAAYAAAAWAAAADAAAAAAAAAAlAAAADAAAAAIAAAAOAAAAFAAAAAAAAAAQAAAAFA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zFFRF23dUtbyN5o8ZnJH/jjcimbMobbyIHnmRV4oC6M=</DigestValue>
    </Reference>
    <Reference Type="http://www.w3.org/2000/09/xmldsig#Object" URI="#idOfficeObject">
      <DigestMethod Algorithm="http://www.w3.org/2001/04/xmlenc#sha256"/>
      <DigestValue>hKVS8Ov3sC5U3LSYpF70SwXeU7FEwUIpZqVY8XXRxsc=</DigestValue>
    </Reference>
    <Reference Type="http://uri.etsi.org/01903#SignedProperties" URI="#idSignedProperties">
      <Transforms>
        <Transform Algorithm="http://www.w3.org/TR/2001/REC-xml-c14n-20010315"/>
      </Transforms>
      <DigestMethod Algorithm="http://www.w3.org/2001/04/xmlenc#sha256"/>
      <DigestValue>VAEyknwiiA8GIC0zx+PB7U2dqnhr5TbeBd0KjHBsQaI=</DigestValue>
    </Reference>
    <Reference Type="http://www.w3.org/2000/09/xmldsig#Object" URI="#idValidSigLnImg">
      <DigestMethod Algorithm="http://www.w3.org/2001/04/xmlenc#sha256"/>
      <DigestValue>BUoh95c94GzYkol1dYKwznWo21U9mQ1Ne2EOlhbk2xc=</DigestValue>
    </Reference>
    <Reference Type="http://www.w3.org/2000/09/xmldsig#Object" URI="#idInvalidSigLnImg">
      <DigestMethod Algorithm="http://www.w3.org/2001/04/xmlenc#sha256"/>
      <DigestValue>iPmE4eFmq4JK5m3giwqjwYOLsoYm6VWVuTzKyVt2p8E=</DigestValue>
    </Reference>
  </SignedInfo>
  <SignatureValue>EX2d5vDYbWGp0Uwzz7MZC5Liuy2sdvckiB9sWuAF9GHQUIsqJOmsDd9xtfY29fUgQYsmsGGEmbKp
3MB3S8Nkcfe5SsCX/tsGn4z8xy1saAsWTaOrbQKJqYlui//4UKk6Bb5BBOkM3X4VG12imaqExHYh
ychrpbIPanZ0zIYZ+/DSWHMcWPB75QVYJKmkGyunVUcm+hOCUU5RFxKPzSecgomvevM6lu52rjMR
yOTDMnMXf/KLGjJXxXAcJrWrWp2Ny6vlLlDjMGICQGDBvvn5qzHcEu1Xd3yI7rKV/34PzbA//sEh
fVKWQHO/4fF45gEMmSAxPxyZjWAyfyLvLNC8zA==</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2020-04-23T16:44:21Z</mdssi:Value>
        </mdssi:SignatureTime>
      </SignatureProperty>
    </SignatureProperties>
  </Object>
  <Object Id="idOfficeObject">
    <SignatureProperties>
      <SignatureProperty Id="idOfficeV1Details" Target="#idPackageSignature">
        <SignatureInfoV1 xmlns="http://schemas.microsoft.com/office/2006/digsig">
          <SetupID>{7D9313F4-419B-499D-A8F7-0D834E3A0975}</SetupID>
          <SignatureText>Teodolina Recalde</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2020-04-23T16:44:21Z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QIwAAoREAACBFTUYAAAEAqBsAAKo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PKYbdmDUa2eYeGtn//8AAAAAJXZ+WgAAHM3HAUgCqXUAAAAA4EcCAnDMxwFQ8yZ2AAAAAAAAQ2hhclVwcGVyVwAB63cMpht2XM3HAQAAAADIzMcBgAGudQ5cqXXgW6l1yMzHAWQBAAB7YpJ2e2KSdhAMBgIACAAAAAIAAAAAAADozMcBEGqSdgAAAAAAAAAAIs7HAQkAAAAQzscBCQAAAAAAAAAAAAAAEM7HASDNxwHi6pF2AAAAAAACAAAAAMcBCQAAABDOxwEJAAAATBKTdgAAAAAAAAAAEM7HAQkAAAAAAAAATM3HAYoukXYAAAAAAAIAABDOxw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ABAACAAAAAAAAAAAAAAAAA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AA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BQIwAAoREAACBFTUYAAAEARB8AALA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g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zymG3Zg1GtnmHhrZ///AAAAACV2floAABzNxwFIAql1AAAAAOBHAgJwzMcBUPMmdgAAAAAAAENoYXJVcHBlclcAAet3DKYbdlzNxwEAAAAAyMzHAYABrnUOXKl14FupdcjMxwFkAQAAe2KSdntiknYQDAYCAAgAAAACAAAAAAAA6MzHARBqknYAAAAAAAAAACLOxwEJAAAAEM7HAQkAAAAAAAAAAAAAABDOxwEgzccB4uqRdgAAAAAAAgAAAADHAQkAAAAQzscBCQAAAEwSk3YAAAAAAAAAABDOxwEJAAAAAAAAAEzNxwGKLpF2AAAAAAACAAAQzsc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5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GUPgwk87zatzc7CftuX+fFx6wkMbPdQzHEjuTXOs8Sw=</DigestValue>
    </Reference>
    <Reference Type="http://www.w3.org/2000/09/xmldsig#Object" URI="#idOfficeObject">
      <DigestMethod Algorithm="http://www.w3.org/2001/04/xmlenc#sha256"/>
      <DigestValue>VjmxYLh9oc0aT/PFt5KFhwnbnQBrvf+KjDoju0Qu06s=</DigestValue>
    </Reference>
    <Reference Type="http://uri.etsi.org/01903#SignedProperties" URI="#idSignedProperties">
      <Transforms>
        <Transform Algorithm="http://www.w3.org/TR/2001/REC-xml-c14n-20010315"/>
      </Transforms>
      <DigestMethod Algorithm="http://www.w3.org/2001/04/xmlenc#sha256"/>
      <DigestValue>nkA4UbsUTJqZDEthLvV+j3Vbl1tTlrfZGPkLD4czP88=</DigestValue>
    </Reference>
    <Reference Type="http://www.w3.org/2000/09/xmldsig#Object" URI="#idValidSigLnImg">
      <DigestMethod Algorithm="http://www.w3.org/2001/04/xmlenc#sha256"/>
      <DigestValue>faKpc/73CZ2hRK9xqHDhoJNDv2Q50LI8dMpkv0zaf8s=</DigestValue>
    </Reference>
    <Reference Type="http://www.w3.org/2000/09/xmldsig#Object" URI="#idInvalidSigLnImg">
      <DigestMethod Algorithm="http://www.w3.org/2001/04/xmlenc#sha256"/>
      <DigestValue>yoxR/AI99Q09+vHOE/oqXtmme6KVh6jsa7XzzNsrR7E=</DigestValue>
    </Reference>
  </SignedInfo>
  <SignatureValue>DKFK53vhYaizEbJk5xhsTTkhAOTyCtMqReJnRTKmw38+9PKQH/o6C/O5xtEt8j6ki1oxIvoRu9vk
1ctGLpeluZ+cAgSx+Ys2e+JqsviaLWWKgsPW2S613ZFLUCh76qv+/5HIrwomb7hI0svuJ30cLFiB
VmNwAMljNn3hkj3yGYTxu35DhZb4T/mjmEz7B7X+/FTyCXkYzwVt+Mr57siCo4xi4UXFMmkpjLLB
WgEvsUDv7pLt+BYhfr/qPUOOQ+UTRXSUIxAgL9BI+GY1DZ3X3MDwziAyf1u5a7M+rgPAC19NJVri
Mzds3CYjqHv63hgWwXZy4WT822J7RLDoSerJPw==</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2020-04-27T15:25:11Z</mdssi:Value>
        </mdssi:SignatureTime>
      </SignatureProperty>
    </SignatureProperties>
  </Object>
  <Object Id="idOfficeObject">
    <SignatureProperties>
      <SignatureProperty Id="idOfficeV1Details" Target="#idPackageSignature">
        <SignatureInfoV1 xmlns="http://schemas.microsoft.com/office/2006/digsig">
          <SetupID>{CBD898AA-3543-4A82-9A9D-002705414058}</SetupID>
          <SignatureText>Jorge Usandivaras</SignatureText>
          <SignatureImage/>
          <SignatureComments/>
          <WindowsVersion>10.0</WindowsVersion>
          <OfficeVersion>16.0.12624/20</OfficeVersion>
          <ApplicationVersion>16.0.12624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2020-04-27T15:25:11Z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jGwAAkQ0AACBFTUYAAAEAABwAAKo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AAAAAASAAAADAAAAAEAAAAeAAAAGAAAAMMAAAAEAAAA9wAAABEAAAAlAAAADAAAAAEAAABUAAAAhAAAAMQAAAAEAAAA9QAAABAAAAABAAAAVRXZQXsJ2UHEAAAABAAAAAkAAABMAAAAAAAAAAAAAAAAAAAA//////////9gAAAANAAvADIANwAvADIAMAAyADAAAAAGAAAABAAAAAYAAAAGAAAABAAAAAYAAAAGAAAABg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C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CCCw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AAAA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AAABgAAAAMAAAAHAAAABwAAAAYAAAAHAAAAAwAAAAcAAAAFAAAAAwAAAAMAAAAEAAAACQAAAAcAAAAIAAAABgAAAAMAAAAIAAAABwAAAAgAAAADAAAABgAAAAUAAAADAAAACAAAAAYAAAAHAAAACAAAAAgAAAADAAAABwAAAAcAAAAHAAAABwAAAAYAAAAWAAAADAAAAAAAAAAlAAAADAAAAAIAAAAOAAAAFAAAAAAAAAAQAAAAFAAAAA==</Object>
  <Object Id="idInvalidSigLnImg">AQAAAGwAAAAAAAAAAAAAAP8AAAB/AAAAAAAAAAAAAAAjGwAAkQ0AACBFTUYAAAEAfCEAALE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P8AAAASAAAADAAAAAEAAAAeAAAAGAAAACIAAAAEAAAAegAAABEAAAAlAAAADAAAAAEAAABUAAAAtAAAACMAAAAEAAAAeAAAABAAAAABAAAAVRXZQXsJ2UEjAAAABAAAABEAAABMAAAAAAAAAAAAAAAAAAAA//////////9wAAAASQBuAHYAYQBsAGkAZAAgAHMAaQBnAG4AYQB0AHUAcgBlAI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AAAA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DXGA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P//BgAAAAMAAAAHAAAABwAAAAYAAAAHAAAAAwAAAAcAAAAFAAAAAwAAAAMAAAAEAAAACQAAAAcAAAAIAAAABgAAAAMAAAAIAAAABwAAAAgAAAADAAAABgAAAAUAAAADAAAACAAAAAYAAAAHAAAACAAAAAgAAAADAAAABwAAAAcAAAAHAAAABwAAAAYAAAAWAAAADAAAAAAAAAAlAAAADAAAAAIAAAAOAAAAFAAAAAAAAAAQAAAAFAAAAA==</Object>
</Signature>
</file>

<file path=_xmlsignatures/sig5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KhOKo+t89Nh8UNtOYGrGQwFbOLIfn+kes/KUvC3LUt4=</DigestValue>
    </Reference>
    <Reference Type="http://www.w3.org/2000/09/xmldsig#Object" URI="#idOfficeObject">
      <DigestMethod Algorithm="http://www.w3.org/2001/04/xmlenc#sha256"/>
      <DigestValue>Cv02UeT+VoLXzCQ/NCijEhYbFD0wdJeBg5bzS6C/cnc=</DigestValue>
    </Reference>
    <Reference Type="http://uri.etsi.org/01903#SignedProperties" URI="#idSignedProperties">
      <Transforms>
        <Transform Algorithm="http://www.w3.org/TR/2001/REC-xml-c14n-20010315"/>
      </Transforms>
      <DigestMethod Algorithm="http://www.w3.org/2001/04/xmlenc#sha256"/>
      <DigestValue>3fjMPuFQ6TX59XyBxPu+UHVxPM0RnDye61e6fo4oQ30=</DigestValue>
    </Reference>
    <Reference Type="http://www.w3.org/2000/09/xmldsig#Object" URI="#idValidSigLnImg">
      <DigestMethod Algorithm="http://www.w3.org/2001/04/xmlenc#sha256"/>
      <DigestValue>faKpc/73CZ2hRK9xqHDhoJNDv2Q50LI8dMpkv0zaf8s=</DigestValue>
    </Reference>
    <Reference Type="http://www.w3.org/2000/09/xmldsig#Object" URI="#idInvalidSigLnImg">
      <DigestMethod Algorithm="http://www.w3.org/2001/04/xmlenc#sha256"/>
      <DigestValue>yoxR/AI99Q09+vHOE/oqXtmme6KVh6jsa7XzzNsrR7E=</DigestValue>
    </Reference>
  </SignedInfo>
  <SignatureValue>AnKZ96GqEQogW1rFIjTkiIgGr1N6vvcp4W3NjR/of4qTDCrLW2Jy1FXJwBFM6uLtEDT/M7SPsavt
tBXYXVCBCRD+Q0LoVMmH8LJTlC7mfOvRWgGKU75azJ+53QTUtcvzgM3T3/2HgbeO0B1CpDjB2SO7
/Sx6xUT6qE+rkEQGhoegVNbh9T0FrVZdb0Sx5oPeT5CMzPV8hADWyqvbRx8MwL/Gnkeg9A/HNmu+
0p25KqvCkz8k6p5MdZ8EiRu0F4q6ZKYhegD5xmJevxfFX+kp34l81PUWCRd+1bWCpIzkYN7lRV/d
C5pFd9INtiq351C4gNTCfNJkVT4cpvPA2bJP9g==</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2020-04-27T15:25:18Z</mdssi:Value>
        </mdssi:SignatureTime>
      </SignatureProperty>
    </SignatureProperties>
  </Object>
  <Object Id="idOfficeObject">
    <SignatureProperties>
      <SignatureProperty Id="idOfficeV1Details" Target="#idPackageSignature">
        <SignatureInfoV1 xmlns="http://schemas.microsoft.com/office/2006/digsig">
          <SetupID>{9D1EAA50-694A-4DEF-BC5E-614C2DB0C9DE}</SetupID>
          <SignatureText>Jorge Usandivaras</SignatureText>
          <SignatureImage/>
          <SignatureComments/>
          <WindowsVersion>10.0</WindowsVersion>
          <OfficeVersion>16.0.12624/20</OfficeVersion>
          <ApplicationVersion>16.0.12624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2020-04-27T15:25:18Z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jGwAAkQ0AACBFTUYAAAEAABwAAKo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AAAAAASAAAADAAAAAEAAAAeAAAAGAAAAMMAAAAEAAAA9wAAABEAAAAlAAAADAAAAAEAAABUAAAAhAAAAMQAAAAEAAAA9QAAABAAAAABAAAAVRXZQXsJ2UHEAAAABAAAAAkAAABMAAAAAAAAAAAAAAAAAAAA//////////9gAAAANAAvADIANwAvADIAMAAyADAAAAAGAAAABAAAAAYAAAAGAAAABAAAAAYAAAAGAAAABg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C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CCCw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AAAA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AAABgAAAAMAAAAHAAAABwAAAAYAAAAHAAAAAwAAAAcAAAAFAAAAAwAAAAMAAAAEAAAACQAAAAcAAAAIAAAABgAAAAMAAAAIAAAABwAAAAgAAAADAAAABgAAAAUAAAADAAAACAAAAAYAAAAHAAAACAAAAAgAAAADAAAABwAAAAcAAAAHAAAABwAAAAYAAAAWAAAADAAAAAAAAAAlAAAADAAAAAIAAAAOAAAAFAAAAAAAAAAQAAAAFAAAAA==</Object>
  <Object Id="idInvalidSigLnImg">AQAAAGwAAAAAAAAAAAAAAP8AAAB/AAAAAAAAAAAAAAAjGwAAkQ0AACBFTUYAAAEAfCEAALE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K9aCQAAAAkAAABsxO8AoHBsdxKSFls44BYAJQAAAIX/k8eQShAFMEoQBRR6GFtxTZQN2MTvAI3qsFoCAgAAfMTvACUAAACgAAAAYAAAAAAAAAAAAAAAzHH7ALFNlA3/////wMXvAGzJU3IAAAAAHMbvAAlVcXZsxO8AAAAAAAAAcXYCAAAA9f///wAAAAAAAAAAAAAAAJABAAAAAAABAAAAAHMAZQBnAG8AZQAgAHUAaQDSZte20MTvAJEmMHYAAGx3xMTvAAAAAADMxO8AAAAAAIvUr1oAAGx3AAAAABMAFAASkhZboHBsd+TE7wC0Bfl1AABsdxKSFluL1K9aZHYACAAAAAAlAAAADAAAAAEAAAAYAAAADAAAAP8AAAASAAAADAAAAAEAAAAeAAAAGAAAACIAAAAEAAAAegAAABEAAAAlAAAADAAAAAEAAABUAAAAtAAAACMAAAAEAAAAeAAAABAAAAABAAAAVRXZQXsJ2UEjAAAABAAAABEAAABMAAAAAAAAAAAAAAAAAAAA//////////9wAAAASQBuAHYAYQBsAGkAZAAgAHMAaQBnAG4AYQB0AHUAcgBlAI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O8A5zuCd6jo7wCHPIJ3CQAAADjgFgCyPIJ39OjvADjgFgDokRZbAAAAAOiRFlsAAAAAOOAWAAAAAAAAAAAAAAAAAAAAAAAw4hYAAAAAAAAAAAAAAAAAAAAAAAAAAAAAAAAAAAAAAAAAAAAAAAAAAAAAAAAAAAAAAAAAAAAAAAAAAAAAAAAA8hpgdXpK17ac6e8AhLZ9dwAAAAABAAAA9OjvAP//AAAAAAAAtLh9d7S4fXfeLPp0zOnvANDp7wAAAAAAAAAAACZ3L3aL1K9aVAbm/wcAAAAE6u8A9BMkdgHYAAAE6u8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7gDdVXF2fJvuAIiX7gAAAAAAiJvuAJWf/1n+qIILwE1gWjCV/1mAsV5aaqSCC0ilnhAAAAAAOKYfBcBNYFoUAAAAVqSCCwIAAACMl+4ALgIBWvqkggvcm+4AAMJnWiSY7gACAAAASJpScpDtaxg4me4ACVVxdoiX7gAGAAAAAABxduEGHlrg////AAAAAAAAAAAAAAAAkAEAAAAAAAEAAAAAYQByAGkAYQBsAAAAAAAAAAAAAAAAAAAAAAAAAAAAAAAAAAAAJncvdgAAAABUBub/BgAAAOyY7gD0EyR2AdgAAOyY7gAAAAAAAAAAAAAAAAAAAAAAAAAAAKCzXlpkdgAIAAAAACUAAAAMAAAAAwAAABgAAAAMAAAAAAAAABIAAAAMAAAAAQAAABYAAAAMAAAACAAAAFQAAABUAAAACgAAACcAAAAeAAAASgAAAAEAAABVFdlBewnZ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kAAABHAAAAKQAAADMAAACBAAAAFQAAACEA8AAAAAAAAAAAAAAAgD8AAAAAAAAAAAAAgD8AAAAAAAAAAAAAAAAAAAAAAAAAAAAAAAAAAAAAAAAAACUAAAAMAAAAAAAAgCgAAAAMAAAABAAAAFIAAABwAQAABAAAAPD///8AAAAAAAAAAAAAAACQAQAAAAAAAQAAAABzAGUAZwBvAGUAIAB1AGkAAAAAAAAAAAAAAAAAAAAAAAAAAAAAAAAAAAAAAAAAAAAAAAAAAAAAAAAAAAAAAAAAAADuAN1VcXYWtbVabJfuAAAAAAAgc5MQEAAAAAcAAAAAAAAAAAAAALwCAAAAAAAAAQICIlMAeQBzAHQAZQBtAAAAAAAAAAAAAAAAAAAAAAAAAAAAAAAAAHZ50RRol+4Aqo43WQEAAABsmlJyIA0AhByZ7gAJVXF2bJfuAAcAAAAAAHF2mI6REPD///8AAAAAAAAAAAAAAACQAQAAAAAAAQAAAABzAGUAZwBvAGUAIAB1AGkAAAAAAAAAAAAAAAAAAAAAAAkAAAAAAAAAJncvdgAAAABUBub/CQAAANCY7gD0EyR2AdgAANCY7gAAAAAAAAAAAAAAAAAAAAAAAAAAAGR2AAgAAAAAJQAAAAwAAAAEAAAAGAAAAAwAAAAAAAAAEgAAAAwAAAABAAAAHgAAABgAAAApAAAAMwAAAKoAAABIAAAAJQAAAAwAAAAEAAAAVAAAALQAAAAqAAAAMwAAAKgAAABHAAAAAQAAAFUV2UF7CdlBKgAAADMAAAARAAAATAAAAAAAAAAAAAAAAAAAAP//////////cAAAAEoAbwByAGcAZQAgAFUAcwBhAG4AZABpAHYAYQByAGEAcwAAAAYAAAAJAAAABgAAAAkAAAAIAAAABAAAAAsAAAAHAAAACAAAAAkAAAAJ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GYAAABcAAAAAQAAAFUV2UF7CdlBCgAAAFAAAAARAAAATAAAAAAAAAAAAAAAAAAAAP//////////cAAAAEoAbwByAGcAZQAgAFUAcwBhAG4AZABpAHYAYQByAGEAcwDXGAQAAAAHAAAABAAAAAcAAAAGAAAAAwAAAAgAAAAFAAAABgAAAAc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6AAAAAoAAABgAAAAlAAAAGwAAAABAAAAVRXZQXsJ2UEKAAAAYAAAABoAAABMAAAAAAAAAAAAAAAAAAAA//////////+AAAAAUAByAGUAcwBpAGQAZQBuAHQAZQAgAC0AIABSAGUAcAByAGUAcwBlAG4AdABhAG4AdABlAAYAAAAEAAAABgAAAAUAAAADAAAABwAAAAYAAAAHAAAABAAAAAYAAAADAAAABAAAAAMAAAAHAAAABgAAAAcAAAAEAAAABgAAAAUAAAAGAAAABwAAAAQAAAAGAAAABwAAAAQAAAAGAAAASwAAAEAAAAAwAAAABQAAACAAAAABAAAAAQAAABAAAAAAAAAAAAAAAAABAACAAAAAAAAAAAAAAAAAAQAAgAAAACUAAAAMAAAAAgAAACcAAAAYAAAABQAAAAAAAAD///8AAAAAACUAAAAMAAAABQAAAEwAAABkAAAACQAAAHAAAADaAAAAfAAAAAkAAABwAAAA0gAAAA0AAAAhAPAAAAAAAAAAAAAAAIA/AAAAAAAAAAAAAIA/AAAAAAAAAAAAAAAAAAAAAAAAAAAAAAAAAAAAAAAAAAAlAAAADAAAAAAAAIAoAAAADAAAAAUAAAAlAAAADAAAAAEAAAAYAAAADAAAAAAAAAASAAAADAAAAAEAAAAWAAAADAAAAAAAAABUAAAAIAEAAAoAAABwAAAA2QAAAHwAAAABAAAAVRXZQXsJ2UEKAAAAcAAAACMAAABMAAAABAAAAAkAAABwAAAA2wAAAH0AAACUAAAAUwBpAGcAbgBlAGQAIABiAHkAOgAgAEoATwBSAEcARQAgAEQAQQBOAEkARQBMACAAVQBTAEEATgBEAEkAVgBBAFIAQQBTAP//BgAAAAMAAAAHAAAABwAAAAYAAAAHAAAAAwAAAAcAAAAFAAAAAwAAAAMAAAAEAAAACQAAAAcAAAAIAAAABgAAAAMAAAAIAAAABwAAAAgAAAADAAAABgAAAAUAAAADAAAACAAAAAYAAAAHAAAACAAAAAgAAAADAAAABwAAAAcAAAAHAAAABwAAAAYAAAAWAAAADAAAAAAAAAAlAAAADAAAAAIAAAAOAAAAFAAAAAAAAAAQAAAAFA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HmBb//AUpiifQt5Mm+mi0FVPdwfxQ7mJTl6X6w60fjA=</DigestValue>
    </Reference>
    <Reference Type="http://www.w3.org/2000/09/xmldsig#Object" URI="#idOfficeObject">
      <DigestMethod Algorithm="http://www.w3.org/2001/04/xmlenc#sha256"/>
      <DigestValue>sUbeS36adtKxpIXrDaIZ9MyTcboq5ccOJBHzvzqz+3s=</DigestValue>
    </Reference>
    <Reference Type="http://uri.etsi.org/01903#SignedProperties" URI="#idSignedProperties">
      <Transforms>
        <Transform Algorithm="http://www.w3.org/TR/2001/REC-xml-c14n-20010315"/>
      </Transforms>
      <DigestMethod Algorithm="http://www.w3.org/2001/04/xmlenc#sha256"/>
      <DigestValue>0ZX+yXOTkXGsuSAwdzsgjbTepVfp66Klh3s3Ef/8Ds4=</DigestValue>
    </Reference>
    <Reference Type="http://www.w3.org/2000/09/xmldsig#Object" URI="#idValidSigLnImg">
      <DigestMethod Algorithm="http://www.w3.org/2001/04/xmlenc#sha256"/>
      <DigestValue>+JYKha8LPsOm7DICmv0IauPHb0psq2s0tRmvQaKFHWc=</DigestValue>
    </Reference>
    <Reference Type="http://www.w3.org/2000/09/xmldsig#Object" URI="#idInvalidSigLnImg">
      <DigestMethod Algorithm="http://www.w3.org/2001/04/xmlenc#sha256"/>
      <DigestValue>iPmE4eFmq4JK5m3giwqjwYOLsoYm6VWVuTzKyVt2p8E=</DigestValue>
    </Reference>
  </SignedInfo>
  <SignatureValue>EUnFDPIe/3l4EVOHm4ODwErHN2spUEHBcmRnCFZG7gn/QcicUWopRNQRZn+yK2+4T1hv24X0VJZM
shZdfavD248XrI357BAMZeDHVL0Nh13ux2Hl4Bhugi4W96ccojSQWOHrbkyi4xjiEN8gE56gvZmW
QUZpLp7ek9dmm+4tggIYcRK6tl1oLaD7LHkOCFWW7SRv3Jt/eDiSHq9qxJxvqXYuF2hvGTIA44xm
amo1VmR+ErVQeU77tPv8V6ElPAMIIx/c9xBr8hEL5Hab+seqRG9JJtQgL5ZeRbVGuNJy+kQu7ykY
Xv5BpIqS3UnCqK/FFAsD2YYHuTw9FEMM0kbikA==</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2020-04-23T16:44:28Z</mdssi:Value>
        </mdssi:SignatureTime>
      </SignatureProperty>
    </SignatureProperties>
  </Object>
  <Object Id="idOfficeObject">
    <SignatureProperties>
      <SignatureProperty Id="idOfficeV1Details" Target="#idPackageSignature">
        <SignatureInfoV1 xmlns="http://schemas.microsoft.com/office/2006/digsig">
          <SetupID>{7C29EC28-E661-4371-A120-5BD75799679F}</SetupID>
          <SignatureText>Teodolina Recalde</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2020-04-23T16:44:28Z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QIwAAoREAACBFTUYAAAEAqBsAAKo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PKYbdmDUa2eYeGtn//8AAAAAJXZ+WgAAHM3HAUgCqXUAAAAA4EcCAnDMxwFQ8yZ2AAAAAAAAQ2hhclVwcGVyVwAB63cMpht2XM3HAQAAAADIzMcBgAGudQ5cqXXgW6l1yMzHAWQBAAB7YpJ2e2KSdhAMBgIACAAAAAIAAAAAAADozMcBEGqSdgAAAAAAAAAAIs7HAQkAAAAQzscBCQAAAAAAAAAAAAAAEM7HASDNxwHi6pF2AAAAAAACAAAAAMcBCQAAABDOxwEJAAAATBKTdgAAAAAAAAAAEM7HAQkAAAAAAAAATM3HAYoukXYAAAAAAAIAABDOxw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ABAACAAAAAAAAAAAAAAAAA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Dha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AEE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BQIwAAoREAACBFTUYAAAEARB8AALA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g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zymG3Zg1GtnmHhrZ///AAAAACV2floAABzNxwFIAql1AAAAAOBHAgJwzMcBUPMmdgAAAAAAAENoYXJVcHBlclcAAet3DKYbdlzNxwEAAAAAyMzHAYABrnUOXKl14FupdcjMxwFkAQAAe2KSdntiknYQDAYCAAgAAAACAAAAAAAA6MzHARBqknYAAAAAAAAAACLOxwEJAAAAEM7HAQkAAAAAAAAAAAAAABDOxwEgzccB4uqRdgAAAAAAAgAAAADHAQkAAAAQzscBCQAAAEwSk3YAAAAAAAAAABDOxwEJAAAAAAAAAEzNxwGKLpF2AAAAAAACAAAQzsc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aAasY9PoozIUrlszIPU45awFc3HL+TScYMXuAiQFpsE=</DigestValue>
    </Reference>
    <Reference Type="http://www.w3.org/2000/09/xmldsig#Object" URI="#idOfficeObject">
      <DigestMethod Algorithm="http://www.w3.org/2001/04/xmlenc#sha256"/>
      <DigestValue>cH7M20Y4TbD3J2DlBvLxLbbss9qco81g92zDZ1rj5VM=</DigestValue>
    </Reference>
    <Reference Type="http://uri.etsi.org/01903#SignedProperties" URI="#idSignedProperties">
      <Transforms>
        <Transform Algorithm="http://www.w3.org/TR/2001/REC-xml-c14n-20010315"/>
      </Transforms>
      <DigestMethod Algorithm="http://www.w3.org/2001/04/xmlenc#sha256"/>
      <DigestValue>+Zh21KO1Qnj7SjJQreXat7MfnIxILxLD5/E8bpYqbH8=</DigestValue>
    </Reference>
    <Reference Type="http://www.w3.org/2000/09/xmldsig#Object" URI="#idValidSigLnImg">
      <DigestMethod Algorithm="http://www.w3.org/2001/04/xmlenc#sha256"/>
      <DigestValue>+JYKha8LPsOm7DICmv0IauPHb0psq2s0tRmvQaKFHWc=</DigestValue>
    </Reference>
    <Reference Type="http://www.w3.org/2000/09/xmldsig#Object" URI="#idInvalidSigLnImg">
      <DigestMethod Algorithm="http://www.w3.org/2001/04/xmlenc#sha256"/>
      <DigestValue>ZCgcvWTRCh+2R4/xfwdeomPjCSviOT9WJSRjtGa0p8c=</DigestValue>
    </Reference>
  </SignedInfo>
  <SignatureValue>QHjWYWZGxMSNKY1/NOqLQW6apOjS3Rl72u0dHD2DR+1rJBhXdrLyPUdJKGtXIOPCArlhPdycM2nH
EQ7UmlMH3BaIa4hPtHLcwGQiDbkTFDXgBZc+h/umHA1drFKbH7sjdG77YOv4gGbEyd1U3ur3Be6M
bLUTp4LoMfW73lcRVaHl6U6uEhyxyvDLT3VoguGM3fw74qv1+U7wtgCT5eF09AfeUqe2UnW887oh
mnwkxRbwcmxAAxL2NU1/OGF/2HxrjFJHWke2/M1SBsZ1OeUqz9WLYZY41DE+4gI3hJhfqrk4rgzR
dEpVpOoA+9tA9SXGrZPnf6NNWAGo3nuHZ7c5qw==</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2020-04-23T16:44:34Z</mdssi:Value>
        </mdssi:SignatureTime>
      </SignatureProperty>
    </SignatureProperties>
  </Object>
  <Object Id="idOfficeObject">
    <SignatureProperties>
      <SignatureProperty Id="idOfficeV1Details" Target="#idPackageSignature">
        <SignatureInfoV1 xmlns="http://schemas.microsoft.com/office/2006/digsig">
          <SetupID>{4AA2875C-94E9-4A2B-8C69-37B055B284F4}</SetupID>
          <SignatureText>Teodolina Recalde</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2020-04-23T16:44:34Z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QIwAAoREAACBFTUYAAAEAqBsAAKo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PKYbdmDUa2eYeGtn//8AAAAAJXZ+WgAAHM3HAUgCqXUAAAAA4EcCAnDMxwFQ8yZ2AAAAAAAAQ2hhclVwcGVyVwAB63cMpht2XM3HAQAAAADIzMcBgAGudQ5cqXXgW6l1yMzHAWQBAAB7YpJ2e2KSdhAMBgIACAAAAAIAAAAAAADozMcBEGqSdgAAAAAAAAAAIs7HAQkAAAAQzscBCQAAAAAAAAAAAAAAEM7HASDNxwHi6pF2AAAAAAACAAAAAMcBCQAAABDOxwEJAAAATBKTdgAAAAAAAAAAEM7HAQkAAAAAAAAATM3HAYoukXYAAAAAAAIAABDOxw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ABAACAAAAAAAAAAAAAAAAA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Dha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AEE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BQIwAAoREAACBFTUYAAAEARB8AALA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zymG3Zg1GtnmHhrZ///AAAAACV2floAABzNxwFIAql1AAAAAOBHAgJwzMcBUPMmdgAAAAAAAENoYXJVcHBlclcAAet3DKYbdlzNxwEAAAAAyMzHAYABrnUOXKl14FupdcjMxwFkAQAAe2KSdntiknYQDAYCAAgAAAACAAAAAAAA6MzHARBqknYAAAAAAAAAACLOxwEJAAAAEM7HAQkAAAAAAAAAAAAAABDOxwEgzccB4uqRdgAAAAAAAgAAAADHAQkAAAAQzscBCQAAAEwSk3YAAAAAAAAAABDOxwEJAAAAAAAAAEzNxwGKLpF2AAAAAAACAAAQzsc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2kovLxRt6AQw4O0heInjedRL4zYuwskZozhMigpgVN4=</DigestValue>
    </Reference>
    <Reference Type="http://www.w3.org/2000/09/xmldsig#Object" URI="#idOfficeObject">
      <DigestMethod Algorithm="http://www.w3.org/2001/04/xmlenc#sha256"/>
      <DigestValue>B03qT+1h3lkuq9PoylLTBr4Vtk6Lmyghp5BYvlzf68g=</DigestValue>
    </Reference>
    <Reference Type="http://uri.etsi.org/01903#SignedProperties" URI="#idSignedProperties">
      <Transforms>
        <Transform Algorithm="http://www.w3.org/TR/2001/REC-xml-c14n-20010315"/>
      </Transforms>
      <DigestMethod Algorithm="http://www.w3.org/2001/04/xmlenc#sha256"/>
      <DigestValue>DpeHwjlwDoduhQyAS9Z4a/XkWtZ09VOE33YKqeXFdls=</DigestValue>
    </Reference>
    <Reference Type="http://www.w3.org/2000/09/xmldsig#Object" URI="#idValidSigLnImg">
      <DigestMethod Algorithm="http://www.w3.org/2001/04/xmlenc#sha256"/>
      <DigestValue>+JYKha8LPsOm7DICmv0IauPHb0psq2s0tRmvQaKFHWc=</DigestValue>
    </Reference>
    <Reference Type="http://www.w3.org/2000/09/xmldsig#Object" URI="#idInvalidSigLnImg">
      <DigestMethod Algorithm="http://www.w3.org/2001/04/xmlenc#sha256"/>
      <DigestValue>ZCgcvWTRCh+2R4/xfwdeomPjCSviOT9WJSRjtGa0p8c=</DigestValue>
    </Reference>
  </SignedInfo>
  <SignatureValue>gkzrPDBqjpDmCrS0pNNdHOP2tA4K5z3ThJwG/Xq8e1HuuuRSdnR0DhLTRgJOpv4zNuBy6UrxFzcF
hYLketJKQm0UrB3SxxXsu+Wv9AtHLjyQp+UVVV4GeDHaPc1yPNq3ifd1w26PFKm0YyDYG+0S/zGO
m6/927F94f8Zw1p5wTtrNp2mrYFGr/l0GaFWoVEcLqYNi/1PaHqTC9UMz3jkIwjg8hqPE0GkNs5r
NMS/F5QOhSaW4bwRHNk813qUDj7ghLhRNt3C6RsXChs/bkVjPJbdDkHCU0ogyV9J0KRDvhBUvTbN
Z042l2yNaI3rSnCzcKxr0AOcWy+Glyt8KyJZqQ==</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2020-04-23T16:44:40Z</mdssi:Value>
        </mdssi:SignatureTime>
      </SignatureProperty>
    </SignatureProperties>
  </Object>
  <Object Id="idOfficeObject">
    <SignatureProperties>
      <SignatureProperty Id="idOfficeV1Details" Target="#idPackageSignature">
        <SignatureInfoV1 xmlns="http://schemas.microsoft.com/office/2006/digsig">
          <SetupID>{9FEC0292-97A6-4D04-8D10-1AFC4FF3A7A3}</SetupID>
          <SignatureText>Teodolina Recalde</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2020-04-23T16:44:40Z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QIwAAoREAACBFTUYAAAEAqBsAAKo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PKYbdmDUa2eYeGtn//8AAAAAJXZ+WgAAHM3HAUgCqXUAAAAA4EcCAnDMxwFQ8yZ2AAAAAAAAQ2hhclVwcGVyVwAB63cMpht2XM3HAQAAAADIzMcBgAGudQ5cqXXgW6l1yMzHAWQBAAB7YpJ2e2KSdhAMBgIACAAAAAIAAAAAAADozMcBEGqSdgAAAAAAAAAAIs7HAQkAAAAQzscBCQAAAAAAAAAAAAAAEM7HASDNxwHi6pF2AAAAAAACAAAAAMcBCQAAABDOxwEJAAAATBKTdgAAAAAAAAAAEM7HAQkAAAAAAAAATM3HAYoukXYAAAAAAAIAABDOxw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ABAACAAAAAAAAAAAAAAAAA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Dha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AEE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BQIwAAoREAACBFTUYAAAEARB8AALA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zymG3Zg1GtnmHhrZ///AAAAACV2floAABzNxwFIAql1AAAAAOBHAgJwzMcBUPMmdgAAAAAAAENoYXJVcHBlclcAAet3DKYbdlzNxwEAAAAAyMzHAYABrnUOXKl14FupdcjMxwFkAQAAe2KSdntiknYQDAYCAAgAAAACAAAAAAAA6MzHARBqknYAAAAAAAAAACLOxwEJAAAAEM7HAQkAAAAAAAAAAAAAABDOxwEgzccB4uqRdgAAAAAAAgAAAADHAQkAAAAQzscBCQAAAEwSk3YAAAAAAAAAABDOxwEJAAAAAAAAAEzNxwGKLpF2AAAAAAACAAAQzsc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tdWLyW+L3R/wi86C85xAJyAQr1gCGG+uKgXfmpKDvXk=</DigestValue>
    </Reference>
    <Reference Type="http://www.w3.org/2000/09/xmldsig#Object" URI="#idOfficeObject">
      <DigestMethod Algorithm="http://www.w3.org/2001/04/xmlenc#sha256"/>
      <DigestValue>8/QGwj5WHm6+kLON6gHtJBPTDrxK+cE3u2XdAfPN88U=</DigestValue>
    </Reference>
    <Reference Type="http://uri.etsi.org/01903#SignedProperties" URI="#idSignedProperties">
      <Transforms>
        <Transform Algorithm="http://www.w3.org/TR/2001/REC-xml-c14n-20010315"/>
      </Transforms>
      <DigestMethod Algorithm="http://www.w3.org/2001/04/xmlenc#sha256"/>
      <DigestValue>WCDIMyWP3Zpb/1QpRoYrvmma3CPb9ga6LuDD4zU1p7E=</DigestValue>
    </Reference>
    <Reference Type="http://www.w3.org/2000/09/xmldsig#Object" URI="#idValidSigLnImg">
      <DigestMethod Algorithm="http://www.w3.org/2001/04/xmlenc#sha256"/>
      <DigestValue>+JYKha8LPsOm7DICmv0IauPHb0psq2s0tRmvQaKFHWc=</DigestValue>
    </Reference>
    <Reference Type="http://www.w3.org/2000/09/xmldsig#Object" URI="#idInvalidSigLnImg">
      <DigestMethod Algorithm="http://www.w3.org/2001/04/xmlenc#sha256"/>
      <DigestValue>ZCgcvWTRCh+2R4/xfwdeomPjCSviOT9WJSRjtGa0p8c=</DigestValue>
    </Reference>
  </SignedInfo>
  <SignatureValue>pRQe0vJ3Yvyl/Do4fFPNkubK+5xPlp3Y3dQgDpyKwCS8n7M+O7M1rjJ2oS2X5jQRjmnbqQq2Dm5g
vazJKuQUxD1t058fuB6vXh+7AtENBGh+w+JgImlzbG8mDDtL7+zPQDedETuG9ca2vJ9flVdWFN/L
3fiyjQxBkTC2q9AYCY4CAeYRLDm1fL72RzGL1gGfdIuyxuuBZgLMvp/EYkdwTY1c+gMuUpbBxQJL
Y1LBCpxvO8eINQEzyRVKl+GLrUy0I8DmsjQF0/erKOPGZjElGALIavFn4QB47hNNn7/SXWGBWmc9
OjRQ4ZPH8RBeHbfB8LBaVReyGNdnq5cdhFbYkw==</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RyxOPNwqop974r8YI67hKxHQzzBawlrmo8hC9e+lk6I=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5/1CHdJw9hFyOuNMhweSm/KQIfG2mWtSbqm/9TelyWI=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lyKf2730QZ0k3dIV2wTltDm3k7LigatbsghrFaXg1/M=</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6Q4R1TVThAn0DYjpEQWVPmKU3lxK+zm27Z1VgYX2IEc=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7iZo7cnQoL7rYDaCd7xm1N52saYPqhShltwPqmV+o1E=</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7iZo7cnQoL7rYDaCd7xm1N52saYPqhShltwPqmV+o1E=</DigestValue>
      </Reference>
      <Reference URI="/xl/drawings/drawing1.xml?ContentType=application/vnd.openxmlformats-officedocument.drawing+xml">
        <DigestMethod Algorithm="http://www.w3.org/2001/04/xmlenc#sha256"/>
        <DigestValue>MbFYO2XNH5RcywAxPolCNY1YxR18qn3GmswBiI/Kvlw=</DigestValue>
      </Reference>
      <Reference URI="/xl/drawings/vmlDrawing1.vml?ContentType=application/vnd.openxmlformats-officedocument.vmlDrawing">
        <DigestMethod Algorithm="http://www.w3.org/2001/04/xmlenc#sha256"/>
        <DigestValue>Wmlu92q7fZtavZJQMct2v+t/MPKAR1JJJ76lKrvWa3c=</DigestValue>
      </Reference>
      <Reference URI="/xl/drawings/vmlDrawing10.vml?ContentType=application/vnd.openxmlformats-officedocument.vmlDrawing">
        <DigestMethod Algorithm="http://www.w3.org/2001/04/xmlenc#sha256"/>
        <DigestValue>c8PJCFVlZZywRcwZKnRT3lnCH6Ay23UjznMtWQ7HhNo=</DigestValue>
      </Reference>
      <Reference URI="/xl/drawings/vmlDrawing11.vml?ContentType=application/vnd.openxmlformats-officedocument.vmlDrawing">
        <DigestMethod Algorithm="http://www.w3.org/2001/04/xmlenc#sha256"/>
        <DigestValue>DFyJ6ettFYuDJt/TmeamI+AVydbfV2PAx75AZyKgVw8=</DigestValue>
      </Reference>
      <Reference URI="/xl/drawings/vmlDrawing12.vml?ContentType=application/vnd.openxmlformats-officedocument.vmlDrawing">
        <DigestMethod Algorithm="http://www.w3.org/2001/04/xmlenc#sha256"/>
        <DigestValue>mEicoPG66KUycTQBzyWBX5UfcASJUdm1qUZMVIP4oaU=</DigestValue>
      </Reference>
      <Reference URI="/xl/drawings/vmlDrawing13.vml?ContentType=application/vnd.openxmlformats-officedocument.vmlDrawing">
        <DigestMethod Algorithm="http://www.w3.org/2001/04/xmlenc#sha256"/>
        <DigestValue>qP6/F0du9QMl9HcaQMoWsWO2YAp8XD5p+wAaUQeFqB4=</DigestValue>
      </Reference>
      <Reference URI="/xl/drawings/vmlDrawing14.vml?ContentType=application/vnd.openxmlformats-officedocument.vmlDrawing">
        <DigestMethod Algorithm="http://www.w3.org/2001/04/xmlenc#sha256"/>
        <DigestValue>ZGQTie27I0wmXrXvvhwIHIEW7bA+S8+/C/Ve7dFtmI8=</DigestValue>
      </Reference>
      <Reference URI="/xl/drawings/vmlDrawing2.vml?ContentType=application/vnd.openxmlformats-officedocument.vmlDrawing">
        <DigestMethod Algorithm="http://www.w3.org/2001/04/xmlenc#sha256"/>
        <DigestValue>vKFYlD9gvoAX4Qpsy2sUc2XGUN6qUqSO/NdroHDX7SA=</DigestValue>
      </Reference>
      <Reference URI="/xl/drawings/vmlDrawing3.vml?ContentType=application/vnd.openxmlformats-officedocument.vmlDrawing">
        <DigestMethod Algorithm="http://www.w3.org/2001/04/xmlenc#sha256"/>
        <DigestValue>xit4mmnQQxUEV6viaxv6OuyN9hl4m/oZ93JScDVcgbs=</DigestValue>
      </Reference>
      <Reference URI="/xl/drawings/vmlDrawing4.vml?ContentType=application/vnd.openxmlformats-officedocument.vmlDrawing">
        <DigestMethod Algorithm="http://www.w3.org/2001/04/xmlenc#sha256"/>
        <DigestValue>0rPKGkZAeN4rQuXWBtqXYLO9z0sb24Bj8CXykhwDC9k=</DigestValue>
      </Reference>
      <Reference URI="/xl/drawings/vmlDrawing5.vml?ContentType=application/vnd.openxmlformats-officedocument.vmlDrawing">
        <DigestMethod Algorithm="http://www.w3.org/2001/04/xmlenc#sha256"/>
        <DigestValue>KuWu930jEuZZ+y4HYC/t0wjdsx/NhsI2a1ZXeXyXr64=</DigestValue>
      </Reference>
      <Reference URI="/xl/drawings/vmlDrawing6.vml?ContentType=application/vnd.openxmlformats-officedocument.vmlDrawing">
        <DigestMethod Algorithm="http://www.w3.org/2001/04/xmlenc#sha256"/>
        <DigestValue>p7E79t7p4u0YsKVBLbD3UiLILOyev4Go9RUfhoY3pQ4=</DigestValue>
      </Reference>
      <Reference URI="/xl/drawings/vmlDrawing7.vml?ContentType=application/vnd.openxmlformats-officedocument.vmlDrawing">
        <DigestMethod Algorithm="http://www.w3.org/2001/04/xmlenc#sha256"/>
        <DigestValue>Xm9/THChOEScTc1iQ1fxlW7gEw1oX9qDh3IkQLy5DMY=</DigestValue>
      </Reference>
      <Reference URI="/xl/drawings/vmlDrawing8.vml?ContentType=application/vnd.openxmlformats-officedocument.vmlDrawing">
        <DigestMethod Algorithm="http://www.w3.org/2001/04/xmlenc#sha256"/>
        <DigestValue>ZRsWS+KmnmFNMh8fPdoNNulaKBBDdwxnp89VZrSwjto=</DigestValue>
      </Reference>
      <Reference URI="/xl/drawings/vmlDrawing9.vml?ContentType=application/vnd.openxmlformats-officedocument.vmlDrawing">
        <DigestMethod Algorithm="http://www.w3.org/2001/04/xmlenc#sha256"/>
        <DigestValue>lvIn/ActQqp4oWdMB3APtHLSDoX5SAtBwBlPOmOBoXc=</DigestValue>
      </Reference>
      <Reference URI="/xl/media/image1.emf?ContentType=image/x-emf">
        <DigestMethod Algorithm="http://www.w3.org/2001/04/xmlenc#sha256"/>
        <DigestValue>GvbyMacZ+dkKOP1sJ0hvvC1XdzAEzweNhTzV1PaTW+Q=</DigestValue>
      </Reference>
      <Reference URI="/xl/media/image10.emf?ContentType=image/x-emf">
        <DigestMethod Algorithm="http://www.w3.org/2001/04/xmlenc#sha256"/>
        <DigestValue>d9unTodyQoeu6xLpCq1XuZTdf+4ifbDRax41446am+8=</DigestValue>
      </Reference>
      <Reference URI="/xl/media/image11.emf?ContentType=image/x-emf">
        <DigestMethod Algorithm="http://www.w3.org/2001/04/xmlenc#sha256"/>
        <DigestValue>9uC1PgrtO0trJ/FH4Ajbu7wUibIGweDlZDFMrU/A1mY=</DigestValue>
      </Reference>
      <Reference URI="/xl/media/image12.emf?ContentType=image/x-emf">
        <DigestMethod Algorithm="http://www.w3.org/2001/04/xmlenc#sha256"/>
        <DigestValue>kSWklmItPrhVaE244+bTqodvRazyEukvNp4gzibG8X0=</DigestValue>
      </Reference>
      <Reference URI="/xl/media/image13.emf?ContentType=image/x-emf">
        <DigestMethod Algorithm="http://www.w3.org/2001/04/xmlenc#sha256"/>
        <DigestValue>jn3ToqWhQOjIX7rgsRfes+M3NG1BxWXlXxS6B/zhrXE=</DigestValue>
      </Reference>
      <Reference URI="/xl/media/image14.emf?ContentType=image/x-emf">
        <DigestMethod Algorithm="http://www.w3.org/2001/04/xmlenc#sha256"/>
        <DigestValue>I7E+cPY/qM67jLYpVVfffmWIHeowHeDdtBBF7f2SddY=</DigestValue>
      </Reference>
      <Reference URI="/xl/media/image15.emf?ContentType=image/x-emf">
        <DigestMethod Algorithm="http://www.w3.org/2001/04/xmlenc#sha256"/>
        <DigestValue>rIgYmm8c190tuwi8vevKpA4+jYg/l5wvoZpLs/GlFnw=</DigestValue>
      </Reference>
      <Reference URI="/xl/media/image16.emf?ContentType=image/x-emf">
        <DigestMethod Algorithm="http://www.w3.org/2001/04/xmlenc#sha256"/>
        <DigestValue>CaBtU/c39TEHLCUlSGbKw+4f4SYfbBVLtJqY1CfkCqc=</DigestValue>
      </Reference>
      <Reference URI="/xl/media/image17.emf?ContentType=image/x-emf">
        <DigestMethod Algorithm="http://www.w3.org/2001/04/xmlenc#sha256"/>
        <DigestValue>y9hRpf/VeZzMRwfRfsNWpd6H5RnUc07lvrdmErnd1tU=</DigestValue>
      </Reference>
      <Reference URI="/xl/media/image18.emf?ContentType=image/x-emf">
        <DigestMethod Algorithm="http://www.w3.org/2001/04/xmlenc#sha256"/>
        <DigestValue>fpIpkLCq7Upj8+yH8Pqp1SKRn+tXt/oWjBl/PeZe1+Y=</DigestValue>
      </Reference>
      <Reference URI="/xl/media/image19.emf?ContentType=image/x-emf">
        <DigestMethod Algorithm="http://www.w3.org/2001/04/xmlenc#sha256"/>
        <DigestValue>rnSKkbqK9JADdQkgRLv2BcObsK2/65KnEhwsX6qWlWw=</DigestValue>
      </Reference>
      <Reference URI="/xl/media/image2.emf?ContentType=image/x-emf">
        <DigestMethod Algorithm="http://www.w3.org/2001/04/xmlenc#sha256"/>
        <DigestValue>l1fOweuc6HELQy1hApv8mJzdv6uTZMql6gwFa8Po6bk=</DigestValue>
      </Reference>
      <Reference URI="/xl/media/image20.emf?ContentType=image/x-emf">
        <DigestMethod Algorithm="http://www.w3.org/2001/04/xmlenc#sha256"/>
        <DigestValue>W+E5bABSkB/cP2ntWDcLJWBCFDjg3z2GF6df6dQWggI=</DigestValue>
      </Reference>
      <Reference URI="/xl/media/image21.emf?ContentType=image/x-emf">
        <DigestMethod Algorithm="http://www.w3.org/2001/04/xmlenc#sha256"/>
        <DigestValue>Wa05EzwVizzJ0EURj0AwqPEB+lncJwLOXI3Hh0imSeE=</DigestValue>
      </Reference>
      <Reference URI="/xl/media/image22.emf?ContentType=image/x-emf">
        <DigestMethod Algorithm="http://www.w3.org/2001/04/xmlenc#sha256"/>
        <DigestValue>c5T1kSys6DY6FT8daGgpzijBEge7pVhDJyFGPhTLC6g=</DigestValue>
      </Reference>
      <Reference URI="/xl/media/image23.jpg?ContentType=image/jpeg">
        <DigestMethod Algorithm="http://www.w3.org/2001/04/xmlenc#sha256"/>
        <DigestValue>LKia9wnCOj1B4e6sa+npxo59hRmgiXsgCbWgs/MqGMI=</DigestValue>
      </Reference>
      <Reference URI="/xl/media/image3.emf?ContentType=image/x-emf">
        <DigestMethod Algorithm="http://www.w3.org/2001/04/xmlenc#sha256"/>
        <DigestValue>jlEBpCIYu9/jzL+z+Fe2EaG5qIeutwh0s1/mMv75Q/o=</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eFXHLCxqHerZ1Tw1xK6Iasxvl+2786FHrT1HZYVzS9Q=</DigestValue>
      </Reference>
      <Reference URI="/xl/media/image6.emf?ContentType=image/x-emf">
        <DigestMethod Algorithm="http://www.w3.org/2001/04/xmlenc#sha256"/>
        <DigestValue>rjvbx6DkLJsdanS1yoet1gumFCv+b2bST0HNNXeengk=</DigestValue>
      </Reference>
      <Reference URI="/xl/media/image7.emf?ContentType=image/x-emf">
        <DigestMethod Algorithm="http://www.w3.org/2001/04/xmlenc#sha256"/>
        <DigestValue>+c/n6t0UuF/k4kkY91XJlo2oF/vPRkgsWbeES1uMceU=</DigestValue>
      </Reference>
      <Reference URI="/xl/media/image8.emf?ContentType=image/x-emf">
        <DigestMethod Algorithm="http://www.w3.org/2001/04/xmlenc#sha256"/>
        <DigestValue>UCz/P8qg6U/pOD4hCyShfb4JQDbtyPo+47j93PEznPk=</DigestValue>
      </Reference>
      <Reference URI="/xl/media/image9.emf?ContentType=image/x-emf">
        <DigestMethod Algorithm="http://www.w3.org/2001/04/xmlenc#sha256"/>
        <DigestValue>sx6wLoH9R9Q1XKtiBNQ+vJSSuXonpbmiqJ0s7MOJ9Bg=</DigestValue>
      </Reference>
      <Reference URI="/xl/printerSettings/printerSettings1.bin?ContentType=application/vnd.openxmlformats-officedocument.spreadsheetml.printerSettings">
        <DigestMethod Algorithm="http://www.w3.org/2001/04/xmlenc#sha256"/>
        <DigestValue>6p8pGjJM9xHOf8SnKriYZruFb/pP2eZlhT49nHJXRUI=</DigestValue>
      </Reference>
      <Reference URI="/xl/printerSettings/printerSettings2.bin?ContentType=application/vnd.openxmlformats-officedocument.spreadsheetml.printerSettings">
        <DigestMethod Algorithm="http://www.w3.org/2001/04/xmlenc#sha256"/>
        <DigestValue>iiidokQWiIWjJQ/dFelDgZmBOqfmkhoH/3+VbqXuSZI=</DigestValue>
      </Reference>
      <Reference URI="/xl/printerSettings/printerSettings3.bin?ContentType=application/vnd.openxmlformats-officedocument.spreadsheetml.printerSettings">
        <DigestMethod Algorithm="http://www.w3.org/2001/04/xmlenc#sha256"/>
        <DigestValue>X/efmNsylppoW320oLHl4pZT7MJIPf9WXh4SJ1FuqTI=</DigestValue>
      </Reference>
      <Reference URI="/xl/printerSettings/printerSettings4.bin?ContentType=application/vnd.openxmlformats-officedocument.spreadsheetml.printerSettings">
        <DigestMethod Algorithm="http://www.w3.org/2001/04/xmlenc#sha256"/>
        <DigestValue>6p8pGjJM9xHOf8SnKriYZruFb/pP2eZlhT49nHJXRUI=</DigestValue>
      </Reference>
      <Reference URI="/xl/printerSettings/printerSettings5.bin?ContentType=application/vnd.openxmlformats-officedocument.spreadsheetml.printerSettings">
        <DigestMethod Algorithm="http://www.w3.org/2001/04/xmlenc#sha256"/>
        <DigestValue>2/eXBko4TM4CgQOZH2sUQA4cx30/C2l45l1VN2JuoSk=</DigestValue>
      </Reference>
      <Reference URI="/xl/printerSettings/printerSettings6.bin?ContentType=application/vnd.openxmlformats-officedocument.spreadsheetml.printerSettings">
        <DigestMethod Algorithm="http://www.w3.org/2001/04/xmlenc#sha256"/>
        <DigestValue>9Nj/lwsC2Q8JT7bYPhpf4BwG1+mmOwTPIeL/tEAGURE=</DigestValue>
      </Reference>
      <Reference URI="/xl/printerSettings/printerSettings7.bin?ContentType=application/vnd.openxmlformats-officedocument.spreadsheetml.printerSettings">
        <DigestMethod Algorithm="http://www.w3.org/2001/04/xmlenc#sha256"/>
        <DigestValue>RHfIo8Isa+WJTqNnJI6HcSkgceNk4r/zEQ6kvgHpZyk=</DigestValue>
      </Reference>
      <Reference URI="/xl/sharedStrings.xml?ContentType=application/vnd.openxmlformats-officedocument.spreadsheetml.sharedStrings+xml">
        <DigestMethod Algorithm="http://www.w3.org/2001/04/xmlenc#sha256"/>
        <DigestValue>eQgqsQRHwcyRDUihV/H2JYIDN9Mr88zwBHs3WXhqugM=</DigestValue>
      </Reference>
      <Reference URI="/xl/styles.xml?ContentType=application/vnd.openxmlformats-officedocument.spreadsheetml.styles+xml">
        <DigestMethod Algorithm="http://www.w3.org/2001/04/xmlenc#sha256"/>
        <DigestValue>0CIVsqOQAt3edp4jpJyKgQxdsJUj/VFSKjqqutJejnQ=</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xZfoqbYuaLpyxQPBstLBkpFFwMAE9jIN/RcwJHs5W8o=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AhRo9GijsGpWiK/DLoWAqXjOhZuYdeACj0hZazXWCKY=</DigestValue>
      </Reference>
      <Reference URI="/xl/worksheets/sheet1.xml?ContentType=application/vnd.openxmlformats-officedocument.spreadsheetml.worksheet+xml">
        <DigestMethod Algorithm="http://www.w3.org/2001/04/xmlenc#sha256"/>
        <DigestValue>CtUyPaIHGz+4VLOnR/L3RntW1xdSM6i3vAocCUjyMnA=</DigestValue>
      </Reference>
      <Reference URI="/xl/worksheets/sheet2.xml?ContentType=application/vnd.openxmlformats-officedocument.spreadsheetml.worksheet+xml">
        <DigestMethod Algorithm="http://www.w3.org/2001/04/xmlenc#sha256"/>
        <DigestValue>56UAwxOt6RGNHR32ZQ0NL++bTIadaviWCUIuVpdylBI=</DigestValue>
      </Reference>
      <Reference URI="/xl/worksheets/sheet3.xml?ContentType=application/vnd.openxmlformats-officedocument.spreadsheetml.worksheet+xml">
        <DigestMethod Algorithm="http://www.w3.org/2001/04/xmlenc#sha256"/>
        <DigestValue>YqkpHcNaqIg95xR0niXAU6iDiSaOT4dAYavEFsH34rc=</DigestValue>
      </Reference>
      <Reference URI="/xl/worksheets/sheet4.xml?ContentType=application/vnd.openxmlformats-officedocument.spreadsheetml.worksheet+xml">
        <DigestMethod Algorithm="http://www.w3.org/2001/04/xmlenc#sha256"/>
        <DigestValue>ff1m0J0WXINzmcnK1rPr/x65x2Saq9CPemNhCliUlFA=</DigestValue>
      </Reference>
      <Reference URI="/xl/worksheets/sheet5.xml?ContentType=application/vnd.openxmlformats-officedocument.spreadsheetml.worksheet+xml">
        <DigestMethod Algorithm="http://www.w3.org/2001/04/xmlenc#sha256"/>
        <DigestValue>vJO6KQUXrjtmowwbRHFXKhmrED95fM3ciP6nE/30pVQ=</DigestValue>
      </Reference>
      <Reference URI="/xl/worksheets/sheet6.xml?ContentType=application/vnd.openxmlformats-officedocument.spreadsheetml.worksheet+xml">
        <DigestMethod Algorithm="http://www.w3.org/2001/04/xmlenc#sha256"/>
        <DigestValue>Yi3lBkRWxkWJacgVWENHQ8TalOAJoeK38lW42EpKdW4=</DigestValue>
      </Reference>
      <Reference URI="/xl/worksheets/sheet7.xml?ContentType=application/vnd.openxmlformats-officedocument.spreadsheetml.worksheet+xml">
        <DigestMethod Algorithm="http://www.w3.org/2001/04/xmlenc#sha256"/>
        <DigestValue>w2H9qUrX7vvYohSol/ArCWX1Rpq03M/EEHNu/6L4Kp4=</DigestValue>
      </Reference>
    </Manifest>
    <SignatureProperties>
      <SignatureProperty Id="idSignatureTime" Target="#idPackageSignature">
        <mdssi:SignatureTime xmlns:mdssi="http://schemas.openxmlformats.org/package/2006/digital-signature">
          <mdssi:Format>YYYY-MM-DDThh:mm:ssTZD</mdssi:Format>
          <mdssi:Value>2020-04-23T16:44:50Z</mdssi:Value>
        </mdssi:SignatureTime>
      </SignatureProperty>
    </SignatureProperties>
  </Object>
  <Object Id="idOfficeObject">
    <SignatureProperties>
      <SignatureProperty Id="idOfficeV1Details" Target="#idPackageSignature">
        <SignatureInfoV1 xmlns="http://schemas.microsoft.com/office/2006/digsig">
          <SetupID>{13B148FE-E101-4278-8930-5549F95663AA}</SetupID>
          <SignatureText>Teodolina Recalde</SignatureText>
          <SignatureImage/>
          <SignatureComments/>
          <WindowsVersion>6.1</WindowsVersion>
          <OfficeVersion>15.0</OfficeVersion>
          <ApplicationVersion>15.0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2020-04-23T16:44:50Z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QIwAAoREAACBFTUYAAAEAqBsAAKo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Ot3PKYbdmDUa2eYeGtn//8AAAAAJXZ+WgAAHM3HAUgCqXUAAAAA4EcCAnDMxwFQ8yZ2AAAAAAAAQ2hhclVwcGVyVwAB63cMpht2XM3HAQAAAADIzMcBgAGudQ5cqXXgW6l1yMzHAWQBAAB7YpJ2e2KSdhAMBgIACAAAAAIAAAAAAADozMcBEGqSdgAAAAAAAAAAIs7HAQkAAAAQzscBCQAAAAAAAAAAAAAAEM7HASDNxwHi6pF2AAAAAAACAAAAAMcBCQAAABDOxwEJAAAATBKTdgAAAAAAAAAAEM7HAQkAAAAAAAAATM3HAYoukXYAAAAAAAIAABDOxwEJAAAAZHYACAAAAAAlAAAADAAAAAEAAAAYAAAADAAAAAAAAAISAAAADAAAAAEAAAAeAAAAGAAAAL0AAAAEAAAA9wAAABEAAAAlAAAADAAAAAEAAABUAAAAiAAAAL4AAAAEAAAA9QAAABAAAAABAAAAAEANQgAEDUK+AAAABAAAAAoAAABMAAAAAAAAAAAAAAAAAAAA//////////9gAAAAMgAzAC8AMAA0AC8AMgAwADIAMAAGAAAABgAAAAQAAAAGAAAABgAAAAQAAAAGAAAABgAAAAYAAAAGAAAASwAAAEAAAAAwAAAABQAAACAAAAABAAAAAQAAABAAAAAAAAAAAAAAAAABAACAAAAAAAAAAAAAAAAA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Dha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AEE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BQIwAAoREAACBFTUYAAAEARB8AALAAAAAGAAAAAAAAAAAAAAAAAAAAAAUAAAAEAADEAQAAaQEAAAAAAAAAAAAAAAAAAOPjBgAcgw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rdzymG3Zg1GtnmHhrZ///AAAAACV2floAABzNxwFIAql1AAAAAOBHAgJwzMcBUPMmdgAAAAAAAENoYXJVcHBlclcAAet3DKYbdlzNxwEAAAAAyMzHAYABrnUOXKl14FupdcjMxwFkAQAAe2KSdntiknYQDAYCAAgAAAACAAAAAAAA6MzHARBqknYAAAAAAAAAACLOxwEJAAAAEM7HAQkAAAAAAAAAAAAAABDOxwEgzccB4uqRdgAAAAAAAgAAAADHAQkAAAAQzscBCQAAAEwSk3YAAAAAAAAAABDOxwEJAAAAAAAAAEzNxwGKLpF2AAAAAAACAAAQzscBCQAAAGR2AAgAAAAAJQAAAAwAAAABAAAAGAAAAAwAAAD/AAACEgAAAAwAAAABAAAAHgAAABgAAAAiAAAABAAAAHIAAAARAAAAJQAAAAwAAAABAAAAVAAAAKgAAAAjAAAABAAAAHAAAAAQAAAAAQAAAABADUIAB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K0CoPj///IBAAAAAAAA/KsdAoD4//8IAFh++/b//wAAAAAAAAAA4KsdAoD4/////wAAAADHAf4863dsEMcB9XHvd4i4NgD+////jOPqd/Lg6nd8T5oL+LoEAsBNmgv8CccBEGqSdgAAAAAAAAAAMAvHAQYAAAAkC8cBBgAAAAIAAAAAAAAA1E2aC7jMiAvUTZoLAAAAALjMiAtMCscBe2KSdntiknYAAAAAAAgAAAACAAAAAAAAVArHARBqknYAAAAAAAAAAIoLxwEHAAAAfAvHAQcAAAAAAAAAAAAAAHwLxwGMCscB4uqRdgAAAAAAAgAAAADHAQcAAAB8C8cBBwAAAEwSk3YAAAAAAAAAAHwLxwEHAAAAAAAAALgKxwGKLpF2AAAAAAACAAB8C8cB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CAhDDmgsAAAICwE2aCwEAAACIR3ALAAAAABAkmAsDAAAA4MZJZmArmAsAAAAAECSYC7CSFmYDAAAAuJIWZgEAAACAqpoLvGpJZr0tEWbcCccBgAGudQ5cqXXgW6l13AnHAWQBAAB7YpJ2e2KSdqhCdQsACAAAAAIAAAAAAAD8CccBEGqSdgAAAAAAAAAAMAvHAQYAAAAkC8cBBgAAAAAAAAAAAAAAJAvHATQKxwHi6pF2AAAAAAACAAAAAMcBBgAAACQLxwEGAAAATBKTdgAAAAAAAAAAJAvHAQYAAAAAAAAAYArHAYoukXYAAAAAAAIAACQLxwEGAAAAZHYACAAAAAAlAAAADAAAAAMAAAAYAAAADAAAAAAAAAISAAAADAAAAAEAAAAWAAAADAAAAAgAAABUAAAAVAAAAAoAAAAnAAAAHgAAAEoAAAABAAAAAEANQgAE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xwEAAAAAmAjHATMmI2YHFQEq6AyJBMQkI2boY4sE6AyJBPDTkQsVAAAA6AyJBPAkI2agMAsC6AyJBBUAAAAVAAAAwAnHAfDTkQsAAAAAAAAAABQJxwGAAa51DlypdeBbqXUUCccBZAEAAHtiknZ7YpJ2kEJ1CwAIAAAAAgAAAAAAADQJxwEQapJ2AAAAAAAAAABuCscBCQAAAFwKxwEJAAAAAAAAAAAAAABcCscBbAnHAeLqkXYAAAAAAAIAAAAAxwEJAAAAXArHAQkAAABMEpN2AAAAAAAAAABcCscBCQAAAAAAAACYCccBii6RdgAAAAAAAgAAXArHAQkAAABkdgAIAAAAACUAAAAMAAAABAAAABgAAAAMAAAAAAAAAhIAAAAMAAAAAQAAAB4AAAAYAAAAKQAAADMAAACpAAAASAAAACUAAAAMAAAABAAAAFQAAAC0AAAAKgAAADMAAACnAAAARwAAAAEAAAAAQA1CAA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AAQA1CAA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DoAAABsAAAAAQAAAABADUIABA1CCgAAAGAAAAAIAAAATAAAAAAAAAAAAAAAAAAAAP//////////XAAAAEMAbwBuAHQAYQBkAG8AcgAHAAAABwAAAAcAAAAEAAAABgAAAAcAAAAHAAAABA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ABADUIAB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DAEMSEngagementItemInfo xmlns="http://schemas.microsoft.com/DAEMSEngagementItemInfoXML">
  <EngagementID>5000003859</EngagementID>
  <LogicalEMSServerID>-109903338106937214</LogicalEMSServerID>
  <WorkingPaperID>3211490868500006583</WorkingPaperID>
</DAEMSEngagementItemInfo>
</file>

<file path=customXml/itemProps1.xml><?xml version="1.0" encoding="utf-8"?>
<ds:datastoreItem xmlns:ds="http://schemas.openxmlformats.org/officeDocument/2006/customXml" ds:itemID="{749E41A4-5892-4BC0-A1F0-F4554A7AAA3C}">
  <ds:schemaRefs>
    <ds:schemaRef ds:uri="http://schemas.microsoft.com/DAEMSEngagementItemInfoXM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Infor. de la Entidad</vt:lpstr>
      <vt:lpstr>Balance Gral. </vt:lpstr>
      <vt:lpstr>Estado de Resultados</vt:lpstr>
      <vt:lpstr>Flujo de Caja</vt:lpstr>
      <vt:lpstr>Variacion PN</vt:lpstr>
      <vt:lpstr>Notas Verticales</vt:lpstr>
      <vt:lpstr>Notas Horizontales</vt:lpstr>
      <vt:lpstr>'Notas Horizontales'!Área_de_impresión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Eladio Miguel Diaz Dominguez</dc:creator>
  <cp:lastModifiedBy>User</cp:lastModifiedBy>
  <cp:lastPrinted>2020-04-01T19:56:43Z</cp:lastPrinted>
  <dcterms:created xsi:type="dcterms:W3CDTF">2018-10-24T20:44:14Z</dcterms:created>
  <dcterms:modified xsi:type="dcterms:W3CDTF">2020-04-23T16:40:16Z</dcterms:modified>
</cp:coreProperties>
</file>