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1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e\Balances Publicación\2023\06. Junio\"/>
    </mc:Choice>
  </mc:AlternateContent>
  <xr:revisionPtr revIDLastSave="0" documentId="8_{2AADA3A1-6BC3-41D4-B474-A011C32B1C92}" xr6:coauthVersionLast="47" xr6:coauthVersionMax="47" xr10:uidLastSave="{00000000-0000-0000-0000-000000000000}"/>
  <bookViews>
    <workbookView xWindow="-120" yWindow="-120" windowWidth="20730" windowHeight="11160" xr2:uid="{C93E2743-8E2B-4902-B2C6-FB9489BF4E38}"/>
  </bookViews>
  <sheets>
    <sheet name="Bce" sheetId="1" r:id="rId1"/>
  </sheets>
  <definedNames>
    <definedName name="_xlnm.Print_Area" localSheetId="0">Bce!$B$1:$N$151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1" i="1" l="1"/>
  <c r="Q79" i="1"/>
  <c r="Q80" i="1"/>
  <c r="Q78" i="1"/>
  <c r="Q77" i="1"/>
  <c r="Q55" i="1" l="1"/>
  <c r="Q27" i="1"/>
  <c r="Q82" i="1"/>
  <c r="Q31" i="1"/>
  <c r="Q83" i="1" l="1"/>
</calcChain>
</file>

<file path=xl/sharedStrings.xml><?xml version="1.0" encoding="utf-8"?>
<sst xmlns="http://schemas.openxmlformats.org/spreadsheetml/2006/main" count="138" uniqueCount="131">
  <si>
    <t>Casa Matriz: Avda.Mcal.Lopez 3811</t>
  </si>
  <si>
    <t xml:space="preserve">                  Tel. : (595 21) - 3255000</t>
  </si>
  <si>
    <t>Página Digital: www.bancop.com.py</t>
  </si>
  <si>
    <t>ESTADO DE SITUACIÓN AL 30 DE JUNIO DE 2023</t>
  </si>
  <si>
    <t>A C T I V O</t>
  </si>
  <si>
    <t>GUARANIES</t>
  </si>
  <si>
    <t>P A S I V O</t>
  </si>
  <si>
    <t>0.11.0.00.000.0.00.000.00</t>
  </si>
  <si>
    <t>Disponible</t>
  </si>
  <si>
    <t>Obligaciones por Intermediación Financiera - Sector Financiero</t>
  </si>
  <si>
    <t>0.21.0.00.000.0.00.000.00</t>
  </si>
  <si>
    <t>0.12.0.00.000.0.00.000.00</t>
  </si>
  <si>
    <t>Valores Públicos y Privados</t>
  </si>
  <si>
    <t>Obligaciones por Intermediación Financiera - Sector No Financiero</t>
  </si>
  <si>
    <t>0.22.0.00.000.0.00.000.00</t>
  </si>
  <si>
    <t>0.13.0.00.000.0.00.000.00</t>
  </si>
  <si>
    <t>Créditos Vigentes por Intermediación Financiera - Sector Financiero</t>
  </si>
  <si>
    <t>Obligaciones Diversas</t>
  </si>
  <si>
    <t>0.24.0.00.000.0.00.000.00</t>
  </si>
  <si>
    <t>0.14.0.00.000.0.00.000.00</t>
  </si>
  <si>
    <t>Créditos Vigentes por Intermediación Financiera - Sector No Financiero</t>
  </si>
  <si>
    <t>Provisiones y Previsiones</t>
  </si>
  <si>
    <t>0.25.0.00.000.0.00.000.00</t>
  </si>
  <si>
    <t>0.15.0.00.000.0.00.000.00</t>
  </si>
  <si>
    <t>Créditos Diversos</t>
  </si>
  <si>
    <t>0.16.0.00.000.0.00.000.00</t>
  </si>
  <si>
    <t>Créditos Vencidos por Intermediación Financiera</t>
  </si>
  <si>
    <t>TOTAL PASIVO</t>
  </si>
  <si>
    <t>0.17.0.00.000.0.00.000.00</t>
  </si>
  <si>
    <t>Inversiones</t>
  </si>
  <si>
    <t>0.18.0.00.000.0.00.000.00</t>
  </si>
  <si>
    <t>Bienes de Uso</t>
  </si>
  <si>
    <t>PATRIMONIO</t>
  </si>
  <si>
    <t>0.19.0.00.000.0.00.000.00</t>
  </si>
  <si>
    <t>Cargos Diferidos e Intangibles</t>
  </si>
  <si>
    <t>Capital Social</t>
  </si>
  <si>
    <t>0.31.0.10.000.0.00.000.00</t>
  </si>
  <si>
    <t>Prima de Emisión</t>
  </si>
  <si>
    <t>0.31.0.20.402.0.01.000.00</t>
  </si>
  <si>
    <t>Aportes a Cta.Integración de Capital</t>
  </si>
  <si>
    <t>0.31.0.20.404.0.00.000.00</t>
  </si>
  <si>
    <t>Reserva Legal</t>
  </si>
  <si>
    <t>0.31.0.40.424.0.00.000.00</t>
  </si>
  <si>
    <t>Reservas de Revalúo</t>
  </si>
  <si>
    <t>0.31.0.30.408.0.00.000.00</t>
  </si>
  <si>
    <t>Resultados Acumulados</t>
  </si>
  <si>
    <t>0.31.0.50.000.0.00.000.00</t>
  </si>
  <si>
    <t>Resultado del Ejercicio</t>
  </si>
  <si>
    <t>Utilidad antes de Impuesto a la Renta</t>
  </si>
  <si>
    <t>0.31.0.60.000.0.00.000.00</t>
  </si>
  <si>
    <t>Menos: Impuesto a la Renta</t>
  </si>
  <si>
    <t>0.73.0.10.769.0.02.000.00</t>
  </si>
  <si>
    <t>TOTAL ACTIVO</t>
  </si>
  <si>
    <t>TOTAL PASIVO Y PATRIMONIO</t>
  </si>
  <si>
    <t>CUENTAS DE CONTINGENCIA</t>
  </si>
  <si>
    <t>0.41.0.00.000.0.00.000.00</t>
  </si>
  <si>
    <t>CUENTAS DE ORDEN</t>
  </si>
  <si>
    <t>0.51.0.00.000.0.00.000.00</t>
  </si>
  <si>
    <t>ESTADO DE RESULTADOS AL 30 DE JUNIO DE 2023</t>
  </si>
  <si>
    <t>P É R D I D A S</t>
  </si>
  <si>
    <t>G A N A N C I A S</t>
  </si>
  <si>
    <t>0.71.0.10.000.0.00.000.00</t>
  </si>
  <si>
    <t>Pérdidas por Obligaciones por Intermediación Financiera-Sector  Financiero</t>
  </si>
  <si>
    <t>Ganancias por Créditos Vigentes por Int.Fin.-Sector Financiero</t>
  </si>
  <si>
    <t>0.61.0.10.000.0.00.000.00</t>
  </si>
  <si>
    <t>0.71.0.20.000.0.00.000.00</t>
  </si>
  <si>
    <t>Pérdidas por Obligaciones por Intermediación Financiera-Sector No Financiero</t>
  </si>
  <si>
    <t>Ganancias por Créditos Vigentes por Int.Fin.-Sector  No Financiero</t>
  </si>
  <si>
    <t>0.61.0.20.000.0.00.000.00</t>
  </si>
  <si>
    <t>0.71.0.40.000.0.00.000.00</t>
  </si>
  <si>
    <t>Pérdidas por Valuación</t>
  </si>
  <si>
    <t>Ganancias por Créditos Vencidos por Intermediación Financiera</t>
  </si>
  <si>
    <t>0.61.0.30.000.0.00.000.00</t>
  </si>
  <si>
    <t>0.71.0.50.000.0.00.000.00</t>
  </si>
  <si>
    <t>Pérdidas por Incobrabilidad</t>
  </si>
  <si>
    <t>Desafectación de Previsiones</t>
  </si>
  <si>
    <t>0.61.0.80.000.0.00.000.00</t>
  </si>
  <si>
    <t>0.72.0.00.000.0.00.000.00</t>
  </si>
  <si>
    <t>Pérdidas por Servicios</t>
  </si>
  <si>
    <t>Ganancias por  Valuación</t>
  </si>
  <si>
    <t>0.61.0.60.000.0.00.000.00</t>
  </si>
  <si>
    <t>0.73.0.00.000.0.00.000.00</t>
  </si>
  <si>
    <t>Otras Pérdidas Operativas</t>
  </si>
  <si>
    <t>Rentas y Diferencia de Cotización de Valores Públicos</t>
  </si>
  <si>
    <t>0.61.0.70.000.0.00.000.00</t>
  </si>
  <si>
    <t>0.74.0.00.000.0.00.000.00</t>
  </si>
  <si>
    <t>Pérdidasa Extraordinarias</t>
  </si>
  <si>
    <t>Ganancias por Servicios</t>
  </si>
  <si>
    <t>0.62.0.00.000.0.00.000.00</t>
  </si>
  <si>
    <t>0.75.0.00.000.0.00.000.00</t>
  </si>
  <si>
    <t>Ajustes de Resultados de Ejercicios Anteriores</t>
  </si>
  <si>
    <t>Otras Ganancias Operativas</t>
  </si>
  <si>
    <t>Ganancias del Ejercicio</t>
  </si>
  <si>
    <t>Ganancias Extraordinarias</t>
  </si>
  <si>
    <t>0.63.0.00.000.0.00.000.00</t>
  </si>
  <si>
    <t>0.64.0.00.000.0.00.000.00</t>
  </si>
  <si>
    <t>TOTAL</t>
  </si>
  <si>
    <t xml:space="preserve">TOTAL </t>
  </si>
  <si>
    <t>A) CARTERA CLASIFICADA</t>
  </si>
  <si>
    <t>CATEGORIAS DE CLASIFICACIÓN</t>
  </si>
  <si>
    <t>T O T A L</t>
  </si>
  <si>
    <t>1a</t>
  </si>
  <si>
    <t>1b</t>
  </si>
  <si>
    <t>Total Riesgos (*)</t>
  </si>
  <si>
    <t>Garantías Computables p/previsiones: Cob.s/Riesgos (**)</t>
  </si>
  <si>
    <t>Riesgos Netos Afectados a Previsiones</t>
  </si>
  <si>
    <t>Previsiones Mínimas exigidas</t>
  </si>
  <si>
    <t>Previsiones Genéricas</t>
  </si>
  <si>
    <t>Previsiones Existentes en EE.CC.</t>
  </si>
  <si>
    <t>(Superavit) o Déficit de Previsiones</t>
  </si>
  <si>
    <t>(*) Incluyen las deudas efectivas (capital e intereses devengados a la fecha de clasificación) y los créditos contingentes. Asimismo. incluye el saldo de los Deudores por Venta de Bienes a Plazo.</t>
  </si>
  <si>
    <t>(**) El valor computable de las Garantías. no podrá ser superior al saldo de la deuda garantizada.</t>
  </si>
  <si>
    <t>B) EVOLUCIÓN DEL PATRIMONIO NETO</t>
  </si>
  <si>
    <t>Concepto</t>
  </si>
  <si>
    <t xml:space="preserve">Saldo al cierre del </t>
  </si>
  <si>
    <t>Movimientos</t>
  </si>
  <si>
    <t>Saldo  al cierre</t>
  </si>
  <si>
    <t>ejercicio anterior</t>
  </si>
  <si>
    <t>Aumento</t>
  </si>
  <si>
    <t>Disminución</t>
  </si>
  <si>
    <t>del periodo</t>
  </si>
  <si>
    <t>Capital Integrado</t>
  </si>
  <si>
    <t>Resultados del Ejercicio</t>
  </si>
  <si>
    <t>TOTAL Patrimonio Neto</t>
  </si>
  <si>
    <t>C) RESULTADO DEL EJERCICIO</t>
  </si>
  <si>
    <t>RELACIÓN PORCENTUAL ENTRE EL RESULTADO DEL EJERCICIO Y EL PATRIMONIO NETO</t>
  </si>
  <si>
    <t>% cierre del ejercicio anterior</t>
  </si>
  <si>
    <t xml:space="preserve">% cierre del periodo </t>
  </si>
  <si>
    <t>Anualizado al cierre del presente ejercicio</t>
  </si>
  <si>
    <t>RESULTADO DEL EJERCICIO</t>
  </si>
  <si>
    <t>PATRIMONIO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</si>
</sst>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\-??_);_(@_)"/>
    <numFmt numFmtId="166" formatCode="_(* #,##0.0_);_(* \(#,##0.0\);_(* \-??_);_(@_)"/>
    <numFmt numFmtId="167" formatCode="_(* #,##0.00_);_(* \(#,##0.00\);_(* \-??_);_(@_)"/>
    <numFmt numFmtId="168" formatCode="_(* #,##0.000_);_(* \(#,##0.000\);_(* \-??_);_(@_)"/>
    <numFmt numFmtId="169" formatCode="_-* #,##0.00_-;\-* #,##0.00_-;_-* \-??_-;_-@_-"/>
    <numFmt numFmtId="170" formatCode="#,##0_ ;[Red]\-#,##0\ "/>
    <numFmt numFmtId="171" formatCode="_(* #,##0_);_(* \(#,##0\);_(* &quot;-&quot;??_);_(@_)"/>
    <numFmt numFmtId="172" formatCode="0.0%"/>
    <numFmt numFmtId="173" formatCode="0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26"/>
      <color theme="0"/>
      <name val="Arial"/>
      <family val="2"/>
    </font>
    <font>
      <b/>
      <sz val="20"/>
      <color theme="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2"/>
      <color theme="0"/>
      <name val="Arial"/>
      <family val="2"/>
    </font>
    <font>
      <sz val="14"/>
      <name val="Arial"/>
      <family val="2"/>
    </font>
    <font>
      <sz val="22"/>
      <color theme="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22"/>
      <color indexed="9"/>
      <name val="Arial"/>
      <family val="2"/>
    </font>
    <font>
      <sz val="18"/>
      <color rgb="FFFF000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20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u/>
      <sz val="20"/>
      <name val="Arial"/>
      <family val="2"/>
    </font>
    <font>
      <sz val="8"/>
      <color indexed="8"/>
      <name val="Arial"/>
      <family val="2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20" fillId="0" borderId="0" applyFill="0" applyBorder="0" applyAlignment="0" applyProtection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0">
    <xf numFmtId="0" fontId="0" fillId="0" borderId="0" xfId="0"/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165" fontId="0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165" fontId="5" fillId="0" borderId="0" xfId="1" applyNumberFormat="1" applyFont="1" applyFill="1" applyBorder="1" applyAlignment="1" applyProtection="1">
      <alignment vertical="center"/>
    </xf>
    <xf numFmtId="166" fontId="0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4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1" applyNumberFormat="1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165" fontId="12" fillId="2" borderId="0" xfId="1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/>
    </xf>
    <xf numFmtId="165" fontId="14" fillId="2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vertical="center"/>
    </xf>
    <xf numFmtId="165" fontId="2" fillId="2" borderId="0" xfId="1" applyNumberFormat="1" applyFont="1" applyFill="1" applyBorder="1" applyAlignment="1" applyProtection="1">
      <alignment vertical="center"/>
    </xf>
    <xf numFmtId="0" fontId="0" fillId="0" borderId="0" xfId="0" applyAlignment="1">
      <alignment horizontal="left" vertical="center" indent="1"/>
    </xf>
    <xf numFmtId="167" fontId="0" fillId="0" borderId="0" xfId="1" applyNumberFormat="1" applyFont="1" applyFill="1" applyBorder="1" applyAlignment="1" applyProtection="1">
      <alignment vertical="center"/>
    </xf>
    <xf numFmtId="0" fontId="15" fillId="0" borderId="0" xfId="0" applyFont="1" applyAlignment="1">
      <alignment horizontal="left" vertical="center" indent="1"/>
    </xf>
    <xf numFmtId="3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7" fontId="15" fillId="0" borderId="0" xfId="1" applyNumberFormat="1" applyFont="1" applyFill="1" applyBorder="1" applyAlignment="1" applyProtection="1">
      <alignment horizontal="right" vertical="center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vertical="center"/>
    </xf>
    <xf numFmtId="37" fontId="16" fillId="0" borderId="0" xfId="1" applyNumberFormat="1" applyFont="1" applyFill="1" applyBorder="1" applyAlignment="1" applyProtection="1">
      <alignment horizontal="right" vertical="center"/>
    </xf>
    <xf numFmtId="164" fontId="15" fillId="0" borderId="0" xfId="1" applyFont="1" applyFill="1" applyBorder="1" applyAlignment="1" applyProtection="1">
      <alignment vertical="center"/>
    </xf>
    <xf numFmtId="165" fontId="16" fillId="0" borderId="0" xfId="0" applyNumberFormat="1" applyFont="1" applyAlignment="1">
      <alignment vertical="center"/>
    </xf>
    <xf numFmtId="41" fontId="5" fillId="0" borderId="0" xfId="2" applyFont="1" applyAlignment="1">
      <alignment vertical="center"/>
    </xf>
    <xf numFmtId="37" fontId="5" fillId="0" borderId="0" xfId="0" applyNumberFormat="1" applyFont="1" applyAlignment="1">
      <alignment vertical="center"/>
    </xf>
    <xf numFmtId="165" fontId="15" fillId="0" borderId="0" xfId="1" applyNumberFormat="1" applyFont="1" applyFill="1" applyBorder="1" applyAlignment="1" applyProtection="1">
      <alignment vertical="center"/>
    </xf>
    <xf numFmtId="3" fontId="15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indent="6"/>
    </xf>
    <xf numFmtId="9" fontId="5" fillId="0" borderId="0" xfId="3" applyFont="1" applyAlignment="1">
      <alignment vertical="center"/>
    </xf>
    <xf numFmtId="0" fontId="17" fillId="3" borderId="0" xfId="0" applyFont="1" applyFill="1" applyAlignment="1">
      <alignment horizontal="left" vertical="center" indent="1"/>
    </xf>
    <xf numFmtId="0" fontId="17" fillId="3" borderId="0" xfId="0" applyFont="1" applyFill="1" applyAlignment="1">
      <alignment vertical="center"/>
    </xf>
    <xf numFmtId="165" fontId="17" fillId="3" borderId="0" xfId="0" applyNumberFormat="1" applyFont="1" applyFill="1" applyAlignment="1">
      <alignment vertical="center"/>
    </xf>
    <xf numFmtId="165" fontId="17" fillId="3" borderId="0" xfId="1" applyNumberFormat="1" applyFont="1" applyFill="1" applyBorder="1" applyAlignment="1" applyProtection="1">
      <alignment vertical="center"/>
    </xf>
    <xf numFmtId="165" fontId="5" fillId="0" borderId="0" xfId="0" applyNumberFormat="1" applyFont="1" applyAlignment="1">
      <alignment vertical="center"/>
    </xf>
    <xf numFmtId="165" fontId="16" fillId="0" borderId="1" xfId="1" applyNumberFormat="1" applyFont="1" applyFill="1" applyBorder="1" applyAlignment="1" applyProtection="1">
      <alignment vertical="center"/>
    </xf>
    <xf numFmtId="165" fontId="16" fillId="0" borderId="2" xfId="1" applyNumberFormat="1" applyFont="1" applyFill="1" applyBorder="1" applyAlignment="1" applyProtection="1">
      <alignment vertical="center"/>
    </xf>
    <xf numFmtId="165" fontId="16" fillId="0" borderId="3" xfId="1" applyNumberFormat="1" applyFont="1" applyFill="1" applyBorder="1" applyAlignment="1" applyProtection="1">
      <alignment vertical="center"/>
    </xf>
    <xf numFmtId="165" fontId="4" fillId="0" borderId="0" xfId="1" applyNumberFormat="1" applyFont="1" applyFill="1" applyBorder="1" applyAlignment="1" applyProtection="1">
      <alignment vertical="center"/>
    </xf>
    <xf numFmtId="167" fontId="4" fillId="0" borderId="0" xfId="1" applyNumberFormat="1" applyFont="1" applyFill="1" applyBorder="1" applyAlignment="1" applyProtection="1">
      <alignment vertical="center"/>
    </xf>
    <xf numFmtId="168" fontId="4" fillId="0" borderId="0" xfId="1" applyNumberFormat="1" applyFont="1" applyFill="1" applyBorder="1" applyAlignment="1" applyProtection="1">
      <alignment vertical="center"/>
    </xf>
    <xf numFmtId="165" fontId="16" fillId="0" borderId="4" xfId="1" applyNumberFormat="1" applyFont="1" applyFill="1" applyBorder="1" applyAlignment="1" applyProtection="1">
      <alignment vertical="center"/>
    </xf>
    <xf numFmtId="165" fontId="16" fillId="0" borderId="5" xfId="1" applyNumberFormat="1" applyFont="1" applyFill="1" applyBorder="1" applyAlignment="1" applyProtection="1">
      <alignment vertical="center"/>
    </xf>
    <xf numFmtId="165" fontId="16" fillId="0" borderId="6" xfId="1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167" fontId="18" fillId="0" borderId="0" xfId="1" applyNumberFormat="1" applyFont="1" applyFill="1" applyBorder="1" applyAlignment="1" applyProtection="1">
      <alignment vertical="center"/>
    </xf>
    <xf numFmtId="3" fontId="15" fillId="0" borderId="0" xfId="1" applyNumberFormat="1" applyFont="1" applyFill="1" applyBorder="1" applyAlignment="1" applyProtection="1">
      <alignment vertical="center"/>
    </xf>
    <xf numFmtId="3" fontId="15" fillId="0" borderId="0" xfId="0" applyNumberFormat="1" applyFont="1" applyAlignment="1">
      <alignment horizontal="left" vertical="center" indent="1"/>
    </xf>
    <xf numFmtId="37" fontId="15" fillId="0" borderId="0" xfId="1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3" fontId="17" fillId="3" borderId="0" xfId="1" applyNumberFormat="1" applyFont="1" applyFill="1" applyBorder="1" applyAlignment="1" applyProtection="1">
      <alignment vertical="center"/>
    </xf>
    <xf numFmtId="3" fontId="17" fillId="3" borderId="0" xfId="0" applyNumberFormat="1" applyFont="1" applyFill="1" applyAlignment="1">
      <alignment horizontal="left" vertical="center" indent="1"/>
    </xf>
    <xf numFmtId="3" fontId="17" fillId="3" borderId="0" xfId="0" applyNumberFormat="1" applyFont="1" applyFill="1" applyAlignment="1">
      <alignment vertical="center"/>
    </xf>
    <xf numFmtId="164" fontId="0" fillId="0" borderId="0" xfId="1" applyFont="1" applyFill="1" applyBorder="1" applyAlignment="1" applyProtection="1">
      <alignment vertical="center"/>
    </xf>
    <xf numFmtId="169" fontId="0" fillId="0" borderId="0" xfId="0" applyNumberFormat="1" applyAlignment="1">
      <alignment vertical="center"/>
    </xf>
    <xf numFmtId="3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5" fontId="9" fillId="0" borderId="0" xfId="5" applyNumberFormat="1" applyFont="1" applyFill="1" applyBorder="1" applyAlignment="1" applyProtection="1">
      <alignment vertical="center"/>
    </xf>
    <xf numFmtId="165" fontId="9" fillId="0" borderId="0" xfId="0" applyNumberFormat="1" applyFont="1" applyAlignment="1">
      <alignment vertical="center"/>
    </xf>
    <xf numFmtId="167" fontId="9" fillId="0" borderId="0" xfId="5" applyFont="1" applyFill="1" applyBorder="1" applyAlignment="1" applyProtection="1">
      <alignment vertical="center"/>
    </xf>
    <xf numFmtId="3" fontId="20" fillId="0" borderId="0" xfId="0" applyNumberFormat="1" applyFont="1" applyAlignment="1">
      <alignment vertical="center"/>
    </xf>
    <xf numFmtId="165" fontId="20" fillId="0" borderId="0" xfId="5" applyNumberFormat="1" applyFill="1" applyBorder="1" applyAlignment="1" applyProtection="1">
      <alignment vertical="center"/>
    </xf>
    <xf numFmtId="16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67" fontId="20" fillId="0" borderId="0" xfId="5" applyFill="1" applyBorder="1" applyAlignment="1" applyProtection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10" xfId="5" applyNumberFormat="1" applyFont="1" applyFill="1" applyBorder="1" applyAlignment="1" applyProtection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37" fontId="15" fillId="0" borderId="10" xfId="1" applyNumberFormat="1" applyFont="1" applyFill="1" applyBorder="1" applyAlignment="1" applyProtection="1">
      <alignment vertical="center"/>
    </xf>
    <xf numFmtId="41" fontId="5" fillId="0" borderId="0" xfId="2" applyFont="1" applyFill="1" applyBorder="1" applyAlignment="1">
      <alignment vertical="center"/>
    </xf>
    <xf numFmtId="41" fontId="5" fillId="0" borderId="0" xfId="2" applyFont="1" applyFill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170" fontId="5" fillId="0" borderId="0" xfId="1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171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5" fontId="4" fillId="0" borderId="0" xfId="5" applyNumberFormat="1" applyFont="1" applyFill="1" applyBorder="1" applyAlignment="1" applyProtection="1">
      <alignment vertical="center"/>
    </xf>
    <xf numFmtId="165" fontId="4" fillId="0" borderId="0" xfId="0" applyNumberFormat="1" applyFont="1" applyAlignment="1">
      <alignment vertical="center"/>
    </xf>
    <xf numFmtId="165" fontId="5" fillId="0" borderId="0" xfId="5" applyNumberFormat="1" applyFont="1" applyFill="1" applyBorder="1" applyAlignment="1" applyProtection="1">
      <alignment vertical="center"/>
    </xf>
    <xf numFmtId="171" fontId="5" fillId="0" borderId="0" xfId="1" applyNumberFormat="1" applyFon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1" fontId="5" fillId="0" borderId="0" xfId="1" applyNumberFormat="1" applyFont="1" applyFill="1" applyBorder="1" applyAlignment="1" applyProtection="1">
      <alignment vertical="center"/>
    </xf>
    <xf numFmtId="172" fontId="4" fillId="0" borderId="0" xfId="6" applyNumberFormat="1" applyFont="1" applyAlignment="1">
      <alignment vertical="center"/>
    </xf>
    <xf numFmtId="9" fontId="4" fillId="0" borderId="0" xfId="6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65" fontId="27" fillId="0" borderId="0" xfId="1" applyNumberFormat="1" applyFont="1" applyFill="1" applyBorder="1" applyAlignment="1" applyProtection="1">
      <alignment vertical="center"/>
    </xf>
    <xf numFmtId="165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1" applyNumberFormat="1" applyFont="1" applyFill="1" applyBorder="1" applyAlignment="1" applyProtection="1">
      <alignment vertical="center"/>
    </xf>
    <xf numFmtId="165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3" fontId="4" fillId="0" borderId="0" xfId="5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169" fontId="3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4" fillId="2" borderId="15" xfId="0" applyFont="1" applyFill="1" applyBorder="1" applyAlignment="1">
      <alignment horizontal="center" vertical="center"/>
    </xf>
    <xf numFmtId="165" fontId="14" fillId="2" borderId="16" xfId="1" applyNumberFormat="1" applyFont="1" applyFill="1" applyBorder="1" applyAlignment="1" applyProtection="1">
      <alignment horizontal="center" vertical="center"/>
    </xf>
    <xf numFmtId="165" fontId="14" fillId="2" borderId="16" xfId="1" applyNumberFormat="1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5" fontId="18" fillId="0" borderId="0" xfId="1" applyNumberFormat="1" applyFont="1" applyFill="1" applyBorder="1" applyAlignment="1" applyProtection="1">
      <alignment vertical="center"/>
    </xf>
    <xf numFmtId="0" fontId="29" fillId="2" borderId="18" xfId="0" applyFont="1" applyFill="1" applyBorder="1" applyAlignment="1">
      <alignment horizontal="center" vertical="center"/>
    </xf>
    <xf numFmtId="165" fontId="14" fillId="2" borderId="10" xfId="1" applyNumberFormat="1" applyFont="1" applyFill="1" applyBorder="1" applyAlignment="1" applyProtection="1">
      <alignment horizontal="center" vertical="center"/>
    </xf>
    <xf numFmtId="14" fontId="14" fillId="2" borderId="19" xfId="0" applyNumberFormat="1" applyFont="1" applyFill="1" applyBorder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37" fontId="15" fillId="0" borderId="19" xfId="7" applyNumberFormat="1" applyFont="1" applyFill="1" applyBorder="1" applyAlignment="1" applyProtection="1">
      <alignment vertical="center"/>
    </xf>
    <xf numFmtId="37" fontId="15" fillId="0" borderId="19" xfId="1" applyNumberFormat="1" applyFont="1" applyFill="1" applyBorder="1" applyAlignment="1" applyProtection="1">
      <alignment vertical="center"/>
    </xf>
    <xf numFmtId="167" fontId="7" fillId="0" borderId="0" xfId="1" applyNumberFormat="1" applyFont="1" applyFill="1" applyBorder="1" applyAlignment="1" applyProtection="1">
      <alignment vertical="center"/>
    </xf>
    <xf numFmtId="3" fontId="4" fillId="0" borderId="0" xfId="0" applyNumberFormat="1" applyFont="1" applyAlignment="1">
      <alignment vertical="center"/>
    </xf>
    <xf numFmtId="0" fontId="16" fillId="0" borderId="20" xfId="0" applyFont="1" applyBorder="1" applyAlignment="1">
      <alignment horizontal="left" vertical="center"/>
    </xf>
    <xf numFmtId="165" fontId="16" fillId="0" borderId="21" xfId="7" applyNumberFormat="1" applyFont="1" applyFill="1" applyBorder="1" applyAlignment="1" applyProtection="1">
      <alignment vertical="center"/>
    </xf>
    <xf numFmtId="165" fontId="16" fillId="0" borderId="22" xfId="1" applyNumberFormat="1" applyFont="1" applyFill="1" applyBorder="1" applyAlignment="1" applyProtection="1">
      <alignment vertical="center"/>
    </xf>
    <xf numFmtId="165" fontId="16" fillId="0" borderId="21" xfId="1" applyNumberFormat="1" applyFont="1" applyFill="1" applyBorder="1" applyAlignment="1" applyProtection="1">
      <alignment vertical="center"/>
    </xf>
    <xf numFmtId="167" fontId="3" fillId="0" borderId="0" xfId="1" applyNumberFormat="1" applyFont="1" applyFill="1" applyBorder="1" applyAlignment="1" applyProtection="1">
      <alignment vertical="center"/>
    </xf>
    <xf numFmtId="165" fontId="0" fillId="0" borderId="0" xfId="5" applyNumberFormat="1" applyFont="1" applyFill="1" applyBorder="1" applyAlignment="1" applyProtection="1">
      <alignment vertical="center"/>
    </xf>
    <xf numFmtId="0" fontId="17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165" fontId="30" fillId="0" borderId="9" xfId="5" applyNumberFormat="1" applyFont="1" applyFill="1" applyBorder="1" applyAlignment="1" applyProtection="1">
      <alignment horizontal="center" vertical="center"/>
    </xf>
    <xf numFmtId="173" fontId="27" fillId="0" borderId="10" xfId="0" applyNumberFormat="1" applyFont="1" applyBorder="1" applyAlignment="1">
      <alignment horizontal="center" vertical="center" wrapText="1"/>
    </xf>
    <xf numFmtId="15" fontId="27" fillId="0" borderId="10" xfId="0" applyNumberFormat="1" applyFont="1" applyBorder="1" applyAlignment="1">
      <alignment horizontal="center" vertical="center" wrapText="1"/>
    </xf>
    <xf numFmtId="15" fontId="27" fillId="0" borderId="10" xfId="1" applyNumberFormat="1" applyFont="1" applyFill="1" applyBorder="1" applyAlignment="1" applyProtection="1">
      <alignment horizontal="center" vertical="center" wrapText="1"/>
    </xf>
    <xf numFmtId="15" fontId="31" fillId="0" borderId="0" xfId="5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10" fontId="15" fillId="0" borderId="24" xfId="3" applyNumberFormat="1" applyFont="1" applyFill="1" applyBorder="1" applyAlignment="1" applyProtection="1">
      <alignment horizontal="center" vertical="center"/>
    </xf>
    <xf numFmtId="10" fontId="5" fillId="0" borderId="14" xfId="3" applyNumberFormat="1" applyFont="1" applyFill="1" applyBorder="1" applyAlignment="1" applyProtection="1">
      <alignment horizontal="center" vertical="center"/>
    </xf>
    <xf numFmtId="10" fontId="5" fillId="0" borderId="0" xfId="3" applyNumberFormat="1" applyFont="1" applyFill="1" applyBorder="1" applyAlignment="1" applyProtection="1">
      <alignment horizontal="center" vertical="center"/>
    </xf>
    <xf numFmtId="10" fontId="5" fillId="0" borderId="0" xfId="3" applyNumberFormat="1" applyFont="1" applyFill="1" applyBorder="1" applyAlignment="1" applyProtection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0" fontId="15" fillId="0" borderId="25" xfId="3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165" fontId="5" fillId="0" borderId="13" xfId="5" applyNumberFormat="1" applyFont="1" applyFill="1" applyBorder="1" applyAlignment="1" applyProtection="1">
      <alignment horizontal="center" vertical="center"/>
    </xf>
    <xf numFmtId="0" fontId="5" fillId="0" borderId="26" xfId="0" applyFont="1" applyBorder="1" applyAlignment="1">
      <alignment vertical="center"/>
    </xf>
    <xf numFmtId="165" fontId="5" fillId="0" borderId="26" xfId="5" applyNumberFormat="1" applyFont="1" applyFill="1" applyBorder="1" applyAlignment="1" applyProtection="1">
      <alignment vertical="center"/>
    </xf>
    <xf numFmtId="0" fontId="3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0" fontId="1" fillId="0" borderId="0" xfId="3" applyNumberFormat="1" applyAlignment="1">
      <alignment vertical="center"/>
    </xf>
    <xf numFmtId="10" fontId="0" fillId="0" borderId="0" xfId="3" applyNumberFormat="1" applyFont="1" applyFill="1" applyBorder="1" applyAlignment="1" applyProtection="1">
      <alignment vertical="center"/>
    </xf>
    <xf numFmtId="10" fontId="35" fillId="0" borderId="0" xfId="3" applyNumberFormat="1" applyFont="1" applyAlignment="1">
      <alignment vertical="center"/>
    </xf>
    <xf numFmtId="10" fontId="36" fillId="0" borderId="0" xfId="3" applyNumberFormat="1" applyFont="1" applyAlignment="1">
      <alignment vertical="center"/>
    </xf>
    <xf numFmtId="10" fontId="0" fillId="0" borderId="0" xfId="1" applyNumberFormat="1" applyFont="1" applyFill="1" applyBorder="1" applyAlignment="1" applyProtection="1">
      <alignment horizontal="center" vertical="center"/>
    </xf>
    <xf numFmtId="10" fontId="0" fillId="0" borderId="0" xfId="3" applyNumberFormat="1" applyFont="1" applyFill="1" applyBorder="1" applyAlignment="1" applyProtection="1">
      <alignment horizontal="center" vertical="center"/>
    </xf>
    <xf numFmtId="165" fontId="0" fillId="0" borderId="0" xfId="3" applyNumberFormat="1" applyFont="1" applyFill="1" applyBorder="1" applyAlignment="1" applyProtection="1">
      <alignment vertical="center"/>
    </xf>
    <xf numFmtId="0" fontId="37" fillId="0" borderId="0" xfId="0" applyFont="1" applyAlignment="1">
      <alignment horizontal="left" vertical="center" readingOrder="1"/>
    </xf>
    <xf numFmtId="0" fontId="0" fillId="0" borderId="0" xfId="0" applyAlignment="1">
      <alignment horizontal="center" vertical="center" wrapText="1"/>
    </xf>
    <xf numFmtId="10" fontId="0" fillId="0" borderId="0" xfId="3" applyNumberFormat="1" applyFont="1" applyFill="1" applyBorder="1" applyAlignment="1" applyProtection="1">
      <alignment horizontal="center" vertical="center" wrapText="1"/>
    </xf>
    <xf numFmtId="165" fontId="3" fillId="0" borderId="0" xfId="5" applyNumberFormat="1" applyFont="1" applyFill="1" applyBorder="1" applyAlignment="1" applyProtection="1">
      <alignment horizontal="center" vertical="center" wrapText="1"/>
    </xf>
    <xf numFmtId="10" fontId="3" fillId="0" borderId="0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8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10" fontId="0" fillId="0" borderId="0" xfId="0" applyNumberFormat="1" applyAlignment="1">
      <alignment vertical="center"/>
    </xf>
  </cellXfs>
  <cellStyles count="8">
    <cellStyle name="Hipervínculo" xfId="4" builtinId="8"/>
    <cellStyle name="Millares" xfId="1" builtinId="3"/>
    <cellStyle name="Millares [0]" xfId="2" builtinId="6"/>
    <cellStyle name="Millares 2" xfId="5" xr:uid="{FE306BE0-F283-451B-92B2-C86B061A64AF}"/>
    <cellStyle name="Millares 3" xfId="7" xr:uid="{6D237774-9E90-4A83-A4C4-9E0968B85149}"/>
    <cellStyle name="Normal" xfId="0" builtinId="0"/>
    <cellStyle name="Porcentaje" xfId="3" builtinId="5"/>
    <cellStyle name="Porcentaje 2" xfId="6" xr:uid="{5800BD84-034F-4E04-B003-4D40D1E484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1861456</xdr:colOff>
      <xdr:row>110</xdr:row>
      <xdr:rowOff>119061</xdr:rowOff>
    </xdr:from>
    <xdr:to>
      <xdr:col>4</xdr:col>
      <xdr:colOff>2571749</xdr:colOff>
      <xdr:row>116</xdr:row>
      <xdr:rowOff>95250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BBC3DA4C-7C77-4C98-8664-255A15C3804E}"/>
            </a:ext>
          </a:extLst>
        </xdr:cNvPr>
        <xdr:cNvSpPr txBox="1">
          <a:spLocks noChangeArrowheads="1"/>
        </xdr:cNvSpPr>
      </xdr:nvSpPr>
      <xdr:spPr bwMode="auto">
        <a:xfrm>
          <a:off x="4328431" y="38923911"/>
          <a:ext cx="3882118" cy="150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María Alejandra Espínola</a:t>
          </a:r>
        </a:p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Y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 General</a:t>
          </a:r>
          <a:endParaRPr lang="es-PY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RUC 6764204-7</a:t>
          </a:r>
          <a:endParaRPr lang="es-PY" sz="2000"/>
        </a:p>
      </xdr:txBody>
    </xdr:sp>
    <xdr:clientData/>
  </xdr:twoCellAnchor>
  <xdr:twoCellAnchor editAs="oneCell">
    <xdr:from>
      <xdr:col>2</xdr:col>
      <xdr:colOff>278490</xdr:colOff>
      <xdr:row>0</xdr:row>
      <xdr:rowOff>251732</xdr:rowOff>
    </xdr:from>
    <xdr:to>
      <xdr:col>4</xdr:col>
      <xdr:colOff>476249</xdr:colOff>
      <xdr:row>6</xdr:row>
      <xdr:rowOff>309562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3BA9E297-7070-466A-86D0-6FC0D0A7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890" y="251732"/>
          <a:ext cx="5684159" cy="1648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1562103</xdr:colOff>
      <xdr:row>111</xdr:row>
      <xdr:rowOff>55334</xdr:rowOff>
    </xdr:from>
    <xdr:to>
      <xdr:col>9</xdr:col>
      <xdr:colOff>577852</xdr:colOff>
      <xdr:row>117</xdr:row>
      <xdr:rowOff>117474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95E19E2E-75B1-4D6B-B2E9-A612D604FB0B}"/>
            </a:ext>
          </a:extLst>
        </xdr:cNvPr>
        <xdr:cNvSpPr txBox="1">
          <a:spLocks noChangeArrowheads="1"/>
        </xdr:cNvSpPr>
      </xdr:nvSpPr>
      <xdr:spPr bwMode="auto">
        <a:xfrm>
          <a:off x="17678403" y="39050684"/>
          <a:ext cx="4625974" cy="15670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Dimas R. Ayala R.</a:t>
          </a:r>
        </a:p>
        <a:p>
          <a:pPr algn="l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r>
            <a:rPr lang="es-PY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- Gerente General</a:t>
          </a:r>
          <a:endParaRPr lang="es-PY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Y" sz="2000"/>
        </a:p>
      </xdr:txBody>
    </xdr:sp>
    <xdr:clientData/>
  </xdr:twoCellAnchor>
  <xdr:twoCellAnchor editAs="oneCell">
    <xdr:from>
      <xdr:col>2</xdr:col>
      <xdr:colOff>285748</xdr:colOff>
      <xdr:row>120</xdr:row>
      <xdr:rowOff>47624</xdr:rowOff>
    </xdr:from>
    <xdr:to>
      <xdr:col>2</xdr:col>
      <xdr:colOff>1290569</xdr:colOff>
      <xdr:row>127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93549D-5C05-46BE-A38B-9F5806EC6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8" y="41062274"/>
          <a:ext cx="1004821" cy="1333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47624</xdr:colOff>
      <xdr:row>127</xdr:row>
      <xdr:rowOff>23811</xdr:rowOff>
    </xdr:from>
    <xdr:to>
      <xdr:col>13</xdr:col>
      <xdr:colOff>714375</xdr:colOff>
      <xdr:row>140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3EF8941-424C-4AF1-965E-C7E6C683B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774149" y="42371961"/>
          <a:ext cx="10848976" cy="2452689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124</xdr:row>
      <xdr:rowOff>142875</xdr:rowOff>
    </xdr:from>
    <xdr:to>
      <xdr:col>5</xdr:col>
      <xdr:colOff>3619500</xdr:colOff>
      <xdr:row>145</xdr:row>
      <xdr:rowOff>123825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FCAA25E1-708F-40A4-ABB0-3C92DD408716}"/>
            </a:ext>
          </a:extLst>
        </xdr:cNvPr>
        <xdr:cNvSpPr>
          <a:spLocks noChangeAspect="1" noChangeArrowheads="1"/>
        </xdr:cNvSpPr>
      </xdr:nvSpPr>
      <xdr:spPr bwMode="auto">
        <a:xfrm>
          <a:off x="66675" y="41919525"/>
          <a:ext cx="12725400" cy="398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2214563</xdr:colOff>
      <xdr:row>109</xdr:row>
      <xdr:rowOff>166687</xdr:rowOff>
    </xdr:from>
    <xdr:to>
      <xdr:col>6</xdr:col>
      <xdr:colOff>1785937</xdr:colOff>
      <xdr:row>114</xdr:row>
      <xdr:rowOff>147637</xdr:rowOff>
    </xdr:to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7E114327-17DA-4625-A4DD-9775B7257F14}"/>
            </a:ext>
          </a:extLst>
        </xdr:cNvPr>
        <xdr:cNvSpPr txBox="1">
          <a:spLocks noChangeArrowheads="1"/>
        </xdr:cNvSpPr>
      </xdr:nvSpPr>
      <xdr:spPr bwMode="auto">
        <a:xfrm>
          <a:off x="11387138" y="38781037"/>
          <a:ext cx="3362324" cy="1352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Shunji Yamada Yamanaka</a:t>
          </a:r>
        </a:p>
        <a:p>
          <a:pPr algn="ctr" rtl="0">
            <a:defRPr sz="1000"/>
          </a:pPr>
          <a:r>
            <a:rPr lang="es-PY" sz="2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Síndico Titular</a:t>
          </a:r>
          <a:endParaRPr lang="es-PY" sz="2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s-PY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2238375</xdr:colOff>
      <xdr:row>109</xdr:row>
      <xdr:rowOff>71438</xdr:rowOff>
    </xdr:from>
    <xdr:to>
      <xdr:col>12</xdr:col>
      <xdr:colOff>1428751</xdr:colOff>
      <xdr:row>112</xdr:row>
      <xdr:rowOff>381002</xdr:rowOff>
    </xdr:to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76E47EB3-7CAB-4E1D-BC7B-D4312D89D312}"/>
            </a:ext>
          </a:extLst>
        </xdr:cNvPr>
        <xdr:cNvSpPr txBox="1">
          <a:spLocks noChangeArrowheads="1"/>
        </xdr:cNvSpPr>
      </xdr:nvSpPr>
      <xdr:spPr bwMode="auto">
        <a:xfrm>
          <a:off x="27108150" y="38685788"/>
          <a:ext cx="3800476" cy="105251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rtl="0"/>
          <a:r>
            <a:rPr lang="es-PY" sz="2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Gustav Sawatzky Toews</a:t>
          </a:r>
          <a:endParaRPr lang="es-PY" sz="2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s-PY" sz="2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Presidente</a:t>
          </a:r>
          <a:endParaRPr lang="es-PY" sz="2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3738564</xdr:colOff>
      <xdr:row>127</xdr:row>
      <xdr:rowOff>23812</xdr:rowOff>
    </xdr:from>
    <xdr:to>
      <xdr:col>8</xdr:col>
      <xdr:colOff>2714624</xdr:colOff>
      <xdr:row>135</xdr:row>
      <xdr:rowOff>12539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8C072904-A0FF-4162-B8A9-4F92F97E3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911139" y="42371962"/>
          <a:ext cx="8729660" cy="1512727"/>
        </a:xfrm>
        <a:prstGeom prst="rect">
          <a:avLst/>
        </a:prstGeom>
      </xdr:spPr>
    </xdr:pic>
    <xdr:clientData/>
  </xdr:twoCellAnchor>
  <xdr:twoCellAnchor editAs="oneCell">
    <xdr:from>
      <xdr:col>2</xdr:col>
      <xdr:colOff>1264461</xdr:colOff>
      <xdr:row>127</xdr:row>
      <xdr:rowOff>0</xdr:rowOff>
    </xdr:from>
    <xdr:to>
      <xdr:col>5</xdr:col>
      <xdr:colOff>3548061</xdr:colOff>
      <xdr:row>144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6E4B7EFE-84F9-4027-93C3-425686C21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16861" y="42348150"/>
          <a:ext cx="11303775" cy="3286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9C8C3-6790-455D-BE40-3C7A059C9B82}">
  <sheetPr>
    <pageSetUpPr fitToPage="1"/>
  </sheetPr>
  <dimension ref="A1:AG143"/>
  <sheetViews>
    <sheetView showGridLines="0" tabSelected="1" topLeftCell="B1" zoomScale="40" zoomScaleNormal="40" workbookViewId="0">
      <selection activeCell="E3" sqref="E3"/>
    </sheetView>
  </sheetViews>
  <sheetFormatPr baseColWidth="10" defaultColWidth="11.42578125" defaultRowHeight="15" x14ac:dyDescent="0.25"/>
  <cols>
    <col min="1" max="1" width="53.7109375" hidden="1" customWidth="1"/>
    <col min="2" max="2" width="2.28515625" style="1" customWidth="1"/>
    <col min="3" max="3" width="34.7109375" style="2" customWidth="1"/>
    <col min="4" max="4" width="47.5703125" style="2" customWidth="1"/>
    <col min="5" max="5" width="53" style="2" customWidth="1"/>
    <col min="6" max="6" width="56.85546875" style="2" customWidth="1"/>
    <col min="7" max="7" width="47.28515625" style="4" customWidth="1"/>
    <col min="8" max="8" width="42.140625" style="2" customWidth="1"/>
    <col min="9" max="9" width="42" style="2" customWidth="1"/>
    <col min="10" max="10" width="47.140625" style="2" customWidth="1"/>
    <col min="11" max="11" width="34" style="2" customWidth="1"/>
    <col min="12" max="12" width="35.140625" style="2" bestFit="1" customWidth="1"/>
    <col min="13" max="13" width="36.42578125" style="2" customWidth="1"/>
    <col min="14" max="14" width="42.7109375" style="4" customWidth="1"/>
    <col min="15" max="15" width="3.5703125" style="2" customWidth="1"/>
    <col min="16" max="16" width="11.42578125" style="2"/>
    <col min="17" max="17" width="38.5703125" style="2" hidden="1" customWidth="1"/>
    <col min="18" max="18" width="73" style="2" hidden="1" customWidth="1"/>
    <col min="19" max="19" width="5" style="2" customWidth="1"/>
    <col min="20" max="22" width="34.28515625" style="2" customWidth="1"/>
    <col min="23" max="16384" width="11.42578125" style="2"/>
  </cols>
  <sheetData>
    <row r="1" spans="1:18" ht="23.25" x14ac:dyDescent="0.25">
      <c r="F1" s="3"/>
      <c r="M1" s="5" t="s">
        <v>0</v>
      </c>
      <c r="N1" s="6"/>
    </row>
    <row r="2" spans="1:18" ht="23.25" x14ac:dyDescent="0.25">
      <c r="G2" s="7"/>
      <c r="M2" s="8" t="s">
        <v>1</v>
      </c>
      <c r="N2" s="6"/>
    </row>
    <row r="3" spans="1:18" ht="23.25" x14ac:dyDescent="0.25">
      <c r="M3" s="9" t="s">
        <v>2</v>
      </c>
      <c r="N3" s="6"/>
    </row>
    <row r="4" spans="1:18" ht="20.25" x14ac:dyDescent="0.25">
      <c r="C4" s="10"/>
      <c r="D4" s="10"/>
      <c r="E4" s="10"/>
      <c r="F4" s="10"/>
      <c r="M4" s="11"/>
      <c r="N4" s="12"/>
    </row>
    <row r="5" spans="1:18" ht="20.25" x14ac:dyDescent="0.25">
      <c r="C5" s="13"/>
      <c r="D5" s="13"/>
      <c r="E5" s="13"/>
      <c r="F5" s="13"/>
      <c r="M5" s="11"/>
      <c r="N5" s="12"/>
    </row>
    <row r="6" spans="1:18" x14ac:dyDescent="0.25">
      <c r="C6" s="13"/>
      <c r="D6" s="13"/>
      <c r="E6" s="13"/>
      <c r="F6" s="13"/>
    </row>
    <row r="7" spans="1:18" s="16" customFormat="1" ht="35.25" x14ac:dyDescent="0.25">
      <c r="A7"/>
      <c r="B7" s="14"/>
      <c r="C7" s="15" t="s">
        <v>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9" spans="1:18" ht="18" x14ac:dyDescent="0.25">
      <c r="C9" s="17"/>
      <c r="D9" s="17"/>
      <c r="E9" s="17"/>
      <c r="F9" s="17"/>
      <c r="G9" s="18"/>
      <c r="H9" s="17"/>
      <c r="I9" s="17"/>
      <c r="J9" s="17"/>
      <c r="K9" s="17"/>
      <c r="L9" s="17"/>
      <c r="M9" s="17"/>
      <c r="N9" s="18"/>
    </row>
    <row r="10" spans="1:18" ht="33.75" x14ac:dyDescent="0.25">
      <c r="C10" s="19" t="s">
        <v>4</v>
      </c>
      <c r="D10" s="19"/>
      <c r="E10" s="19"/>
      <c r="F10" s="19"/>
      <c r="G10" s="20" t="s">
        <v>5</v>
      </c>
      <c r="H10" s="19" t="s">
        <v>6</v>
      </c>
      <c r="I10" s="19"/>
      <c r="J10" s="19"/>
      <c r="K10" s="19"/>
      <c r="L10" s="19"/>
      <c r="M10" s="19"/>
      <c r="N10" s="20" t="s">
        <v>5</v>
      </c>
    </row>
    <row r="11" spans="1:18" x14ac:dyDescent="0.25">
      <c r="C11" s="21"/>
      <c r="D11" s="21"/>
      <c r="E11" s="21"/>
      <c r="F11" s="21"/>
      <c r="G11" s="22"/>
      <c r="H11" s="21"/>
      <c r="I11" s="21"/>
      <c r="J11" s="21"/>
      <c r="K11" s="21"/>
      <c r="L11" s="21"/>
      <c r="M11" s="21"/>
      <c r="N11" s="22"/>
    </row>
    <row r="12" spans="1:18" x14ac:dyDescent="0.25">
      <c r="C12" s="23"/>
      <c r="D12" s="23"/>
      <c r="G12" s="24"/>
      <c r="H12" s="23"/>
    </row>
    <row r="13" spans="1:18" s="8" customFormat="1" ht="30.75" customHeight="1" x14ac:dyDescent="0.25">
      <c r="A13" s="25" t="s">
        <v>7</v>
      </c>
      <c r="B13" s="26"/>
      <c r="C13" s="25" t="s">
        <v>8</v>
      </c>
      <c r="D13" s="25"/>
      <c r="E13" s="27"/>
      <c r="F13" s="27"/>
      <c r="G13" s="28">
        <v>758520282930</v>
      </c>
      <c r="H13" s="25" t="s">
        <v>9</v>
      </c>
      <c r="I13" s="27"/>
      <c r="J13" s="27"/>
      <c r="K13" s="27"/>
      <c r="L13" s="27"/>
      <c r="M13" s="27"/>
      <c r="N13" s="28">
        <v>1954946750186</v>
      </c>
      <c r="R13" s="25" t="s">
        <v>10</v>
      </c>
    </row>
    <row r="14" spans="1:18" s="8" customFormat="1" ht="30.75" customHeight="1" x14ac:dyDescent="0.25">
      <c r="A14" s="25" t="s">
        <v>11</v>
      </c>
      <c r="B14" s="26"/>
      <c r="C14" s="25" t="s">
        <v>12</v>
      </c>
      <c r="D14" s="25"/>
      <c r="E14" s="27"/>
      <c r="F14" s="27"/>
      <c r="G14" s="28">
        <v>225185560529</v>
      </c>
      <c r="H14" s="25" t="s">
        <v>13</v>
      </c>
      <c r="I14" s="27"/>
      <c r="J14" s="27"/>
      <c r="K14" s="27"/>
      <c r="L14" s="27"/>
      <c r="M14" s="27"/>
      <c r="N14" s="28">
        <v>2547933363494</v>
      </c>
      <c r="R14" s="25" t="s">
        <v>14</v>
      </c>
    </row>
    <row r="15" spans="1:18" s="8" customFormat="1" ht="30.75" customHeight="1" x14ac:dyDescent="0.25">
      <c r="A15" s="25" t="s">
        <v>15</v>
      </c>
      <c r="B15" s="26"/>
      <c r="C15" s="25" t="s">
        <v>16</v>
      </c>
      <c r="D15" s="25"/>
      <c r="E15" s="27"/>
      <c r="F15" s="27"/>
      <c r="G15" s="28">
        <v>525811810539</v>
      </c>
      <c r="H15" s="25" t="s">
        <v>17</v>
      </c>
      <c r="I15" s="27"/>
      <c r="J15" s="27"/>
      <c r="K15" s="27"/>
      <c r="L15" s="27"/>
      <c r="M15" s="27"/>
      <c r="N15" s="28">
        <v>22072877364</v>
      </c>
      <c r="R15" s="25" t="s">
        <v>18</v>
      </c>
    </row>
    <row r="16" spans="1:18" s="8" customFormat="1" ht="30.75" customHeight="1" x14ac:dyDescent="0.25">
      <c r="A16" s="25" t="s">
        <v>19</v>
      </c>
      <c r="B16" s="26"/>
      <c r="C16" s="25" t="s">
        <v>20</v>
      </c>
      <c r="D16" s="25"/>
      <c r="E16" s="27"/>
      <c r="F16" s="27"/>
      <c r="G16" s="28">
        <v>3236681820422</v>
      </c>
      <c r="H16" s="25" t="s">
        <v>21</v>
      </c>
      <c r="I16" s="27"/>
      <c r="J16" s="27"/>
      <c r="K16" s="27"/>
      <c r="L16" s="27"/>
      <c r="M16" s="27"/>
      <c r="N16" s="28">
        <v>12360174252</v>
      </c>
      <c r="R16" s="25" t="s">
        <v>22</v>
      </c>
    </row>
    <row r="17" spans="1:18" s="8" customFormat="1" ht="30.75" customHeight="1" x14ac:dyDescent="0.25">
      <c r="A17" s="25" t="s">
        <v>23</v>
      </c>
      <c r="B17" s="26"/>
      <c r="C17" s="25" t="s">
        <v>24</v>
      </c>
      <c r="D17" s="25"/>
      <c r="E17" s="27"/>
      <c r="F17" s="27"/>
      <c r="G17" s="28">
        <v>60277464573</v>
      </c>
      <c r="H17" s="25"/>
      <c r="I17" s="27"/>
      <c r="J17" s="27"/>
      <c r="K17" s="27"/>
      <c r="L17" s="27"/>
      <c r="M17" s="27"/>
      <c r="N17" s="28"/>
    </row>
    <row r="18" spans="1:18" s="8" customFormat="1" ht="30.75" customHeight="1" x14ac:dyDescent="0.25">
      <c r="A18" s="25" t="s">
        <v>25</v>
      </c>
      <c r="B18" s="26"/>
      <c r="C18" s="25" t="s">
        <v>26</v>
      </c>
      <c r="D18" s="25"/>
      <c r="E18" s="27"/>
      <c r="F18" s="27"/>
      <c r="G18" s="28">
        <v>21142458781</v>
      </c>
      <c r="H18" s="29" t="s">
        <v>27</v>
      </c>
      <c r="I18" s="30"/>
      <c r="J18" s="30"/>
      <c r="K18" s="30"/>
      <c r="L18" s="30"/>
      <c r="M18" s="30"/>
      <c r="N18" s="31">
        <v>4537313165296</v>
      </c>
    </row>
    <row r="19" spans="1:18" s="8" customFormat="1" ht="30.75" customHeight="1" x14ac:dyDescent="0.25">
      <c r="A19" s="25" t="s">
        <v>28</v>
      </c>
      <c r="B19" s="26"/>
      <c r="C19" s="25" t="s">
        <v>29</v>
      </c>
      <c r="D19" s="25"/>
      <c r="E19" s="27"/>
      <c r="F19" s="32"/>
      <c r="G19" s="28">
        <v>120509964963</v>
      </c>
      <c r="H19" s="29"/>
      <c r="I19" s="30"/>
      <c r="J19" s="30"/>
      <c r="K19" s="30"/>
      <c r="L19" s="30"/>
      <c r="M19" s="30"/>
      <c r="N19" s="31"/>
    </row>
    <row r="20" spans="1:18" s="8" customFormat="1" ht="30.75" customHeight="1" x14ac:dyDescent="0.25">
      <c r="A20" s="25" t="s">
        <v>30</v>
      </c>
      <c r="B20" s="26"/>
      <c r="C20" s="25" t="s">
        <v>31</v>
      </c>
      <c r="D20" s="25"/>
      <c r="E20" s="27"/>
      <c r="F20" s="27"/>
      <c r="G20" s="28">
        <v>8842326680</v>
      </c>
      <c r="H20" s="29" t="s">
        <v>32</v>
      </c>
      <c r="I20" s="30"/>
      <c r="J20" s="30"/>
      <c r="K20" s="30"/>
      <c r="L20" s="30"/>
      <c r="M20" s="33"/>
      <c r="N20" s="31">
        <v>431240630902</v>
      </c>
      <c r="Q20" s="34"/>
      <c r="R20" s="35"/>
    </row>
    <row r="21" spans="1:18" s="8" customFormat="1" ht="30.75" customHeight="1" x14ac:dyDescent="0.25">
      <c r="A21" s="25" t="s">
        <v>33</v>
      </c>
      <c r="B21" s="26"/>
      <c r="C21" s="25" t="s">
        <v>34</v>
      </c>
      <c r="D21" s="25"/>
      <c r="E21" s="27"/>
      <c r="F21" s="27"/>
      <c r="G21" s="28">
        <v>11582106781</v>
      </c>
      <c r="H21" s="25" t="s">
        <v>35</v>
      </c>
      <c r="I21" s="27"/>
      <c r="J21" s="27"/>
      <c r="K21" s="27"/>
      <c r="L21" s="27"/>
      <c r="M21" s="27"/>
      <c r="N21" s="28">
        <v>358997205442</v>
      </c>
      <c r="R21" s="25" t="s">
        <v>36</v>
      </c>
    </row>
    <row r="22" spans="1:18" s="8" customFormat="1" ht="30.75" customHeight="1" x14ac:dyDescent="0.25">
      <c r="A22"/>
      <c r="B22" s="26"/>
      <c r="C22" s="27"/>
      <c r="D22" s="27"/>
      <c r="E22" s="27"/>
      <c r="F22" s="27"/>
      <c r="G22" s="36"/>
      <c r="H22" s="25" t="s">
        <v>37</v>
      </c>
      <c r="I22" s="27"/>
      <c r="J22" s="27"/>
      <c r="K22" s="27"/>
      <c r="L22" s="27"/>
      <c r="M22" s="27"/>
      <c r="N22" s="28">
        <v>440000000</v>
      </c>
      <c r="R22" s="25" t="s">
        <v>38</v>
      </c>
    </row>
    <row r="23" spans="1:18" s="8" customFormat="1" ht="30.75" hidden="1" customHeight="1" x14ac:dyDescent="0.25">
      <c r="A23"/>
      <c r="B23" s="26"/>
      <c r="C23" s="27"/>
      <c r="D23" s="27"/>
      <c r="E23" s="27"/>
      <c r="F23" s="27"/>
      <c r="G23" s="36"/>
      <c r="H23" s="25" t="s">
        <v>39</v>
      </c>
      <c r="I23" s="27"/>
      <c r="J23" s="27"/>
      <c r="K23" s="27"/>
      <c r="L23" s="27"/>
      <c r="M23" s="27"/>
      <c r="N23" s="28">
        <v>0</v>
      </c>
      <c r="R23" s="25" t="s">
        <v>40</v>
      </c>
    </row>
    <row r="24" spans="1:18" s="8" customFormat="1" ht="30.75" customHeight="1" x14ac:dyDescent="0.25">
      <c r="A24"/>
      <c r="B24" s="26"/>
      <c r="C24" s="27"/>
      <c r="D24" s="27"/>
      <c r="E24" s="27"/>
      <c r="F24" s="27"/>
      <c r="G24" s="36"/>
      <c r="H24" s="25" t="s">
        <v>41</v>
      </c>
      <c r="I24" s="27"/>
      <c r="J24" s="27"/>
      <c r="K24" s="27"/>
      <c r="L24" s="27"/>
      <c r="M24" s="27"/>
      <c r="N24" s="28">
        <v>41859625647</v>
      </c>
      <c r="R24" s="25" t="s">
        <v>42</v>
      </c>
    </row>
    <row r="25" spans="1:18" s="8" customFormat="1" ht="30.75" customHeight="1" x14ac:dyDescent="0.25">
      <c r="A25"/>
      <c r="B25" s="26"/>
      <c r="C25" s="27"/>
      <c r="D25" s="27"/>
      <c r="E25" s="27"/>
      <c r="F25" s="27"/>
      <c r="G25" s="36"/>
      <c r="H25" s="25" t="s">
        <v>43</v>
      </c>
      <c r="I25" s="27"/>
      <c r="J25" s="27"/>
      <c r="K25" s="27"/>
      <c r="L25" s="27"/>
      <c r="M25" s="27"/>
      <c r="N25" s="28">
        <v>973034864</v>
      </c>
      <c r="R25" s="25" t="s">
        <v>44</v>
      </c>
    </row>
    <row r="26" spans="1:18" s="8" customFormat="1" ht="30.75" hidden="1" customHeight="1" x14ac:dyDescent="0.25">
      <c r="A26"/>
      <c r="B26" s="26"/>
      <c r="C26" s="27"/>
      <c r="D26" s="27"/>
      <c r="E26" s="27"/>
      <c r="F26" s="37"/>
      <c r="G26" s="36"/>
      <c r="H26" s="25" t="s">
        <v>45</v>
      </c>
      <c r="I26" s="27"/>
      <c r="J26" s="27"/>
      <c r="K26" s="27"/>
      <c r="L26" s="27"/>
      <c r="M26" s="37"/>
      <c r="N26" s="28">
        <v>0</v>
      </c>
      <c r="R26" s="25" t="s">
        <v>46</v>
      </c>
    </row>
    <row r="27" spans="1:18" s="8" customFormat="1" ht="30.75" customHeight="1" x14ac:dyDescent="0.25">
      <c r="A27"/>
      <c r="B27" s="26"/>
      <c r="C27" s="27"/>
      <c r="D27" s="27"/>
      <c r="E27" s="27"/>
      <c r="F27" s="37"/>
      <c r="G27" s="38"/>
      <c r="H27" s="25" t="s">
        <v>47</v>
      </c>
      <c r="I27" s="27"/>
      <c r="J27" s="39"/>
      <c r="K27" s="39"/>
      <c r="L27" s="39"/>
      <c r="M27" s="27"/>
      <c r="N27" s="28">
        <v>28970764949</v>
      </c>
      <c r="Q27" s="34">
        <f>+N27-G48</f>
        <v>28457245180</v>
      </c>
      <c r="R27" s="25"/>
    </row>
    <row r="28" spans="1:18" s="8" customFormat="1" ht="30.75" customHeight="1" x14ac:dyDescent="0.25">
      <c r="A28"/>
      <c r="B28" s="26"/>
      <c r="C28" s="27"/>
      <c r="D28" s="27"/>
      <c r="E28" s="27"/>
      <c r="F28" s="37"/>
      <c r="G28" s="38"/>
      <c r="H28" s="40" t="s">
        <v>48</v>
      </c>
      <c r="I28" s="27"/>
      <c r="J28" s="39"/>
      <c r="K28" s="39"/>
      <c r="L28" s="39"/>
      <c r="M28" s="28">
        <v>31738764949</v>
      </c>
      <c r="N28" s="28"/>
      <c r="R28" s="25" t="s">
        <v>49</v>
      </c>
    </row>
    <row r="29" spans="1:18" s="8" customFormat="1" ht="30.75" customHeight="1" x14ac:dyDescent="0.25">
      <c r="A29"/>
      <c r="B29" s="26"/>
      <c r="C29" s="27"/>
      <c r="D29" s="27"/>
      <c r="E29" s="27"/>
      <c r="F29" s="37"/>
      <c r="G29" s="38"/>
      <c r="H29" s="40" t="s">
        <v>50</v>
      </c>
      <c r="I29" s="27"/>
      <c r="J29" s="39"/>
      <c r="K29" s="39"/>
      <c r="L29" s="39"/>
      <c r="M29" s="28">
        <v>-2768000000</v>
      </c>
      <c r="N29" s="28"/>
      <c r="P29" s="41"/>
      <c r="R29" s="25" t="s">
        <v>51</v>
      </c>
    </row>
    <row r="30" spans="1:18" s="8" customFormat="1" ht="27" x14ac:dyDescent="0.25">
      <c r="A30"/>
      <c r="B30" s="26"/>
      <c r="C30" s="27"/>
      <c r="D30" s="27"/>
      <c r="E30" s="27"/>
      <c r="F30" s="27"/>
      <c r="G30" s="38"/>
      <c r="H30" s="25"/>
      <c r="I30" s="27"/>
      <c r="J30" s="27"/>
      <c r="K30" s="27"/>
      <c r="L30" s="27"/>
      <c r="M30" s="27"/>
      <c r="N30" s="28"/>
    </row>
    <row r="31" spans="1:18" s="8" customFormat="1" ht="45" customHeight="1" x14ac:dyDescent="0.25">
      <c r="A31"/>
      <c r="B31" s="26"/>
      <c r="C31" s="42" t="s">
        <v>52</v>
      </c>
      <c r="D31" s="42"/>
      <c r="E31" s="43"/>
      <c r="F31" s="44"/>
      <c r="G31" s="45">
        <v>4968553796198</v>
      </c>
      <c r="H31" s="42" t="s">
        <v>53</v>
      </c>
      <c r="I31" s="43"/>
      <c r="J31" s="43"/>
      <c r="K31" s="43"/>
      <c r="L31" s="43"/>
      <c r="M31" s="43"/>
      <c r="N31" s="45">
        <v>4968553796198</v>
      </c>
      <c r="Q31" s="46">
        <f>G31-N31</f>
        <v>0</v>
      </c>
      <c r="R31" s="46"/>
    </row>
    <row r="32" spans="1:18" s="8" customFormat="1" ht="24" thickBot="1" x14ac:dyDescent="0.3">
      <c r="A32"/>
      <c r="B32" s="26"/>
      <c r="G32" s="6"/>
      <c r="N32" s="6"/>
    </row>
    <row r="33" spans="1:18" s="8" customFormat="1" ht="30.75" customHeight="1" x14ac:dyDescent="0.25">
      <c r="A33"/>
      <c r="B33" s="26"/>
      <c r="F33" s="47" t="s">
        <v>54</v>
      </c>
      <c r="G33" s="48"/>
      <c r="H33" s="49">
        <v>183877013132</v>
      </c>
      <c r="I33" s="50"/>
      <c r="J33" s="51"/>
      <c r="K33" s="51"/>
      <c r="L33" s="51"/>
      <c r="M33" s="52"/>
      <c r="N33" s="6"/>
      <c r="R33" s="25" t="s">
        <v>55</v>
      </c>
    </row>
    <row r="34" spans="1:18" s="8" customFormat="1" ht="30.75" customHeight="1" thickBot="1" x14ac:dyDescent="0.3">
      <c r="A34"/>
      <c r="B34" s="26"/>
      <c r="F34" s="53" t="s">
        <v>56</v>
      </c>
      <c r="G34" s="54"/>
      <c r="H34" s="55">
        <v>5334573748623</v>
      </c>
      <c r="I34" s="50"/>
      <c r="J34" s="51"/>
      <c r="K34" s="51"/>
      <c r="L34" s="51"/>
      <c r="M34" s="50"/>
      <c r="N34" s="6"/>
      <c r="R34" s="25" t="s">
        <v>57</v>
      </c>
    </row>
    <row r="35" spans="1:18" x14ac:dyDescent="0.25">
      <c r="H35" s="4"/>
      <c r="I35" s="4"/>
      <c r="J35" s="4"/>
      <c r="K35" s="4"/>
      <c r="L35" s="4"/>
      <c r="M35" s="4"/>
    </row>
    <row r="36" spans="1:18" ht="35.25" x14ac:dyDescent="0.25">
      <c r="C36" s="15" t="s">
        <v>58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8" x14ac:dyDescent="0.25">
      <c r="H37" s="56"/>
      <c r="I37" s="56"/>
      <c r="J37" s="56"/>
      <c r="K37" s="56"/>
      <c r="L37" s="56"/>
      <c r="M37" s="56"/>
      <c r="N37" s="2"/>
    </row>
    <row r="38" spans="1:18" ht="18" x14ac:dyDescent="0.25">
      <c r="C38" s="17"/>
      <c r="D38" s="17"/>
      <c r="E38" s="17"/>
      <c r="F38" s="17"/>
      <c r="G38" s="18"/>
      <c r="H38" s="17"/>
      <c r="I38" s="17"/>
      <c r="J38" s="17"/>
      <c r="K38" s="17"/>
      <c r="L38" s="17"/>
      <c r="M38" s="17"/>
      <c r="N38" s="18"/>
    </row>
    <row r="39" spans="1:18" ht="33.75" x14ac:dyDescent="0.25">
      <c r="C39" s="19" t="s">
        <v>59</v>
      </c>
      <c r="D39" s="19"/>
      <c r="E39" s="19"/>
      <c r="F39" s="19"/>
      <c r="G39" s="20" t="s">
        <v>5</v>
      </c>
      <c r="H39" s="19" t="s">
        <v>60</v>
      </c>
      <c r="I39" s="19"/>
      <c r="J39" s="19"/>
      <c r="K39" s="19"/>
      <c r="L39" s="19"/>
      <c r="M39" s="19"/>
      <c r="N39" s="20" t="s">
        <v>5</v>
      </c>
    </row>
    <row r="40" spans="1:18" x14ac:dyDescent="0.25">
      <c r="C40" s="21"/>
      <c r="D40" s="21"/>
      <c r="E40" s="21"/>
      <c r="F40" s="21"/>
      <c r="G40" s="22"/>
      <c r="H40" s="21"/>
      <c r="I40" s="21"/>
      <c r="J40" s="21"/>
      <c r="K40" s="21"/>
      <c r="L40" s="21"/>
      <c r="M40" s="21"/>
      <c r="N40" s="22"/>
    </row>
    <row r="41" spans="1:18" ht="18" x14ac:dyDescent="0.25">
      <c r="C41" s="57"/>
      <c r="D41" s="57"/>
      <c r="E41" s="57"/>
      <c r="F41" s="57"/>
      <c r="G41" s="58"/>
      <c r="H41" s="57"/>
      <c r="I41" s="57"/>
      <c r="J41" s="57"/>
      <c r="K41" s="57"/>
      <c r="L41" s="57"/>
      <c r="M41" s="57"/>
      <c r="N41" s="58"/>
    </row>
    <row r="42" spans="1:18" s="8" customFormat="1" ht="30.75" customHeight="1" x14ac:dyDescent="0.25">
      <c r="A42" s="25" t="s">
        <v>61</v>
      </c>
      <c r="B42" s="26"/>
      <c r="C42" s="25" t="s">
        <v>62</v>
      </c>
      <c r="D42" s="25"/>
      <c r="E42" s="27"/>
      <c r="F42" s="27"/>
      <c r="G42" s="59">
        <v>40412211772</v>
      </c>
      <c r="H42" s="60" t="s">
        <v>63</v>
      </c>
      <c r="I42" s="37"/>
      <c r="J42" s="37"/>
      <c r="K42" s="37"/>
      <c r="L42" s="37"/>
      <c r="M42" s="37"/>
      <c r="N42" s="61">
        <v>20298627405</v>
      </c>
      <c r="R42" s="25" t="s">
        <v>64</v>
      </c>
    </row>
    <row r="43" spans="1:18" s="8" customFormat="1" ht="30.75" customHeight="1" x14ac:dyDescent="0.25">
      <c r="A43" s="25" t="s">
        <v>65</v>
      </c>
      <c r="B43" s="26"/>
      <c r="C43" s="25" t="s">
        <v>66</v>
      </c>
      <c r="D43" s="25"/>
      <c r="E43" s="27"/>
      <c r="F43" s="27"/>
      <c r="G43" s="59">
        <v>55278594372</v>
      </c>
      <c r="H43" s="60" t="s">
        <v>67</v>
      </c>
      <c r="I43" s="37"/>
      <c r="J43" s="37"/>
      <c r="K43" s="37"/>
      <c r="L43" s="37"/>
      <c r="M43" s="37"/>
      <c r="N43" s="61">
        <v>139777019912</v>
      </c>
      <c r="R43" s="25" t="s">
        <v>68</v>
      </c>
    </row>
    <row r="44" spans="1:18" s="8" customFormat="1" ht="30.75" customHeight="1" x14ac:dyDescent="0.25">
      <c r="A44" s="25" t="s">
        <v>69</v>
      </c>
      <c r="B44" s="26"/>
      <c r="C44" s="25" t="s">
        <v>70</v>
      </c>
      <c r="D44" s="25"/>
      <c r="E44" s="27"/>
      <c r="F44" s="27"/>
      <c r="G44" s="59">
        <v>847354263128</v>
      </c>
      <c r="H44" s="60" t="s">
        <v>71</v>
      </c>
      <c r="I44" s="37"/>
      <c r="J44" s="37"/>
      <c r="K44" s="37"/>
      <c r="L44" s="37"/>
      <c r="M44" s="37"/>
      <c r="N44" s="61">
        <v>3270609381</v>
      </c>
      <c r="R44" s="25" t="s">
        <v>72</v>
      </c>
    </row>
    <row r="45" spans="1:18" s="8" customFormat="1" ht="30.75" customHeight="1" x14ac:dyDescent="0.25">
      <c r="A45" s="25" t="s">
        <v>73</v>
      </c>
      <c r="B45" s="26"/>
      <c r="C45" s="25" t="s">
        <v>74</v>
      </c>
      <c r="D45" s="25"/>
      <c r="E45" s="27"/>
      <c r="F45" s="27"/>
      <c r="G45" s="59">
        <v>49223970379</v>
      </c>
      <c r="H45" s="60" t="s">
        <v>75</v>
      </c>
      <c r="I45" s="37"/>
      <c r="J45" s="37"/>
      <c r="K45" s="37"/>
      <c r="L45" s="37"/>
      <c r="M45" s="37"/>
      <c r="N45" s="61">
        <v>33820879055</v>
      </c>
      <c r="R45" s="25" t="s">
        <v>76</v>
      </c>
    </row>
    <row r="46" spans="1:18" s="8" customFormat="1" ht="30.75" customHeight="1" x14ac:dyDescent="0.25">
      <c r="A46" s="25" t="s">
        <v>77</v>
      </c>
      <c r="B46" s="26"/>
      <c r="C46" s="25" t="s">
        <v>78</v>
      </c>
      <c r="D46" s="25"/>
      <c r="E46" s="27"/>
      <c r="F46" s="27"/>
      <c r="G46" s="59">
        <v>7897060333</v>
      </c>
      <c r="H46" s="60" t="s">
        <v>79</v>
      </c>
      <c r="I46" s="37"/>
      <c r="J46" s="37"/>
      <c r="K46" s="37"/>
      <c r="L46" s="37"/>
      <c r="M46" s="37"/>
      <c r="N46" s="61">
        <v>846877096221</v>
      </c>
      <c r="R46" s="25" t="s">
        <v>80</v>
      </c>
    </row>
    <row r="47" spans="1:18" s="8" customFormat="1" ht="30.75" customHeight="1" x14ac:dyDescent="0.25">
      <c r="A47" s="25" t="s">
        <v>81</v>
      </c>
      <c r="B47" s="26"/>
      <c r="C47" s="25" t="s">
        <v>82</v>
      </c>
      <c r="D47" s="25"/>
      <c r="E47" s="27"/>
      <c r="F47" s="27"/>
      <c r="G47" s="59">
        <v>533784726991</v>
      </c>
      <c r="H47" s="60" t="s">
        <v>83</v>
      </c>
      <c r="I47" s="37"/>
      <c r="J47" s="37"/>
      <c r="K47" s="37"/>
      <c r="L47" s="37"/>
      <c r="M47" s="37"/>
      <c r="N47" s="61">
        <v>20926357163</v>
      </c>
      <c r="R47" s="25" t="s">
        <v>84</v>
      </c>
    </row>
    <row r="48" spans="1:18" s="8" customFormat="1" ht="30.75" customHeight="1" x14ac:dyDescent="0.25">
      <c r="A48" s="25" t="s">
        <v>85</v>
      </c>
      <c r="B48" s="26"/>
      <c r="C48" s="60" t="s">
        <v>86</v>
      </c>
      <c r="D48" s="25"/>
      <c r="E48" s="27"/>
      <c r="F48" s="27"/>
      <c r="G48" s="59">
        <v>513519769</v>
      </c>
      <c r="H48" s="60" t="s">
        <v>87</v>
      </c>
      <c r="I48" s="37"/>
      <c r="J48" s="37"/>
      <c r="K48" s="37"/>
      <c r="L48" s="37"/>
      <c r="M48" s="37"/>
      <c r="N48" s="61">
        <v>14717610174</v>
      </c>
      <c r="R48" s="25" t="s">
        <v>88</v>
      </c>
    </row>
    <row r="49" spans="1:21" s="8" customFormat="1" ht="30.75" customHeight="1" x14ac:dyDescent="0.25">
      <c r="A49" s="25" t="s">
        <v>89</v>
      </c>
      <c r="B49" s="26"/>
      <c r="C49" s="60" t="s">
        <v>90</v>
      </c>
      <c r="G49" s="59">
        <v>21313002</v>
      </c>
      <c r="H49" s="60" t="s">
        <v>91</v>
      </c>
      <c r="I49" s="37"/>
      <c r="J49" s="37"/>
      <c r="K49" s="37"/>
      <c r="L49" s="37"/>
      <c r="M49" s="37"/>
      <c r="N49" s="61">
        <v>482626353956</v>
      </c>
      <c r="R49" s="25"/>
    </row>
    <row r="50" spans="1:21" s="8" customFormat="1" ht="30.75" customHeight="1" x14ac:dyDescent="0.25">
      <c r="A50"/>
      <c r="B50" s="26"/>
      <c r="C50" s="62" t="s">
        <v>92</v>
      </c>
      <c r="D50" s="25"/>
      <c r="E50" s="27"/>
      <c r="F50" s="27"/>
      <c r="G50" s="59">
        <v>28970764949</v>
      </c>
      <c r="H50" s="60" t="s">
        <v>93</v>
      </c>
      <c r="I50" s="37"/>
      <c r="J50" s="37"/>
      <c r="K50" s="37"/>
      <c r="L50" s="37"/>
      <c r="M50" s="37"/>
      <c r="N50" s="61">
        <v>1141871428</v>
      </c>
      <c r="R50" s="25" t="s">
        <v>94</v>
      </c>
    </row>
    <row r="51" spans="1:21" s="8" customFormat="1" ht="30.75" customHeight="1" x14ac:dyDescent="0.25">
      <c r="A51"/>
      <c r="B51" s="26"/>
      <c r="C51" s="62"/>
      <c r="D51" s="25"/>
      <c r="E51" s="27"/>
      <c r="F51" s="27"/>
      <c r="G51" s="59"/>
      <c r="R51" s="25" t="s">
        <v>95</v>
      </c>
    </row>
    <row r="52" spans="1:21" s="8" customFormat="1" ht="30.75" customHeight="1" x14ac:dyDescent="0.25">
      <c r="A52"/>
      <c r="B52" s="26"/>
      <c r="C52" s="63"/>
      <c r="D52" s="27"/>
      <c r="E52" s="27"/>
      <c r="F52" s="27"/>
      <c r="G52" s="37"/>
      <c r="H52" s="60"/>
      <c r="I52" s="37"/>
      <c r="J52" s="37"/>
      <c r="K52" s="37"/>
      <c r="L52" s="37"/>
      <c r="M52" s="37"/>
      <c r="N52" s="61"/>
      <c r="R52" s="25"/>
    </row>
    <row r="53" spans="1:21" s="8" customFormat="1" ht="30.75" customHeight="1" x14ac:dyDescent="0.25">
      <c r="A53"/>
      <c r="B53" s="26"/>
      <c r="C53" s="62"/>
      <c r="D53" s="27"/>
      <c r="E53" s="27"/>
      <c r="F53" s="27"/>
      <c r="G53" s="37"/>
      <c r="H53" s="60"/>
      <c r="I53" s="37"/>
      <c r="J53" s="37"/>
      <c r="K53" s="37"/>
      <c r="L53" s="37"/>
      <c r="M53" s="37"/>
      <c r="N53" s="61"/>
      <c r="R53" s="25"/>
    </row>
    <row r="54" spans="1:21" s="8" customFormat="1" ht="27" x14ac:dyDescent="0.25">
      <c r="A54"/>
      <c r="B54" s="26"/>
      <c r="C54" s="27"/>
      <c r="D54" s="27"/>
      <c r="E54" s="27"/>
      <c r="F54" s="27"/>
      <c r="G54" s="37"/>
      <c r="I54" s="37"/>
      <c r="J54" s="37"/>
      <c r="K54" s="37"/>
      <c r="L54" s="37"/>
      <c r="M54" s="37"/>
      <c r="N54" s="61"/>
    </row>
    <row r="55" spans="1:21" s="8" customFormat="1" ht="45" customHeight="1" x14ac:dyDescent="0.25">
      <c r="A55"/>
      <c r="B55" s="26"/>
      <c r="C55" s="42" t="s">
        <v>96</v>
      </c>
      <c r="D55" s="42"/>
      <c r="E55" s="43"/>
      <c r="F55" s="43"/>
      <c r="G55" s="64">
        <v>1563456424695</v>
      </c>
      <c r="H55" s="65" t="s">
        <v>97</v>
      </c>
      <c r="I55" s="66"/>
      <c r="J55" s="66"/>
      <c r="K55" s="66"/>
      <c r="L55" s="66"/>
      <c r="M55" s="66"/>
      <c r="N55" s="45">
        <v>1563456424695</v>
      </c>
      <c r="Q55" s="46">
        <f>+N55-G55</f>
        <v>0</v>
      </c>
    </row>
    <row r="56" spans="1:21" x14ac:dyDescent="0.25">
      <c r="G56" s="67"/>
      <c r="M56" s="68"/>
    </row>
    <row r="57" spans="1:21" s="57" customFormat="1" ht="37.5" customHeight="1" x14ac:dyDescent="0.25">
      <c r="A57"/>
      <c r="B57" s="69"/>
      <c r="C57" s="70" t="s">
        <v>98</v>
      </c>
      <c r="D57" s="70"/>
      <c r="E57" s="70"/>
      <c r="F57" s="70"/>
      <c r="G57" s="71"/>
      <c r="H57" s="72"/>
      <c r="I57" s="72"/>
      <c r="J57" s="72"/>
      <c r="K57" s="72"/>
      <c r="L57" s="72"/>
      <c r="M57" s="16"/>
      <c r="N57" s="73"/>
    </row>
    <row r="58" spans="1:21" s="77" customFormat="1" ht="12.75" customHeight="1" x14ac:dyDescent="0.25">
      <c r="A58"/>
      <c r="B58" s="74"/>
      <c r="C58" s="10"/>
      <c r="D58" s="10"/>
      <c r="E58" s="10"/>
      <c r="F58" s="10"/>
      <c r="G58" s="75"/>
      <c r="H58" s="76"/>
      <c r="I58" s="76"/>
      <c r="J58" s="76"/>
      <c r="K58" s="76"/>
      <c r="L58" s="76"/>
      <c r="N58" s="78"/>
    </row>
    <row r="59" spans="1:21" s="57" customFormat="1" ht="46.5" customHeight="1" x14ac:dyDescent="0.25">
      <c r="A59"/>
      <c r="B59" s="69"/>
      <c r="C59" s="79"/>
      <c r="D59" s="80"/>
      <c r="E59" s="81"/>
      <c r="F59" s="82" t="s">
        <v>99</v>
      </c>
      <c r="G59" s="82"/>
      <c r="H59" s="82"/>
      <c r="I59" s="82"/>
      <c r="J59" s="82"/>
      <c r="K59" s="82"/>
      <c r="L59" s="82"/>
      <c r="M59" s="82"/>
      <c r="N59" s="83" t="s">
        <v>100</v>
      </c>
    </row>
    <row r="60" spans="1:21" s="57" customFormat="1" ht="46.5" customHeight="1" x14ac:dyDescent="0.25">
      <c r="A60"/>
      <c r="B60" s="69"/>
      <c r="C60" s="84"/>
      <c r="D60" s="85"/>
      <c r="E60" s="86"/>
      <c r="F60" s="83">
        <v>1</v>
      </c>
      <c r="G60" s="87" t="s">
        <v>101</v>
      </c>
      <c r="H60" s="87" t="s">
        <v>102</v>
      </c>
      <c r="I60" s="87">
        <v>2</v>
      </c>
      <c r="J60" s="83">
        <v>3</v>
      </c>
      <c r="K60" s="83">
        <v>4</v>
      </c>
      <c r="L60" s="83">
        <v>5</v>
      </c>
      <c r="M60" s="83">
        <v>6</v>
      </c>
      <c r="N60" s="88"/>
      <c r="Q60" s="89"/>
      <c r="R60" s="89"/>
    </row>
    <row r="61" spans="1:21" s="8" customFormat="1" ht="42" customHeight="1" x14ac:dyDescent="0.25">
      <c r="A61"/>
      <c r="B61" s="26"/>
      <c r="C61" s="90" t="s">
        <v>103</v>
      </c>
      <c r="D61" s="91"/>
      <c r="E61" s="91"/>
      <c r="F61" s="92">
        <v>3341508488353.2363</v>
      </c>
      <c r="G61" s="92">
        <v>309924628699.84497</v>
      </c>
      <c r="H61" s="92">
        <v>83997728583.999985</v>
      </c>
      <c r="I61" s="92">
        <v>38072169510.000008</v>
      </c>
      <c r="J61" s="92">
        <v>10720902917</v>
      </c>
      <c r="K61" s="92">
        <v>8254993879.000001</v>
      </c>
      <c r="L61" s="92">
        <v>5704859253.000001</v>
      </c>
      <c r="M61" s="92">
        <v>45625355595</v>
      </c>
      <c r="N61" s="92">
        <v>3843809126791.0811</v>
      </c>
      <c r="Q61" s="35"/>
      <c r="T61" s="93"/>
      <c r="U61" s="94"/>
    </row>
    <row r="62" spans="1:21" s="8" customFormat="1" ht="42" customHeight="1" x14ac:dyDescent="0.25">
      <c r="A62"/>
      <c r="B62" s="26"/>
      <c r="C62" s="90" t="s">
        <v>104</v>
      </c>
      <c r="D62" s="91"/>
      <c r="E62" s="91"/>
      <c r="F62" s="92">
        <v>1184231492966.8931</v>
      </c>
      <c r="G62" s="92">
        <v>113802174995</v>
      </c>
      <c r="H62" s="92">
        <v>45348184058.500008</v>
      </c>
      <c r="I62" s="92">
        <v>19678079358.000004</v>
      </c>
      <c r="J62" s="92">
        <v>6138415326</v>
      </c>
      <c r="K62" s="92">
        <v>2337148423.0000005</v>
      </c>
      <c r="L62" s="92">
        <v>571208172</v>
      </c>
      <c r="M62" s="92">
        <v>12108942012</v>
      </c>
      <c r="N62" s="92">
        <v>1384215645311.3931</v>
      </c>
      <c r="Q62" s="26"/>
      <c r="T62" s="93"/>
      <c r="U62" s="94"/>
    </row>
    <row r="63" spans="1:21" s="8" customFormat="1" ht="42" customHeight="1" x14ac:dyDescent="0.25">
      <c r="A63"/>
      <c r="B63" s="26"/>
      <c r="C63" s="90" t="s">
        <v>105</v>
      </c>
      <c r="D63" s="91"/>
      <c r="E63" s="91"/>
      <c r="F63" s="92">
        <v>2157276995386.3433</v>
      </c>
      <c r="G63" s="92">
        <v>196122453704.84497</v>
      </c>
      <c r="H63" s="92">
        <v>38649544525.499977</v>
      </c>
      <c r="I63" s="92">
        <v>18394090152.000004</v>
      </c>
      <c r="J63" s="92">
        <v>4582487591</v>
      </c>
      <c r="K63" s="92">
        <v>5917845456</v>
      </c>
      <c r="L63" s="92">
        <v>5133651081.000001</v>
      </c>
      <c r="M63" s="92">
        <v>33516413583</v>
      </c>
      <c r="N63" s="92">
        <v>2459593481479.6885</v>
      </c>
      <c r="Q63" s="26"/>
      <c r="T63" s="93"/>
      <c r="U63" s="94"/>
    </row>
    <row r="64" spans="1:21" s="8" customFormat="1" ht="42" customHeight="1" x14ac:dyDescent="0.25">
      <c r="A64"/>
      <c r="B64" s="26"/>
      <c r="C64" s="95" t="s">
        <v>106</v>
      </c>
      <c r="D64" s="96"/>
      <c r="E64" s="97"/>
      <c r="F64" s="92">
        <v>0</v>
      </c>
      <c r="G64" s="92">
        <v>624290815.00000012</v>
      </c>
      <c r="H64" s="92">
        <v>789904909</v>
      </c>
      <c r="I64" s="92">
        <v>1692564459</v>
      </c>
      <c r="J64" s="92">
        <v>1997273191</v>
      </c>
      <c r="K64" s="92">
        <v>3531204108.9900002</v>
      </c>
      <c r="L64" s="92">
        <v>3968655122.0000005</v>
      </c>
      <c r="M64" s="92">
        <v>37834336861.000008</v>
      </c>
      <c r="N64" s="92">
        <v>50438229465.990005</v>
      </c>
      <c r="Q64" s="98"/>
      <c r="R64" s="99"/>
      <c r="T64" s="93"/>
      <c r="U64" s="94"/>
    </row>
    <row r="65" spans="1:33" s="8" customFormat="1" ht="42" customHeight="1" x14ac:dyDescent="0.25">
      <c r="A65"/>
      <c r="B65" s="26"/>
      <c r="C65" s="90" t="s">
        <v>107</v>
      </c>
      <c r="D65" s="91"/>
      <c r="E65" s="91"/>
      <c r="F65" s="92"/>
      <c r="G65" s="92"/>
      <c r="H65" s="92"/>
      <c r="I65" s="92"/>
      <c r="J65" s="92"/>
      <c r="K65" s="92"/>
      <c r="L65" s="92"/>
      <c r="M65" s="92"/>
      <c r="N65" s="92">
        <v>16290121395.984133</v>
      </c>
      <c r="Q65" s="98"/>
      <c r="T65" s="93"/>
      <c r="U65" s="94"/>
    </row>
    <row r="66" spans="1:33" s="8" customFormat="1" ht="42" customHeight="1" x14ac:dyDescent="0.25">
      <c r="A66"/>
      <c r="B66" s="26"/>
      <c r="C66" s="90" t="s">
        <v>108</v>
      </c>
      <c r="D66" s="91"/>
      <c r="E66" s="91"/>
      <c r="F66" s="92"/>
      <c r="G66" s="92"/>
      <c r="H66" s="92"/>
      <c r="I66" s="92"/>
      <c r="J66" s="92"/>
      <c r="K66" s="92"/>
      <c r="L66" s="92"/>
      <c r="M66" s="92"/>
      <c r="N66" s="92">
        <v>86962024442</v>
      </c>
      <c r="Q66" s="98"/>
      <c r="R66" s="99"/>
      <c r="T66" s="93"/>
      <c r="U66" s="94"/>
    </row>
    <row r="67" spans="1:33" s="8" customFormat="1" ht="42" customHeight="1" x14ac:dyDescent="0.25">
      <c r="A67"/>
      <c r="B67" s="26"/>
      <c r="C67" s="100" t="s">
        <v>109</v>
      </c>
      <c r="D67" s="101"/>
      <c r="E67" s="101"/>
      <c r="F67" s="92"/>
      <c r="G67" s="92"/>
      <c r="H67" s="92"/>
      <c r="I67" s="92"/>
      <c r="J67" s="92"/>
      <c r="K67" s="92"/>
      <c r="L67" s="92"/>
      <c r="M67" s="92"/>
      <c r="N67" s="92">
        <v>-20233673580.025864</v>
      </c>
      <c r="Q67" s="93"/>
      <c r="T67" s="93"/>
      <c r="U67" s="94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</row>
    <row r="68" spans="1:33" s="8" customFormat="1" ht="24.75" customHeight="1" x14ac:dyDescent="0.25">
      <c r="A68"/>
      <c r="B68" s="26"/>
      <c r="C68" s="103"/>
      <c r="D68" s="103"/>
      <c r="E68" s="103"/>
      <c r="F68" s="103"/>
      <c r="G68" s="104"/>
      <c r="H68" s="105"/>
      <c r="I68" s="105"/>
      <c r="J68" s="105"/>
      <c r="K68" s="105"/>
      <c r="L68" s="105"/>
      <c r="M68" s="5"/>
      <c r="N68" s="106"/>
      <c r="Q68" s="107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</row>
    <row r="69" spans="1:33" s="8" customFormat="1" ht="23.25" customHeight="1" x14ac:dyDescent="0.25">
      <c r="A69"/>
      <c r="B69" s="26"/>
      <c r="C69" s="108" t="s">
        <v>110</v>
      </c>
      <c r="D69" s="109"/>
      <c r="E69" s="103"/>
      <c r="F69" s="103"/>
      <c r="G69" s="104"/>
      <c r="H69" s="105"/>
      <c r="I69" s="105"/>
      <c r="J69" s="105"/>
      <c r="K69" s="105"/>
      <c r="L69" s="105"/>
      <c r="M69" s="5"/>
      <c r="N69" s="110"/>
      <c r="Q69" s="107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</row>
    <row r="70" spans="1:33" s="8" customFormat="1" ht="23.25" customHeight="1" x14ac:dyDescent="0.25">
      <c r="A70"/>
      <c r="B70" s="26"/>
      <c r="C70" s="108" t="s">
        <v>111</v>
      </c>
      <c r="D70" s="109"/>
      <c r="E70" s="103"/>
      <c r="F70" s="103"/>
      <c r="G70" s="111"/>
      <c r="H70" s="111"/>
      <c r="I70" s="112"/>
      <c r="J70" s="112"/>
      <c r="K70" s="105"/>
      <c r="L70" s="112"/>
      <c r="M70" s="112"/>
      <c r="N70" s="110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</row>
    <row r="71" spans="1:33" s="11" customFormat="1" ht="23.25" customHeight="1" x14ac:dyDescent="0.25">
      <c r="A71"/>
      <c r="B71" s="113"/>
      <c r="C71" s="114"/>
      <c r="D71" s="114"/>
      <c r="E71" s="115"/>
      <c r="F71" s="115"/>
      <c r="G71" s="116"/>
      <c r="H71" s="117"/>
      <c r="I71" s="117"/>
      <c r="J71" s="117"/>
      <c r="K71" s="117"/>
      <c r="L71" s="117"/>
      <c r="M71" s="118"/>
      <c r="N71" s="110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</row>
    <row r="72" spans="1:33" s="77" customFormat="1" ht="23.25" customHeight="1" x14ac:dyDescent="0.25">
      <c r="A72"/>
      <c r="B72" s="74"/>
      <c r="C72" s="119"/>
      <c r="D72" s="119"/>
      <c r="E72" s="119"/>
      <c r="F72" s="119"/>
      <c r="G72" s="120"/>
      <c r="H72" s="121"/>
      <c r="I72" s="122"/>
      <c r="J72" s="121"/>
      <c r="K72" s="121"/>
      <c r="L72" s="121"/>
      <c r="M72" s="10"/>
      <c r="N72" s="110"/>
      <c r="Q72" s="123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</row>
    <row r="73" spans="1:33" s="16" customFormat="1" ht="33" customHeight="1" x14ac:dyDescent="0.25">
      <c r="A73"/>
      <c r="B73" s="14"/>
      <c r="C73" s="124" t="s">
        <v>112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</row>
    <row r="74" spans="1:33" s="10" customFormat="1" ht="14.1" customHeight="1" thickBot="1" x14ac:dyDescent="0.3">
      <c r="A74"/>
      <c r="B74" s="125"/>
      <c r="F74" s="119"/>
      <c r="G74" s="2"/>
      <c r="H74" s="126"/>
      <c r="I74" s="126"/>
      <c r="J74" s="126"/>
      <c r="K74" s="126"/>
      <c r="L74" s="126"/>
      <c r="M74" s="126"/>
      <c r="N74" s="4"/>
      <c r="O74" s="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</row>
    <row r="75" spans="1:33" s="57" customFormat="1" ht="28.5" customHeight="1" x14ac:dyDescent="0.25">
      <c r="A75"/>
      <c r="B75" s="69"/>
      <c r="C75" s="127"/>
      <c r="D75" s="127"/>
      <c r="E75" s="127"/>
      <c r="F75" s="128" t="s">
        <v>113</v>
      </c>
      <c r="G75" s="129" t="s">
        <v>114</v>
      </c>
      <c r="H75" s="130" t="s">
        <v>115</v>
      </c>
      <c r="I75" s="130"/>
      <c r="J75" s="131" t="s">
        <v>116</v>
      </c>
      <c r="K75" s="132"/>
      <c r="L75" s="132"/>
      <c r="M75" s="132"/>
      <c r="N75" s="133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</row>
    <row r="76" spans="1:33" s="57" customFormat="1" ht="31.5" customHeight="1" x14ac:dyDescent="0.25">
      <c r="A76"/>
      <c r="B76" s="69"/>
      <c r="F76" s="134"/>
      <c r="G76" s="135" t="s">
        <v>117</v>
      </c>
      <c r="H76" s="135" t="s">
        <v>118</v>
      </c>
      <c r="I76" s="83" t="s">
        <v>119</v>
      </c>
      <c r="J76" s="136" t="s">
        <v>120</v>
      </c>
      <c r="K76" s="137"/>
      <c r="L76" s="137"/>
      <c r="M76" s="137"/>
      <c r="N76" s="133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</row>
    <row r="77" spans="1:33" s="8" customFormat="1" ht="42" customHeight="1" x14ac:dyDescent="0.25">
      <c r="A77"/>
      <c r="B77" s="26"/>
      <c r="F77" s="138" t="s">
        <v>121</v>
      </c>
      <c r="G77" s="139">
        <v>318814499525</v>
      </c>
      <c r="H77" s="92">
        <v>40182705917</v>
      </c>
      <c r="I77" s="92">
        <v>0</v>
      </c>
      <c r="J77" s="140">
        <v>358997205442</v>
      </c>
      <c r="K77" s="6"/>
      <c r="L77" s="6"/>
      <c r="M77" s="6"/>
      <c r="N77" s="6"/>
      <c r="Q77" s="102">
        <f t="shared" ref="Q77:Q78" si="0">+J77-N21</f>
        <v>0</v>
      </c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</row>
    <row r="78" spans="1:33" s="8" customFormat="1" ht="42" customHeight="1" x14ac:dyDescent="0.25">
      <c r="A78"/>
      <c r="B78" s="26"/>
      <c r="F78" s="138" t="s">
        <v>37</v>
      </c>
      <c r="G78" s="139">
        <v>440000000</v>
      </c>
      <c r="H78" s="92">
        <v>0</v>
      </c>
      <c r="I78" s="92">
        <v>0</v>
      </c>
      <c r="J78" s="140">
        <v>440000000</v>
      </c>
      <c r="K78" s="6"/>
      <c r="L78" s="6"/>
      <c r="M78" s="6"/>
      <c r="N78" s="6"/>
      <c r="Q78" s="102">
        <f t="shared" si="0"/>
        <v>0</v>
      </c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</row>
    <row r="79" spans="1:33" s="8" customFormat="1" ht="42" customHeight="1" x14ac:dyDescent="0.25">
      <c r="A79"/>
      <c r="B79" s="26"/>
      <c r="F79" s="138" t="s">
        <v>41</v>
      </c>
      <c r="G79" s="139">
        <v>31813949168</v>
      </c>
      <c r="H79" s="92">
        <v>10045676479</v>
      </c>
      <c r="I79" s="92">
        <v>0</v>
      </c>
      <c r="J79" s="140">
        <v>41859625647</v>
      </c>
      <c r="K79" s="6"/>
      <c r="L79" s="6"/>
      <c r="M79" s="6"/>
      <c r="N79" s="6"/>
      <c r="Q79" s="102">
        <f>+J79-N24</f>
        <v>0</v>
      </c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</row>
    <row r="80" spans="1:33" s="8" customFormat="1" ht="42" customHeight="1" x14ac:dyDescent="0.25">
      <c r="A80"/>
      <c r="B80" s="26"/>
      <c r="F80" s="138" t="s">
        <v>43</v>
      </c>
      <c r="G80" s="139">
        <v>973034864</v>
      </c>
      <c r="H80" s="92">
        <v>0</v>
      </c>
      <c r="I80" s="92">
        <v>0</v>
      </c>
      <c r="J80" s="140">
        <v>973034864</v>
      </c>
      <c r="K80" s="6"/>
      <c r="L80" s="6"/>
      <c r="M80" s="6"/>
      <c r="N80" s="6"/>
      <c r="Q80" s="102">
        <f>+J80-N25</f>
        <v>0</v>
      </c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</row>
    <row r="81" spans="1:33" s="8" customFormat="1" ht="42" customHeight="1" x14ac:dyDescent="0.25">
      <c r="A81"/>
      <c r="B81" s="26"/>
      <c r="F81" s="138" t="s">
        <v>45</v>
      </c>
      <c r="G81" s="139">
        <v>0</v>
      </c>
      <c r="H81" s="92">
        <v>50228382396</v>
      </c>
      <c r="I81" s="92">
        <v>50228382396</v>
      </c>
      <c r="J81" s="140">
        <v>0</v>
      </c>
      <c r="K81" s="6"/>
      <c r="L81" s="6"/>
      <c r="M81" s="6"/>
      <c r="N81" s="6"/>
      <c r="Q81" s="102">
        <f>+J81-N26</f>
        <v>0</v>
      </c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</row>
    <row r="82" spans="1:33" s="8" customFormat="1" ht="42" customHeight="1" x14ac:dyDescent="0.25">
      <c r="A82"/>
      <c r="B82" s="26"/>
      <c r="F82" s="138" t="s">
        <v>122</v>
      </c>
      <c r="G82" s="139">
        <v>50228382396</v>
      </c>
      <c r="H82" s="92">
        <v>28970764949</v>
      </c>
      <c r="I82" s="92">
        <v>50228382396</v>
      </c>
      <c r="J82" s="140">
        <v>28970764949</v>
      </c>
      <c r="K82" s="141"/>
      <c r="L82" s="6"/>
      <c r="M82" s="6"/>
      <c r="N82" s="6"/>
      <c r="Q82" s="102">
        <f>+J82-N27</f>
        <v>0</v>
      </c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</row>
    <row r="83" spans="1:33" s="5" customFormat="1" ht="42" customHeight="1" thickBot="1" x14ac:dyDescent="0.3">
      <c r="A83"/>
      <c r="B83" s="142"/>
      <c r="C83" s="8"/>
      <c r="D83" s="8"/>
      <c r="E83" s="8"/>
      <c r="F83" s="143" t="s">
        <v>123</v>
      </c>
      <c r="G83" s="144">
        <v>402269865953</v>
      </c>
      <c r="H83" s="145">
        <v>129427529741</v>
      </c>
      <c r="I83" s="145">
        <v>100456764792</v>
      </c>
      <c r="J83" s="146">
        <v>431240630902</v>
      </c>
      <c r="K83" s="51"/>
      <c r="L83" s="6"/>
      <c r="M83" s="50"/>
      <c r="N83" s="6"/>
      <c r="O83" s="8"/>
      <c r="Q83" s="102">
        <f>+J83-N20</f>
        <v>0</v>
      </c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</row>
    <row r="84" spans="1:33" s="10" customFormat="1" ht="14.1" customHeight="1" x14ac:dyDescent="0.25">
      <c r="A84"/>
      <c r="B84" s="125"/>
      <c r="C84" s="2"/>
      <c r="D84" s="2"/>
      <c r="E84" s="2"/>
      <c r="G84" s="147"/>
      <c r="H84" s="122"/>
      <c r="I84" s="122"/>
      <c r="J84" s="122"/>
      <c r="K84" s="122"/>
      <c r="L84" s="122"/>
      <c r="M84" s="122"/>
      <c r="N84" s="24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</row>
    <row r="85" spans="1:33" s="10" customFormat="1" ht="14.1" customHeight="1" x14ac:dyDescent="0.25">
      <c r="A85"/>
      <c r="B85" s="125"/>
      <c r="C85" s="2"/>
      <c r="D85" s="2"/>
      <c r="E85" s="2"/>
      <c r="G85" s="147"/>
      <c r="H85" s="122"/>
      <c r="I85" s="122"/>
      <c r="J85" s="122"/>
      <c r="K85" s="122"/>
      <c r="L85" s="122"/>
      <c r="M85" s="122"/>
      <c r="N85" s="24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</row>
    <row r="86" spans="1:33" s="10" customFormat="1" ht="14.1" customHeight="1" x14ac:dyDescent="0.25">
      <c r="A86"/>
      <c r="B86" s="125"/>
      <c r="C86" s="2"/>
      <c r="D86" s="2"/>
      <c r="E86" s="2"/>
      <c r="G86" s="147"/>
      <c r="H86" s="122"/>
      <c r="I86" s="122"/>
      <c r="J86" s="122"/>
      <c r="K86" s="122"/>
      <c r="L86" s="122"/>
      <c r="M86" s="122"/>
      <c r="N86" s="24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</row>
    <row r="87" spans="1:33" s="10" customFormat="1" ht="23.25" x14ac:dyDescent="0.25">
      <c r="A87"/>
      <c r="B87" s="125"/>
      <c r="C87" s="2"/>
      <c r="D87" s="2"/>
      <c r="E87" s="2"/>
      <c r="G87" s="147"/>
      <c r="H87" s="122"/>
      <c r="J87" s="122"/>
      <c r="K87" s="122"/>
      <c r="L87" s="122"/>
      <c r="M87" s="122"/>
      <c r="N87" s="24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</row>
    <row r="88" spans="1:33" s="16" customFormat="1" ht="39.75" customHeight="1" x14ac:dyDescent="0.25">
      <c r="A88"/>
      <c r="B88" s="14"/>
      <c r="C88" s="124" t="s">
        <v>124</v>
      </c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</row>
    <row r="89" spans="1:33" ht="14.1" customHeight="1" x14ac:dyDescent="0.25">
      <c r="C89" s="10"/>
      <c r="D89" s="10"/>
      <c r="E89" s="10"/>
      <c r="G89" s="148"/>
      <c r="H89" s="148"/>
      <c r="I89" s="148"/>
      <c r="J89" s="148"/>
      <c r="K89" s="148"/>
      <c r="L89" s="148"/>
      <c r="N89" s="148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</row>
    <row r="90" spans="1:33" ht="46.5" customHeight="1" x14ac:dyDescent="0.25">
      <c r="F90" s="149" t="s">
        <v>125</v>
      </c>
      <c r="G90" s="149"/>
      <c r="H90" s="149"/>
      <c r="I90" s="149"/>
      <c r="J90" s="149"/>
      <c r="K90" s="132"/>
      <c r="L90" s="132"/>
      <c r="M90" s="150"/>
      <c r="N90" s="148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</row>
    <row r="91" spans="1:33" ht="87" customHeight="1" x14ac:dyDescent="0.25">
      <c r="F91" s="151"/>
      <c r="G91" s="152"/>
      <c r="H91" s="153" t="s">
        <v>126</v>
      </c>
      <c r="I91" s="154" t="s">
        <v>127</v>
      </c>
      <c r="J91" s="155" t="s">
        <v>128</v>
      </c>
      <c r="K91" s="156"/>
      <c r="L91" s="156"/>
      <c r="M91" s="157"/>
      <c r="N91" s="148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</row>
    <row r="92" spans="1:33" s="8" customFormat="1" ht="21" customHeight="1" x14ac:dyDescent="0.25">
      <c r="A92"/>
      <c r="B92" s="26"/>
      <c r="F92" s="158" t="s">
        <v>129</v>
      </c>
      <c r="G92" s="159"/>
      <c r="H92" s="160">
        <v>0.15459999999999999</v>
      </c>
      <c r="I92" s="160">
        <v>7.8899999999999998E-2</v>
      </c>
      <c r="J92" s="160">
        <v>0.1578</v>
      </c>
      <c r="K92" s="161"/>
      <c r="L92" s="162"/>
      <c r="M92" s="162"/>
      <c r="N92" s="106"/>
      <c r="O92" s="163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</row>
    <row r="93" spans="1:33" s="8" customFormat="1" ht="23.25" customHeight="1" x14ac:dyDescent="0.25">
      <c r="A93"/>
      <c r="B93" s="26"/>
      <c r="F93" s="164" t="s">
        <v>130</v>
      </c>
      <c r="G93" s="165"/>
      <c r="H93" s="166"/>
      <c r="I93" s="166"/>
      <c r="J93" s="166"/>
      <c r="K93" s="161"/>
      <c r="L93" s="162"/>
      <c r="M93" s="162"/>
      <c r="N93" s="106"/>
      <c r="O93" s="163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</row>
    <row r="94" spans="1:33" s="8" customFormat="1" ht="14.1" customHeight="1" x14ac:dyDescent="0.25">
      <c r="A94"/>
      <c r="B94" s="26"/>
      <c r="F94" s="167"/>
      <c r="G94" s="168"/>
      <c r="H94" s="169"/>
      <c r="I94" s="169"/>
      <c r="J94" s="170"/>
      <c r="K94" s="106"/>
      <c r="L94" s="106"/>
      <c r="M94" s="106"/>
      <c r="N94" s="106"/>
    </row>
    <row r="95" spans="1:33" x14ac:dyDescent="0.25">
      <c r="B95" s="2"/>
      <c r="G95" s="171"/>
      <c r="I95" s="172"/>
      <c r="J95" s="173"/>
      <c r="K95" s="173"/>
      <c r="L95" s="173"/>
      <c r="M95" s="174"/>
      <c r="N95" s="24"/>
    </row>
    <row r="96" spans="1:33" ht="84.75" customHeight="1" x14ac:dyDescent="0.25">
      <c r="B96" s="2"/>
      <c r="G96" s="171"/>
      <c r="I96" s="175"/>
      <c r="J96" s="175"/>
      <c r="K96" s="173"/>
      <c r="L96" s="173"/>
      <c r="M96" s="174"/>
      <c r="N96" s="24"/>
    </row>
    <row r="97" spans="2:14" x14ac:dyDescent="0.25">
      <c r="B97" s="2"/>
      <c r="G97" s="171"/>
      <c r="I97" s="172"/>
      <c r="J97" s="173"/>
      <c r="K97" s="173"/>
      <c r="L97" s="173"/>
      <c r="M97" s="174"/>
      <c r="N97" s="24"/>
    </row>
    <row r="98" spans="2:14" x14ac:dyDescent="0.25">
      <c r="B98" s="2"/>
      <c r="G98" s="171"/>
      <c r="I98" s="172"/>
      <c r="J98" s="173"/>
      <c r="K98" s="173"/>
      <c r="L98" s="173"/>
      <c r="M98" s="174"/>
      <c r="N98" s="24"/>
    </row>
    <row r="99" spans="2:14" x14ac:dyDescent="0.25">
      <c r="B99" s="2"/>
      <c r="G99" s="171"/>
      <c r="I99" s="172"/>
      <c r="J99" s="173"/>
      <c r="K99" s="173"/>
      <c r="L99" s="173"/>
      <c r="M99" s="174"/>
      <c r="N99" s="24"/>
    </row>
    <row r="100" spans="2:14" x14ac:dyDescent="0.25">
      <c r="B100" s="2"/>
      <c r="G100" s="171"/>
      <c r="I100" s="172"/>
      <c r="J100" s="173"/>
      <c r="K100" s="173"/>
      <c r="L100" s="173"/>
      <c r="M100" s="174"/>
      <c r="N100" s="24"/>
    </row>
    <row r="101" spans="2:14" x14ac:dyDescent="0.25">
      <c r="B101" s="2"/>
      <c r="G101" s="171"/>
      <c r="I101" s="172"/>
      <c r="J101" s="173"/>
      <c r="K101" s="173"/>
      <c r="L101" s="173"/>
      <c r="M101" s="174"/>
      <c r="N101" s="24"/>
    </row>
    <row r="102" spans="2:14" x14ac:dyDescent="0.25">
      <c r="B102" s="2"/>
      <c r="G102" s="171"/>
      <c r="I102" s="172"/>
      <c r="J102" s="173"/>
      <c r="K102" s="173"/>
      <c r="L102" s="173"/>
      <c r="M102" s="174"/>
      <c r="N102" s="24"/>
    </row>
    <row r="103" spans="2:14" x14ac:dyDescent="0.25">
      <c r="B103" s="2"/>
      <c r="G103" s="171"/>
      <c r="I103" s="172"/>
      <c r="J103" s="173"/>
      <c r="K103" s="173"/>
      <c r="L103" s="173"/>
      <c r="M103" s="174"/>
      <c r="N103" s="24"/>
    </row>
    <row r="104" spans="2:14" x14ac:dyDescent="0.25">
      <c r="B104" s="2"/>
      <c r="G104" s="171"/>
      <c r="I104" s="172"/>
      <c r="J104" s="173"/>
      <c r="K104" s="173"/>
      <c r="L104" s="173"/>
      <c r="M104" s="174"/>
      <c r="N104" s="24"/>
    </row>
    <row r="105" spans="2:14" x14ac:dyDescent="0.25">
      <c r="B105" s="2"/>
      <c r="G105" s="171"/>
      <c r="I105" s="172"/>
      <c r="J105" s="173"/>
      <c r="K105" s="173"/>
      <c r="L105" s="173"/>
      <c r="M105" s="174"/>
      <c r="N105" s="24"/>
    </row>
    <row r="106" spans="2:14" x14ac:dyDescent="0.25">
      <c r="B106" s="2"/>
      <c r="G106" s="171"/>
      <c r="I106" s="172"/>
      <c r="J106" s="173"/>
      <c r="K106" s="173"/>
      <c r="L106" s="173"/>
      <c r="M106" s="174"/>
      <c r="N106" s="24"/>
    </row>
    <row r="107" spans="2:14" x14ac:dyDescent="0.25">
      <c r="B107" s="2"/>
      <c r="G107" s="171"/>
      <c r="I107" s="172"/>
      <c r="J107" s="173"/>
      <c r="K107" s="173"/>
      <c r="L107" s="173"/>
      <c r="M107" s="174"/>
      <c r="N107" s="24"/>
    </row>
    <row r="108" spans="2:14" x14ac:dyDescent="0.25">
      <c r="B108" s="2"/>
      <c r="G108" s="171"/>
      <c r="I108" s="172"/>
      <c r="J108" s="173"/>
      <c r="K108" s="173"/>
      <c r="L108" s="173"/>
      <c r="M108" s="174"/>
      <c r="N108" s="24"/>
    </row>
    <row r="109" spans="2:14" x14ac:dyDescent="0.25">
      <c r="B109" s="2"/>
      <c r="G109" s="171"/>
      <c r="I109" s="172"/>
      <c r="J109" s="173"/>
      <c r="K109" s="173"/>
      <c r="L109" s="173"/>
      <c r="M109" s="174"/>
      <c r="N109" s="24"/>
    </row>
    <row r="110" spans="2:14" x14ac:dyDescent="0.25">
      <c r="B110" s="2"/>
      <c r="G110" s="171"/>
      <c r="I110" s="172"/>
      <c r="J110" s="173"/>
      <c r="K110" s="173"/>
      <c r="L110" s="173"/>
      <c r="M110" s="174"/>
      <c r="N110" s="24"/>
    </row>
    <row r="111" spans="2:14" x14ac:dyDescent="0.25">
      <c r="B111" s="2"/>
      <c r="G111" s="171"/>
      <c r="I111" s="172"/>
      <c r="J111"/>
      <c r="K111" s="173"/>
      <c r="L111" s="173"/>
      <c r="M111" s="174"/>
      <c r="N111" s="24"/>
    </row>
    <row r="112" spans="2:14" ht="28.5" x14ac:dyDescent="0.25">
      <c r="B112" s="2"/>
      <c r="G112" s="171"/>
      <c r="I112" s="176"/>
      <c r="J112" s="173"/>
      <c r="K112" s="173"/>
      <c r="L112" s="173"/>
      <c r="M112" s="174"/>
      <c r="N112" s="24"/>
    </row>
    <row r="113" spans="2:14" ht="34.5" customHeight="1" x14ac:dyDescent="0.25">
      <c r="B113" s="2"/>
      <c r="G113" s="2"/>
      <c r="H113" s="177"/>
      <c r="I113" s="177"/>
      <c r="J113" s="177"/>
      <c r="K113" s="177"/>
      <c r="L113" s="177"/>
      <c r="M113" s="174"/>
      <c r="N113" s="24"/>
    </row>
    <row r="114" spans="2:14" x14ac:dyDescent="0.25">
      <c r="B114" s="2"/>
      <c r="G114" s="2"/>
      <c r="H114" s="178"/>
      <c r="I114" s="178"/>
      <c r="J114" s="178"/>
      <c r="K114" s="178"/>
      <c r="L114" s="178"/>
      <c r="M114" s="178"/>
    </row>
    <row r="115" spans="2:14" ht="14.1" customHeight="1" x14ac:dyDescent="0.25">
      <c r="G115" s="148"/>
      <c r="J115" s="1"/>
      <c r="K115" s="1"/>
      <c r="L115" s="1"/>
      <c r="M115" s="179"/>
      <c r="N115" s="148"/>
    </row>
    <row r="116" spans="2:14" ht="14.1" customHeight="1" x14ac:dyDescent="0.25">
      <c r="G116" s="148"/>
      <c r="L116" s="180"/>
      <c r="M116" s="174"/>
      <c r="N116" s="148"/>
    </row>
    <row r="117" spans="2:14" ht="14.1" customHeight="1" x14ac:dyDescent="0.25">
      <c r="B117" s="56"/>
      <c r="C117" s="56"/>
      <c r="D117" s="56"/>
      <c r="E117" s="56"/>
      <c r="F117" s="181"/>
      <c r="G117" s="181"/>
      <c r="H117" s="181"/>
      <c r="I117" s="181"/>
      <c r="J117" s="182"/>
      <c r="K117" s="182"/>
      <c r="L117" s="180"/>
      <c r="M117" s="182"/>
      <c r="N117" s="182"/>
    </row>
    <row r="118" spans="2:14" ht="14.1" customHeight="1" x14ac:dyDescent="0.25">
      <c r="C118" s="56"/>
      <c r="D118" s="56"/>
      <c r="E118" s="150"/>
      <c r="F118" s="183"/>
      <c r="G118" s="183"/>
      <c r="H118" s="183"/>
      <c r="I118" s="183"/>
      <c r="J118" s="184"/>
      <c r="K118" s="184"/>
      <c r="L118" s="184"/>
      <c r="M118" s="184"/>
      <c r="N118" s="184"/>
    </row>
    <row r="119" spans="2:14" ht="14.1" customHeight="1" x14ac:dyDescent="0.25">
      <c r="C119" s="56"/>
      <c r="D119" s="56"/>
      <c r="E119" s="56"/>
      <c r="F119" s="56"/>
      <c r="G119" s="56"/>
      <c r="M119" s="174"/>
      <c r="N119" s="148"/>
    </row>
    <row r="120" spans="2:14" ht="14.1" customHeight="1" x14ac:dyDescent="0.25">
      <c r="C120" s="185"/>
      <c r="D120" s="185"/>
      <c r="E120" s="150"/>
      <c r="F120" s="185"/>
      <c r="G120" s="185"/>
      <c r="N120" s="148"/>
    </row>
    <row r="126" spans="2:14" ht="15" customHeight="1" x14ac:dyDescent="0.25">
      <c r="E126" s="186"/>
    </row>
    <row r="127" spans="2:14" ht="15" customHeight="1" x14ac:dyDescent="0.25">
      <c r="I127" s="150"/>
      <c r="J127" s="150"/>
    </row>
    <row r="128" spans="2:14" ht="15" customHeight="1" x14ac:dyDescent="0.25">
      <c r="I128" s="187"/>
      <c r="J128" s="188"/>
    </row>
    <row r="129" spans="2:14" ht="15" customHeight="1" x14ac:dyDescent="0.25">
      <c r="I129" s="187"/>
      <c r="J129" s="188"/>
    </row>
    <row r="130" spans="2:14" ht="15" customHeight="1" x14ac:dyDescent="0.25">
      <c r="I130" s="150"/>
      <c r="J130" s="150"/>
    </row>
    <row r="131" spans="2:14" x14ac:dyDescent="0.25">
      <c r="I131" s="187"/>
      <c r="J131" s="188"/>
    </row>
    <row r="132" spans="2:14" x14ac:dyDescent="0.25">
      <c r="I132" s="187"/>
      <c r="J132" s="188"/>
      <c r="K132" s="189"/>
      <c r="L132" s="189"/>
    </row>
    <row r="133" spans="2:14" x14ac:dyDescent="0.25">
      <c r="I133" s="150"/>
      <c r="J133" s="150"/>
    </row>
    <row r="134" spans="2:14" ht="15" customHeight="1" x14ac:dyDescent="0.25">
      <c r="I134" s="187"/>
      <c r="J134" s="188"/>
    </row>
    <row r="135" spans="2:14" x14ac:dyDescent="0.25">
      <c r="I135" s="187"/>
      <c r="J135" s="188"/>
    </row>
    <row r="136" spans="2:14" x14ac:dyDescent="0.25">
      <c r="B136" s="2"/>
      <c r="G136" s="2"/>
      <c r="I136" s="150"/>
      <c r="J136" s="150"/>
      <c r="N136" s="2"/>
    </row>
    <row r="137" spans="2:14" x14ac:dyDescent="0.25">
      <c r="B137" s="2"/>
      <c r="G137" s="2"/>
      <c r="I137" s="187"/>
      <c r="J137" s="188"/>
      <c r="N137" s="2"/>
    </row>
    <row r="138" spans="2:14" x14ac:dyDescent="0.25">
      <c r="B138" s="2"/>
      <c r="G138" s="2"/>
      <c r="I138" s="187"/>
      <c r="J138" s="188"/>
      <c r="N138" s="2"/>
    </row>
    <row r="139" spans="2:14" x14ac:dyDescent="0.25">
      <c r="B139" s="2"/>
      <c r="G139" s="2"/>
      <c r="I139" s="150"/>
      <c r="J139" s="150"/>
      <c r="N139" s="2"/>
    </row>
    <row r="140" spans="2:14" x14ac:dyDescent="0.25">
      <c r="B140" s="2"/>
      <c r="G140" s="2"/>
      <c r="I140" s="187"/>
      <c r="J140" s="188"/>
      <c r="N140" s="2"/>
    </row>
    <row r="141" spans="2:14" x14ac:dyDescent="0.25">
      <c r="B141" s="2"/>
      <c r="G141" s="2"/>
      <c r="I141" s="187"/>
      <c r="J141" s="188"/>
      <c r="N141" s="2"/>
    </row>
    <row r="142" spans="2:14" x14ac:dyDescent="0.25">
      <c r="I142" s="150"/>
      <c r="J142" s="150"/>
    </row>
    <row r="143" spans="2:14" x14ac:dyDescent="0.25">
      <c r="I143" s="187"/>
      <c r="J143" s="188"/>
    </row>
  </sheetData>
  <mergeCells count="22">
    <mergeCell ref="H114:M114"/>
    <mergeCell ref="H75:I75"/>
    <mergeCell ref="C88:N88"/>
    <mergeCell ref="F90:J90"/>
    <mergeCell ref="F92:G92"/>
    <mergeCell ref="H92:H93"/>
    <mergeCell ref="I92:I93"/>
    <mergeCell ref="J92:J93"/>
    <mergeCell ref="K92:K93"/>
    <mergeCell ref="F93:G93"/>
    <mergeCell ref="C38:F38"/>
    <mergeCell ref="H38:M38"/>
    <mergeCell ref="C39:F39"/>
    <mergeCell ref="H39:M39"/>
    <mergeCell ref="F59:M59"/>
    <mergeCell ref="C73:N73"/>
    <mergeCell ref="C7:N7"/>
    <mergeCell ref="C9:F9"/>
    <mergeCell ref="H9:M9"/>
    <mergeCell ref="C10:F10"/>
    <mergeCell ref="H10:M10"/>
    <mergeCell ref="C36:N36"/>
  </mergeCells>
  <printOptions horizontalCentered="1"/>
  <pageMargins left="0" right="0.11811023622047245" top="0.74803149606299213" bottom="0.74803149606299213" header="0.31496062992125984" footer="0.31496062992125984"/>
  <pageSetup paperSize="9" scale="19" orientation="portrait" r:id="rId1"/>
  <drawing r:id="rId2"/>
</worksheet>
</file>

<file path=_xmlsignatures/_rels/origin1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pEgnyGtoi5db4+HcMWZ1udhJmd05bGkBizBz/fbFq10=</DigestValue>
    </Reference>
    <Reference Type="http://www.w3.org/2000/09/xmldsig#Object" URI="#idOfficeObject">
      <DigestMethod Algorithm="http://www.w3.org/2001/04/xmlenc#sha256"/>
      <DigestValue>1DowcbOlkw9wxlnH38nLkUMJCk7eaM1v7ZIEjaGWiO4=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1jFdJLeMnqfeQQvkpmU8PZsrYlr5qNDof0FapM04jhk=</DigestValue>
    </Reference>
  </SignedInfo>
  <SignatureValue>NhsFIuCu5BfyPLSb1cnx251Sv2kt6zxkZvL/ZEdrO477GXxExNVhyBVIf7pTDV205wOthhnv52/C
j9TMqwQjcPb86eHzUlGsAZIE2yZxa5WwnC1TMTp8UYR6mIYQXlb4bmhm/DFHLMiafBgkqanvPV+C
bL03G6MAs4QwsArhksQQ6I9QiSgbrEsPuwhiPHMuPFyMv3GZCGU7tYg4OqMgKKeitQbeVUMhS0G5
odqBumzWsakYXCE3a07bYOsQgyDj3Y0seZd7nfQuCRbssFQvEd9uKZzlrhQ84ERC+UdTN8EhtJkc
Qn7EMrJ856yAHUBGn8q8Vb+rqRZ0iGD5Ah5b8A==</SignatureValue>
  <KeyInfo>
    <X509Data>
      <X509Certificate>MIIJFzCCBv+gAwIBAgIQZGBZ6/NC+jNjtHP9pUl7ijANBgkqhkiG9w0BAQsFADCBgTEWMBQGA1UEBRMNUlVDODAwODAwOTktMDERMA8GA1UEAxMIVklUIFMuQS4xODA2BgNVBAsML1ByZXN0YWRvciBDdWFsaWZpY2FkbyBkZSBTZXJ2aWNpb3MgZGUgQ29uZmlhbnphMQ0wCwYDVQQKDARJQ1BQMQswCQYDVQQGEwJQWTAeFw0yMzAxMDMxODI5MTdaFw0yNTAxMDMxODI5MTdaMIGuMQ8wDQYDVQQqDAZHVVNUQVYxFzAVBgNVBAQMDlNBV0FUWktZIFRPRVdTMREwDwYDVQQFEwhDSTgwNDIyNTEeMBwGA1UEAwwVR1VTVEFWIFNBV0FUWktZIFRPRVdTMQswCQYDVQQLDAJGMjE1MDMGA1UECgwsQ0VSVElGSUNBRE8gQ1VBTElGSUNBRE8gREUgRklSTUEgRUxFQ1RST05JQ0ExCzAJBgNVBAYTAlBZMIIBIjANBgkqhkiG9w0BAQEFAAOCAQ8AMIIBCgKCAQEApGOysTkZge4Py8UjeMKq4V5rTz6vLub3zG9bEscFRZXIiMZaAxmMVkweeX7ZEdtAAW6UAVT1Qza60yHvVLDCzM1oBZtM770EGA7x38L3DPtwVVoEpTorse8i8/o1gnr9ydVOpq4p9JrmGjkRDg9Sc9JBoJcJyAhJOF/0SZPQJ3Psn7OgkCgBe2y2ZeMsQkNiRM5jhyBaeBIdgwyV3TDfzWN8vb4WpiRl9Elg4A/Zz4mtufvRlbzo7snYDNPXSGTGm8IpLFdGApiIEMs6EzbdqRDIQQ20VG2Y3alvUX7UHmimC+YzRozGNkQTwmCzS4hqdSqq1MemGGUrIEa7UJQ5BwIDAQABo4IEWjCCBFYwDAYDVR0TAQH/BAIwADAOBgNVHQ8BAf8EBAMCBeAwLAYDVR0lAQH/BCIwIAYIKwYBBQUHAwQGCCsGAQUFBwMCBgorBgEEAYI3FAICMB0GA1UdDgQWBBRH6XWpzCvBpJUA/ovaFi08YfuTzjAfBgNVHSMEGDAWgBS7ZRErZ+2GOCAcKGcZFARl6pGhszCCAesGA1UdIASCAeIwggHeMIIB2gYMKwYBBAGC2UoBAQEHMIIByDAxBggrBgEFBQcCARYlaHR0cHM6Ly93d3cuZWZpcm1hLmNvbS5weS9yZXBvc2l0b3JpbzCBzwYIKwYBBQUHAgIwgcIagb9DZXJ0aWZpY2FkbyBDdWFsaWZpY2FkbyBkZSBGaXJtYSBFbGVjdHLzbmljYSBUaXBvIEYyIChjbGF2ZXMgZW4gZGlzcG9zaXRpdm8gY3VhbGlmaWNhZG8pLCBzdWpldGEgYSBsYXMgY29uZGljaW9uZXMgZGUgdXNvIGV4cHVlc3RhcyBlbiBsYSBEZWNsYXJhY2nzbiBkZSBQcuFjdGljYXMgZGUgQ2VydGlmaWNhY2nzbiBkZSBWSVQgUy5BLjCBwAYIKwYBBQUHAgIwgbMagbBRdWFsaWZpZWQgY2VydGlmaWNhdGUgb2YgZWxlY3Ryb25pYyBzaWduYXR1cmUgdHlwZSBGMiAoa2V5cyBpbiBxdWFsaWZpZWQgZGV2aWNlKSwgc3ViZHVlZCB0byB0aGUgY29uZGl0aW9ucyBvZiB1c2Ugc2V0IGZvcnRoIGluIHRoZSBDZXJ0aWZpY2F0aW9uIFByYWN0aWNlIFN0YXRlbWVudCBvZiBWSVQgUy5BLjCB4gYDVR0RBIHaMIHXgRVHVVNUQVZTQEJBTkNPUC5DT00uUFmkgb0wgboxGTAXBgNVBAwMEERJUkVDVE9SIFRJVFVMQVIxEzARBgNVBAsMCkRJUkVDVE9SSU8xFjAUBgNVBAUTDVJVQzgwMDcwOTQ2LTIxSDBGBgNVBAoMP0JBTkNPIFBBUkEgTEEgQ09NRVJDSUFMSVpBQ0lPTiBZIExBIFBST0RVQ0NJT04gU09DSUVEQUQgQU5PTklNQTEmMCQGA1UEDQwdRklSTUEgRUxFQ1RST05JQ0EgQ1VBTElGSUNBREEwdwYIKwYBBQUHAQEEazBpMCgGCCsGAQUFBzABhhxodHRwczovL3d3dy5lZmlybWEuY29tLnB5L3ZhMD0GCCsGAQUFBzAChjFodHRwczovL3d3dy5lZmlybWEuY29tLnB5L3JlcG9zaXRvcmlvL2VmaXJtYTEuY3J0MHsGA1UdHwR0MHIwN6A1oDOGMWh0dHBzOi8vd3d3LmVmaXJtYS5jb20ucHkvcmVwb3NpdG9yaW8vZWZpcm1hMi5jcmwwN6A1oDOGMWh0dHBzOi8vd3d3LmVmaXJtYS5jb20ucHkvcmVwb3NpdG9yaW8vZWZpcm1hMy5jcmwwDQYJKoZIhvcNAQELBQADggIBAK8WDk5Ok/ZTvBt22B6NdECzrFzHWn3yNHA00GYhcQExY4pcqRoAKKzw2wwt0mpoOUXgQPo5BVFwVEftUmb0M6I0jD4bCc7GsMyXpxlxJAfLy9ByxWup3TVvqWyDwBeBeYToQZJIPoqKBVGHwN0BMYGsxDKjQfCEe9B0q1/0bsfhTdx+cxslO1+BKoNP+uXmRUviCrMx7q/MexuMspbcRwWIme5DENkyyadY38pIjVNr2Bs34OLvGYr/7t00tZaasQKcxKdl9z/C0MyqQJ/KEv4TmxH27RRGTSfC4eXspUnIoDr2uf62KKvUYPDGaJK9TXORh+C9ikVerFkD059tIDze8PDnm31/QXnWhQWTO4gg2ffaPbnhUXCT1LKF5jC2Q3SPGQzMm28zHlNuLw9ZOXMfv+ar93L7jWTb6UP8OzzT85LFnLXAs8rX6QeTyEvgM1drMk2NmarC3NFp9XHoHLzItz9yC0TQn0jHatQPBm64HUfM3XzbDd8Iigc3C4Qeg7QBePqzGUnwWPPcnqT9Apv6ERa1H/URyuhZh3FB7dnIIXV0+S1CyRz8phUOF7HaHs8RKtie+4/Stlt9y94GREAe+3hwHfaUb8GabxGvjVVCx7gWjj0ll4sS4gRqkBqUToY21NFJ6Cgx9Y/RN+qa0Z4OiCbbFvXT/y5QUcwXOc+7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nlC2w5Zw55WM3fsplnYiEdKkvp6xambAyTsga3aYK1Q=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2LsM7JoUMHetJtuS0X5kQJu0xh4LDJptWcCQrodmVso=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TkQuid/XcaFh9KEWZJljpZ5Q1E88judyi/WhH+15IPo=</DigestValue>
      </Reference>
      <Reference URI="/xl/media/image5.png?ContentType=image/png">
        <DigestMethod Algorithm="http://www.w3.org/2001/04/xmlenc#sha256"/>
        <DigestValue>hHGBymNQUx7vY1S/LxdPr3xxZRKFvWKrbcRNnVAL3gM=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AIAvwEOkAUTAh5dCSwtTnCwz8NZ3LZ2CNXcHg6I93t0=</DigestValue>
      </Reference>
      <Reference URI="/xl/sharedStrings.xml?ContentType=application/vnd.openxmlformats-officedocument.spreadsheetml.sharedStrings+xml">
        <DigestMethod Algorithm="http://www.w3.org/2001/04/xmlenc#sha256"/>
        <DigestValue>1TzvdRpMrVjmPRpNTPGDxOuOteUQH8vVBnLisQM84BE=</DigestValue>
      </Reference>
      <Reference URI="/xl/styles.xml?ContentType=application/vnd.openxmlformats-officedocument.spreadsheetml.styles+xml">
        <DigestMethod Algorithm="http://www.w3.org/2001/04/xmlenc#sha256"/>
        <DigestValue>Sjc8VCBvYSVIgorhYciwUuBaARbS8GVKNqRk1DumYDk=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3xZvgTMIN01JKoy6wb/Jli/fOQjW7HgkuyFj5RKMY7E=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SjA0TtZfUMFqBlYT9qFgm3ijchtriyNO/lCmNGyr+/E=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2023-08-03T20:54:38Z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CNV</SignatureComments>
          <WindowsVersion>10.0</WindowsVersion>
          <OfficeVersion>16.0.16227/24</OfficeVersion>
          <ApplicationVersion>16.0.16227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2023-08-03T20:54:38Z</xd:SigningTime>
          <xd:SigningCertificate>
            <xd:Cert>
              <xd:CertDigest>
                <DigestMethod Algorithm="http://www.w3.org/2001/04/xmlenc#sha256"/>
                <DigestValue>R36Ur/R8fve1JZhHdyjSR4FNR/ZiHywqTKWJF+keypE=</DigestValue>
              </xd:CertDigest>
              <xd:IssuerSerial>
                <X509IssuerName>C=PY, O=ICPP, OU=Prestador Cualificado de Servicios de Confianza, CN=VIT S.A., SERIALNUMBER=RUC80080099-0</X509IssuerName>
                <X509SerialNumber>133423083905269674623777276698775092106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CNV</xd:CommitmentTypeQualifier>
            </xd:CommitmentTypeQualifiers>
          </xd:CommitmentTypeIndication>
        </xd:SignedDataObject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MFsGKnPs8yTkt4Ll74p3urMg7Uy2/haiTf8gwJ4UHkw=</DigestValue>
    </Reference>
    <Reference Type="http://www.w3.org/2000/09/xmldsig#Object" URI="#idOfficeObject">
      <DigestMethod Algorithm="http://www.w3.org/2001/04/xmlenc#sha256"/>
      <DigestValue>Dc6lbxEgU+gYAMMm3aIaVhwVDGomnlFEHf6I3SEZIvA=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9Bw7Bn/IaG8ikeHTWZqqHbZ0h9MGVhPeajARSVi8Vbg=</DigestValue>
    </Reference>
  </SignedInfo>
  <SignatureValue>iwDGQ631CgSfOvCdfM5/Oz7CDGXG8J7QsMFM4AeZ6e+xvMRPIQbO0n/OsJqr2JHhnEYjc4TRwqoL
PZ/WzGeRwbXQXKSgKdqF80BbcFYVx3+L/YsLnFwjoQRAOfRgEWb7EM1RXBNM9XF9XxZp82dAB5+5
Jqh6Ray8KEpy/NJz5v/I2AP6Z/9EFbj6FCiOooRDQ4ef36DbyAGw/AbaLBRBYx3fSEIKNj2gC8Du
84HfPiQH4jbUUihDy8PjlTyLHkiu4Y2DBilW7IE8ejTdY2xuV8qbo6jNdWtrt6vnWvLz3VZrx8R9
ApkEJKS1TkZVe6FgNujBgp1ziyrV3nXeFa1Z/g==</SignatureValue>
  <KeyInfo>
    <X509Data>
      <X509Certificate>MIIJLDCCBxSgAwIBAgIQF6wTCvBRbKRjtG8QhnbVzDANBgkqhkiG9w0BAQsFADCBgTEWMBQGA1UEBRMNUlVDODAwODAwOTktMDERMA8GA1UEAxMIVklUIFMuQS4xODA2BgNVBAsML1ByZXN0YWRvciBDdWFsaWZpY2FkbyBkZSBTZXJ2aWNpb3MgZGUgQ29uZmlhbnphMQ0wCwYDVQQKDARJQ1BQMQswCQYDVQQGEwJQWTAeFw0yMzAxMDMxODA4MTZaFw0yNTAxMDMxODA4MTZaMIG1MRgwFgYDVQQqDA9NQVJJQSBBTEVKQU5EUkExETAPBgNVBAQMCEVTUElOT0xBMRIwEAYDVQQFEwlDSTY3NjQyMDQxITAfBgNVBAMMGE1BUklBIEFMRUpBTkRSQSBFU1BJTk9MQTELMAkGA1UECwwCRjIxNTAzBgNVBAoMLENFUlRJRklDQURPIENVQUxJRklDQURPIERFIEZJUk1BIEVMRUNUUk9OSUNBMQswCQYDVQQGEwJQWTCCASIwDQYJKoZIhvcNAQEBBQADggEPADCCAQoCggEBAJZvJCDS2Y4zDGcwPKc2rqQdLsuv5i8D2h7O3OaaS+0lZ+5V2RT8ZZYMUjub7ajNY1eQz3y9z0JBdx+Kb1Ka7UZsTaJ+IbTuPOsRXSOHR//ibRv1U/LjFMOzVBMaoWjjoeVq9ocgbU1w9VKzkqUtQmZcU9qrT83TEPq9DZepK7kCYkdYHPZoayoPJqWsqe4dR22Ruxxo/7K9CZqVD8hCiLcZbYlgv8c0CF8ME5Yi0twsHDyj3q8Fvm5yF1QFwsu+pe2Tdr6vtQGlRHBCSTM/Gqdhmw+Yd8E4osSZCuAN19RBUkZi4i+xGus7xipQQPe0T/0GKPZbeImluDFYQs5Q3ScCAwEAAaOCBGgwggRkMAwGA1UdEwEB/wQCMAAwDgYDVR0PAQH/BAQDAgXgMCwGA1UdJQEB/wQiMCAGCCsGAQUFBwMEBggrBgEFBQcDAgYKKwYBBAGCNxQCAjAdBgNVHQ4EFgQU3LtB74JIAuwI+zY4H66u2z55zuMwHwYDVR0jBBgwFoAUu2URK2fthjggHChnGRQEZeqRobMwggHrBgNVHSAEggHiMIIB3jCCAdoGDCsGAQQBgtlKAQEBBzCCAcgwMQYIKwYBBQUHAgEWJWh0dHBzOi8vd3d3LmVmaXJtYS5jb20ucHkvcmVwb3NpdG9yaW8wgc8GCCsGAQUFBwICMIHCGoG/Q2VydGlmaWNhZG8gQ3VhbGlmaWNhZG8gZGUgRmlybWEgRWxlY3Ry825pY2EgVGlwbyBGMiAoY2xhdmVzIGVuIGRpc3Bvc2l0aXZvIGN1YWxpZmljYWRvKSwgc3VqZXRhIGEgbGFzIGNvbmRpY2lvbmVzIGRlIHVzbyBleHB1ZXN0YXMgZW4gbGEgRGVjbGFyYWNp824gZGUgUHLhY3RpY2FzIGRlIENlcnRpZmljYWNp824gZGUgVklUIFMuQS4wgcAGCCsGAQUFBwICMIGzGoGwUXVhbGlmaWVkIGNlcnRpZmljYXRlIG9mIGVsZWN0cm9uaWMgc2lnbmF0dXJlIHR5cGUgRjIgKGtleXMgaW4gcXVhbGlmaWVkIGRldmljZSksIHN1YmR1ZWQgdG8gdGhlIGNvbmRpdGlvbnMgb2YgdXNlIHNldCBmb3J0aCBpbiB0aGUgQ2VydGlmaWNhdGlvbiBQcmFjdGljZSBTdGF0ZW1lbnQgb2YgVklUIFMuQS4wgfAGA1UdEQSB6DCB5YEgQUxFSkFORFJBLkVTUElOT0xBQEJBTkNPUC5DT00uUFmkgcAwgb0xGjAYBgNVBAwMEUNPTlRBRE9SQSBHRU5FUkFMMRUwEwYDVQQLDAxDT05UQUJJTElEQUQxFjAUBgNVBAUTDVJVQzgwMDcwOTQ2LTIxSDBGBgNVBAoMP0JBTkNPIFBBUkEgTEEgQ09NRVJDSUFMSVpBQ0lPTiBZIExBIFBST0RVQ0NJT04gU09DSUVEQUQgQU5PTklNQTEmMCQGA1UEDQwdRklSTUEgRUxFQ1RST05JQ0EgQ1VBTElGSUNBREEwdwYIKwYBBQUHAQEEazBpMCgGCCsGAQUFBzABhhxodHRwczovL3d3dy5lZmlybWEuY29tLnB5L3ZhMD0GCCsGAQUFBzAChjFodHRwczovL3d3dy5lZmlybWEuY29tLnB5L3JlcG9zaXRvcmlvL2VmaXJtYTEuY3J0MHsGA1UdHwR0MHIwN6A1oDOGMWh0dHBzOi8vd3d3LmVmaXJtYS5jb20ucHkvcmVwb3NpdG9yaW8vZWZpcm1hMi5jcmwwN6A1oDOGMWh0dHBzOi8vd3d3LmVmaXJtYS5jb20ucHkvcmVwb3NpdG9yaW8vZWZpcm1hMy5jcmwwDQYJKoZIhvcNAQELBQADggIBAHUevhoXAW4Ezk0AC2jjY/uPZ9x5nAEs5msR/85ZQRIX99AERgC+797gS0H7cELEBI0O6IrU3Zjf/PH4BPaoYMVV+1Q5lv7JRBww7uXUEqwli1T2MKqd+H5w/I8IZsXNrkk1ZwIKytQryFA4Mr37CELdrE+IuhZRagJM+WyVVBsUVPTMxQvpug6QmsXcIvHf8xwyr2aLqBVOkgIVTq0IOmor0yhS/GDsWupvVGA/AzM+zTMlfN7fKp6v5G6RokYOYxMrtwexmk5AQpFigKh33q5mVcGi54YUeZkX8sICBYsKKNE3n6MFczRzpICYnsW2uxE7Urh9BNvHHOlNjasA4uGM+7+M3Iw9sznoa2vajRuvfwSfgJy8pmolbcQyAw/308wXEIbbLaFlx8lo9kTN1nls/C9K70Zy4E+1YUnc2+dwJk5GYMq0iL0u3SwhIjgH49baRvRNgNqP6MiO0rn82DnyjGGO7FAN3BUGb+uXBd4/nHPv4EuIRB1JBrJw0pkNMp9hYCaWaQmk3zKEbwpH4Iim5FoLqfdLCScSUmmk58XKLVPYCqm6DpXqrmgNMRJYmdi0t9iKu3EnhcM/Euv1k95eTS5R7iCIw1xayJ1tXCM3PZUZJw+ail6LYkrZRrdfFdlRtsUCKGlHjeyVpYfBX8v2qEotnV9tdjbiN3ndlOlX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nlC2w5Zw55WM3fsplnYiEdKkvp6xambAyTsga3aYK1Q=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2LsM7JoUMHetJtuS0X5kQJu0xh4LDJptWcCQrodmVso=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TkQuid/XcaFh9KEWZJljpZ5Q1E88judyi/WhH+15IPo=</DigestValue>
      </Reference>
      <Reference URI="/xl/media/image5.png?ContentType=image/png">
        <DigestMethod Algorithm="http://www.w3.org/2001/04/xmlenc#sha256"/>
        <DigestValue>hHGBymNQUx7vY1S/LxdPr3xxZRKFvWKrbcRNnVAL3gM=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AIAvwEOkAUTAh5dCSwtTnCwz8NZ3LZ2CNXcHg6I93t0=</DigestValue>
      </Reference>
      <Reference URI="/xl/sharedStrings.xml?ContentType=application/vnd.openxmlformats-officedocument.spreadsheetml.sharedStrings+xml">
        <DigestMethod Algorithm="http://www.w3.org/2001/04/xmlenc#sha256"/>
        <DigestValue>1TzvdRpMrVjmPRpNTPGDxOuOteUQH8vVBnLisQM84BE=</DigestValue>
      </Reference>
      <Reference URI="/xl/styles.xml?ContentType=application/vnd.openxmlformats-officedocument.spreadsheetml.styles+xml">
        <DigestMethod Algorithm="http://www.w3.org/2001/04/xmlenc#sha256"/>
        <DigestValue>Sjc8VCBvYSVIgorhYciwUuBaARbS8GVKNqRk1DumYDk=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3xZvgTMIN01JKoy6wb/Jli/fOQjW7HgkuyFj5RKMY7E=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SjA0TtZfUMFqBlYT9qFgm3ijchtriyNO/lCmNGyr+/E=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2023-08-02T13:52:38Z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CNV</SignatureComments>
          <WindowsVersion>10.0</WindowsVersion>
          <OfficeVersion>16.0.16529/25</OfficeVersion>
          <ApplicationVersion>16.0.16529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2023-08-02T13:52:38Z</xd:SigningTime>
          <xd:SigningCertificate>
            <xd:Cert>
              <xd:CertDigest>
                <DigestMethod Algorithm="http://www.w3.org/2001/04/xmlenc#sha256"/>
                <DigestValue>ZVwAtTlsbGgdKO7dNUhG+UOrmJ2Yw5oHSqM2CUTCTko=</DigestValue>
              </xd:CertDigest>
              <xd:IssuerSerial>
                <X509IssuerName>C=PY, O=ICPP, OU=Prestador Cualificado de Servicios de Confianza, CN=VIT S.A., SERIALNUMBER=RUC80080099-0</X509IssuerName>
                <X509SerialNumber>31465705195159988349818507577764795852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Z25yj8BtAnhqSqPd3N3n6nmr9K75LOfHthyzn6wcq90=</DigestValue>
    </Reference>
    <Reference Type="http://www.w3.org/2000/09/xmldsig#Object" URI="#idOfficeObject">
      <DigestMethod Algorithm="http://www.w3.org/2001/04/xmlenc#sha256"/>
      <DigestValue>etXi74L06HernUdCNKWpSOZ6Wz89EJWvgBu4GjRqg50=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Dy+o8we7WaVXTCKaQ8qt2Wd0/KqdK1wIh2J6OkgCbS4=</DigestValue>
    </Reference>
  </SignedInfo>
  <SignatureValue>dcIAUioRLSqmKuKqqTUqda3tZ11AvSLWIJMf5YYbp9HdZcCgo3c3QYYUTVQ6BTuWLooXo0kPpccR
qDbGupCErxlD4dmdTBrafZq7rRFboBc3ek8y1oV/UkIn0BjKxTE6h2VywYH8saMCX7b1NxMGz9Wt
swwAgnoVb5HatBe5mX2hAZri+MQQb195fM41/tOPuQD3VdHvSiuUAYcuWNVMCOIy1FOuN4AJprVx
TruNAOqI5mZkX983o7T4McpaXFTnsez7TcliswB6ucj/STK9q4H8ta9XMa/wcUT5XTXxAh1hRZxa
fzOSPIuPtCTQOV64medCtFmgYQVwvaw1kinxIw==</SignatureValue>
  <KeyInfo>
    <X509Data>
      <X509Certificate>MIIIYjCCBkqgAwIBAgIQBgFcl/FggExhVhazgITTgTANBgkqhkiG9w0BAQsFADBPMRcwFQYDVQQFEw5SVUMgODAwODAwOTktMDELMAkGA1UEBhMCUFkxETAPBgNVBAoMCFZJVCBTLkEuMRQwEgYDVQQDEwtDQS1WSVQgUy5BLjAeFw0yMTA5MzAxOTU3MzlaFw0yMzA5MzAxOTU3MzlaMIGgMRQwEgYDVQQqDAtESU1BUyBSQU1PTjEXMBUGA1UEBAwOQVlBTEEgUklRVUVMTUUxETAPBgNVBAUTCENJNzk3MTEwMSMwIQYDVQQDDBpESU1BUyBSQU1PTiBBWUFMQSBSSVFVRUxNRTERMA8GA1UECwwIRklSTUEgRjIxFzAVBgNVBAoMDlBFUlNPTkEgRklTSUNBMQswCQYDVQQGEwJQWTCCASIwDQYJKoZIhvcNAQEBBQADggEPADCCAQoCggEBAJm1LoCQXUR0DOdoJhllnkPMfRAfRFNsGjroDrfCrwvqL67T0meeFXiX6iM4B/ZaUrVwOlExBKqpbo5I1hIkAIaagBCO9/6LP2Wve8WMTgQoCq/lxT8EpLuZWXq1cgTlBBagBpem0gQr+4qs6h1RwtQ5HLLB82sx87B/LGZjuDOOs6W+hELRomtZH0FE6NOWfYzU0NkVVU7p/yCMcp1Q5VIPHA2mQniGJVllfDzjzTHhUOXCAfXqQcOs7lNpDQo+0A8BwipQjsiSixit3iOvX7+AgyUr81T5XHfA2g+UrScfK0p6b/+sfdOWsww3obhbft+n//MhmYnwED/ZVH4eWrUCAwEAAaOCA+YwggPiMAwGA1UdEwEB/wQCMAAwDgYDVR0PAQH/BAQDAgXgMCwGA1UdJQEB/wQiMCAGCCsGAQUFBwMEBggrBgEFBQcDAgYKKwYBBAGCNxQCAjAdBgNVHQ4EFgQUtWXfsn3W9nWS5ThjD3RLAM6P5kg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CBuwYDVR0RBIGzMIGwgRlESU1BUy5BWUFMQUBCQU5DT1AuQ09NLlBZpIGSMIGPMSswKQYDVQQMDCJESVJFQ1RPUiBUSVRVTEFSIC0gR0VSRU5URSBHRU5FUkFMMRYwFAYDVQQFEw1SVUM4MDA3MDk0Ni0yMUgwRgYDVQQKDD9CQU5DTyBQQVJBIExBIENPTUVSQ0lBTElaQUNJT04gWSBMQSBQUk9EVUNDSU9OIFNPQ0lFREFEIEFOT05JTUEwdgYIKwYBBQUHAQEEajBoMCgGCCsGAQUFBzABhhxodHRwczovL3d3dy5lZmlybWEuY29tLnB5L3ZhMDwGCCsGAQUFBzAChjBodHRwczovL3d3dy5lZmlybWEuY29tLnB5L3JlcG9zaXRvcmlvL2VmaXJtYS5jcnQwQgYDVR0fBDswOTA3oDWgM4YxaHR0cHM6Ly93d3cuZWZpcm1hLmNvbS5weS9yZXBvc2l0b3Jpby9lZmlybWExLmNybDANBgkqhkiG9w0BAQsFAAOCAgEAaicSdg17AAx31lTcJGXmoVf9FFS/Lv6k8CDuKrznAQIFmPzrgrOphuUU+GsJ2bbI7m7/L3N59ibNzoD8/u6roGWZ19gEATAImF8zMJxtZhKj0lEIIRjeBNruYTPpW1m1urKZBXmYDJRKS8QBMrj5/OmaCXPFW9SUIzB45wTkXFv3opg1DAfjZl/m6f5YpXPwFqZ6ocs0L29tfKcv2491rggS/V1y4gobsd6HNGV0lyHntYnrhgIEF6Q/TnZCPVaQzzvffcNt7TwQ5BdrA/qwCRCW7jyZm3LyXeE6fpaUmAe7bPKmauEJYhUK0GWpPJG273dvJuPd7Bjp0sWLG4fp4Xdl7eLlj0CXTXOnsSiYU2EzH546haNHNLiMzaS+6bZDNqX3YulxI6KF63pdmyNfsdwdX8JPazX4O3Hr48pDJdijbHc058zBCm6EKdgrtZ3csKZEn78elibLWw5IPSFjz2HIMcD4SFHF4LWK3aK/Qon+72w2614b4a686aG+xGSeARSP8PeQt6NHRszxhr4BiokwVOHHxcUq0OuS1XYNc+OVnyq8U7ATiTzFh+3YJ9BEeH0QgF4g+ZiQbwqRu7QvudVL0jVOZhMdrNAI6X9USJD/EKyA19auKuILJOE1lM23MnsKhMM2rISRCkctj5EkWGbHHTTBhn4WProEPNWLR5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nlC2w5Zw55WM3fsplnYiEdKkvp6xambAyTsga3aYK1Q=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2LsM7JoUMHetJtuS0X5kQJu0xh4LDJptWcCQrodmVso=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TkQuid/XcaFh9KEWZJljpZ5Q1E88judyi/WhH+15IPo=</DigestValue>
      </Reference>
      <Reference URI="/xl/media/image5.png?ContentType=image/png">
        <DigestMethod Algorithm="http://www.w3.org/2001/04/xmlenc#sha256"/>
        <DigestValue>hHGBymNQUx7vY1S/LxdPr3xxZRKFvWKrbcRNnVAL3gM=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AIAvwEOkAUTAh5dCSwtTnCwz8NZ3LZ2CNXcHg6I93t0=</DigestValue>
      </Reference>
      <Reference URI="/xl/sharedStrings.xml?ContentType=application/vnd.openxmlformats-officedocument.spreadsheetml.sharedStrings+xml">
        <DigestMethod Algorithm="http://www.w3.org/2001/04/xmlenc#sha256"/>
        <DigestValue>1TzvdRpMrVjmPRpNTPGDxOuOteUQH8vVBnLisQM84BE=</DigestValue>
      </Reference>
      <Reference URI="/xl/styles.xml?ContentType=application/vnd.openxmlformats-officedocument.spreadsheetml.styles+xml">
        <DigestMethod Algorithm="http://www.w3.org/2001/04/xmlenc#sha256"/>
        <DigestValue>Sjc8VCBvYSVIgorhYciwUuBaARbS8GVKNqRk1DumYDk=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3xZvgTMIN01JKoy6wb/Jli/fOQjW7HgkuyFj5RKMY7E=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SjA0TtZfUMFqBlYT9qFgm3ijchtriyNO/lCmNGyr+/E=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2023-08-04T16:12:02Z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16.0.16626/25</OfficeVersion>
          <ApplicationVersion>16.0.16626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2023-08-04T16:12:02Z</xd:SigningTime>
          <xd:SigningCertificate>
            <xd:Cert>
              <xd:CertDigest>
                <DigestMethod Algorithm="http://www.w3.org/2001/04/xmlenc#sha256"/>
                <DigestValue>jh/EcAdIXF12zOXAgucvfe7E4LEn5FhUGdN2NsGLf6E=</DigestValue>
              </xd:CertDigest>
              <xd:IssuerSerial>
                <X509IssuerName>CN=CA-VIT S.A., O=VIT S.A., C=PY, SERIALNUMBER=RUC 80080099-0</X509IssuerName>
                <X509SerialNumber>7982438291406655790148693940110676865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66u/MWaUam2R5kSDlDODanS05d/ZAN2WGN8YPxnDoIc=</DigestValue>
    </Reference>
    <Reference Type="http://www.w3.org/2000/09/xmldsig#Object" URI="#idOfficeObject">
      <DigestMethod Algorithm="http://www.w3.org/2001/04/xmlenc#sha256"/>
      <DigestValue>sUy3uPWebAYZNALkVZRf2YTwltaoav6N6ZiVGefTTbU=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6qAmHaukt94ktOdEmtrXsJpo3q6Hj+N8sHnBncoFeZw=</DigestValue>
    </Reference>
  </SignedInfo>
  <SignatureValue>eNYIHzge6QYlb3572hQ7gBaTqTqJ6Hht/WkKd/gYMENW5bvb1eYhbAyz3O/uGx+9Fzpo5hucB+wq
PMC2Qw20i3m451F56aaF2SkHI05nG/wgoCTQzm4XxOfe0Beya1GJpoPuCVi1EDLECmfnys3uCmP4
CRbmo0NQBNB1jqM0+hQ0J7rXfF/zxlA6wPHIANkHLSelYiMst54/L4YPGZ3SY5fz2kHrMwUPH3e/
nLBRWA9JvDEfuYPpyqrtwnbG3Dm33enZgvq0SvOTGkcB2RoMtPvcaYQY1Y8lX3x4tjDAY8QxmdRM
eRcTZ838S91Nc2udLTQzpYYAbdHcsXl2Qk73Kw==</SignatureValue>
  <KeyInfo>
    <X509Data>
      <X509Certificate>MIIJHzCCBwegAwIBAgIQcD96l1dWqM1kkw2hBCwlHDANBgkqhkiG9w0BAQsFADCBgTEWMBQGA1UEBRMNUlVDODAwODAwOTktMDERMA8GA1UEAxMIVklUIFMuQS4xODA2BgNVBAsML1ByZXN0YWRvciBDdWFsaWZpY2FkbyBkZSBTZXJ2aWNpb3MgZGUgQ29uZmlhbnphMQ0wCwYDVQQKDARJQ1BQMQswCQYDVQQGEwJQWTAeFw0yMzA2MjExNDQ4MDFaFw0yNTA2MjExNDQ4MDFaMIGxMQ8wDQYDVQQqDAZTSFVOSkkxGDAWBgNVBAQMD1lBTUFEQSBZQU1BTkFLQTESMBAGA1UEBRMJQ0kzNzkxNDExMR8wHQYDVQQDDBZTSFVOSkkgWUFNQURBIFlBTUFOQUtBMQswCQYDVQQLDAJGMjE1MDMGA1UECgwsQ0VSVElGSUNBRE8gQ1VBTElGSUNBRE8gREUgRklSTUEgRUxFQ1RST05JQ0ExCzAJBgNVBAYTAlBZMIIBIjANBgkqhkiG9w0BAQEFAAOCAQ8AMIIBCgKCAQEA4OaHXjwpA5dkxywKPdWwWiQJ9BPS5SB8DLoaw6t8crdmZX3CG4teaxSWldhyYKkYpOaado+LNb7oVVa+UgDsOXnUAPc5ID82KIW9oZ4pOc/0OBiTPp/f3/Tf31JD2HD+No+7qg9FovbbIKVajnug/TvIrBW9Ost0z3PZVk/Wfcinn8bH4Ny4KuJrY25VF9RK/XfYxDPKYEawdBFugi3eZk/F0yJwMPtCoa+Kgg5+n7lPft2kzUKFT5QTrsfIt6IG3W5vpOm920KiW0D8524ciZgaMZeQKVSbOFOD+WG9vt9dVssWrTQaY6lowkpUioiF9CxlriiDJO+zsAgMhKMmBQIDAQABo4IEXzCCBFswDAYDVR0TAQH/BAIwADAOBgNVHQ8BAf8EBAMCBeAwLAYDVR0lAQH/BCIwIAYIKwYBBQUHAwQGCCsGAQUFBwMCBgorBgEEAYI3FAICMB0GA1UdDgQWBBRcVjh6w8u2wzcObgOovQnzi1WCmDAfBgNVHSMEGDAWgBS7ZRErZ+2GOCAcKGcZFARl6pGhszCCAesGA1UdIASCAeIwggHeMIIB2gYMKwYBBAGC2UoBAQEHMIIByDAxBggrBgEFBQcCARYlaHR0cHM6Ly93d3cuZWZpcm1hLmNvbS5weS9yZXBvc2l0b3JpbzCBzwYIKwYBBQUHAgIwgcIagb9DZXJ0aWZpY2FkbyBDdWFsaWZpY2FkbyBkZSBGaXJtYSBFbGVjdHLzbmljYSBUaXBvIEYyIChjbGF2ZXMgZW4gZGlzcG9zaXRpdm8gY3VhbGlmaWNhZG8pLCBzdWpldGEgYSBsYXMgY29uZGljaW9uZXMgZGUgdXNvIGV4cHVlc3RhcyBlbiBsYSBEZWNsYXJhY2nzbiBkZSBQcuFjdGljYXMgZGUgQ2VydGlmaWNhY2nzbiBkZSBWSVQgUy5BLjCBwAYIKwYBBQUHAgIwgbMagbBRdWFsaWZpZWQgY2VydGlmaWNhdGUgb2YgZWxlY3Ryb25pYyBzaWduYXR1cmUgdHlwZSBGMiAoa2V5cyBpbiBxdWFsaWZpZWQgZGV2aWNlKSwgc3ViZHVlZCB0byB0aGUgY29uZGl0aW9ucyBvZiB1c2Ugc2V0IGZvcnRoIGluIHRoZSBDZXJ0aWZpY2F0aW9uIFByYWN0aWNlIFN0YXRlbWVudCBvZiBWSVQgUy5BLjCB5wYDVR0RBIHfMIHcgRtZQU1BREEuU0hVTkpJQExBUEFaLkNPT1AuUFmkgbwwgbkxGDAWBgNVBAwMD1NJTkRJQ08gVElUVUxBUjETMBEGA1UECwwKRElSRUNUT1JJTzEWMBQGA1UEBRMNUlVDODAwNzA5NDYtMjFIMEYGA1UECgw/QkFOQ08gUEFSQSBMQSBDT01FUkNJQUxJWkFDSU9OIFkgTEEgUFJPRFVDQ0lPTiBTT0NJRURBRCBBTk9OSU1BMSYwJAYDVQQNDB1GSVJNQSBFTEVDVFJPTklDQSBDVUFMSUZJQ0FEQTB3BggrBgEFBQcBAQRrMGkwKAYIKwYBBQUHMAGGHGh0dHBzOi8vd3d3LmVmaXJtYS5jb20ucHkvdmEwPQYIKwYBBQUHMAKGMWh0dHBzOi8vd3d3LmVmaXJtYS5jb20ucHkvcmVwb3NpdG9yaW8vZWZpcm1hMS5jcnQwewYDVR0fBHQwcjA3oDWgM4YxaHR0cHM6Ly93d3cuZWZpcm1hLmNvbS5weS9yZXBvc2l0b3Jpby9lZmlybWEyLmNybDA3oDWgM4YxaHR0cHM6Ly93d3cuZWZpcm1hLmNvbS5weS9yZXBvc2l0b3Jpby9lZmlybWEzLmNybDANBgkqhkiG9w0BAQsFAAOCAgEAYCleLkxT3baGHAVZ48uwSWr6/WOgDKXt7AXhJlgHH4OkKjkNKWUCXOLd71Bd+b/LUqn2DVP3Bt6nOhIklCuNzmjGJfn0p6AJdFpYTDuGXqwoOYJihcoUtaqTZ55oYgghYXcLRDOKpvkSvjg6xpfNi52J4q3paD+cpX7d166gDKDghTvrxv7wL7MHkjJbBhZJnyq8xr5FAp/g3Qx2EhOQpoZrf+lSZ/zbDR8FZHoNtv4GmsfKlfflXN02J9D/HFRvk7c5jGRqbzS6huKXmqomlp/EFERZE9cZS8RDLRTUgtXJC4q7J4sqcnmV8g2lJheH5u10920oROA/PUSdSERbPOqRVM7Dl1Os1E6aAPoEKQxxKJB3w3q5sRokpMReXKoHLMPQP0s8DHZCNyklgtXYUp2JCZTspyPmuP09EmFCARoV3HnVho1E2f4Y+AeHjLr8qRdJwBb3pl86pIC5RUWhuBoj3zDb6wf81yuUT5Xv0bZFS5E5pZ3nnJw+VIhcEdf/PyeVQyEGkvU5ldbCtkdFZ3cz6LoIYQt9TJ39HiejqCLoxg/YztSGN+wa65eZnDMg6fp0BKOSCMHPFbOKE+Ea5OLkxCSeFDchxfyuhg+w4O9vHCw3/ivKWHuSE/dDyYP9p5I+SaxhvNhui95GkkI3Wr4I5QMw6J5w9p0vR70lH30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nlC2w5Zw55WM3fsplnYiEdKkvp6xambAyTsga3aYK1Q=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2LsM7JoUMHetJtuS0X5kQJu0xh4LDJptWcCQrodmVso=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TkQuid/XcaFh9KEWZJljpZ5Q1E88judyi/WhH+15IPo=</DigestValue>
      </Reference>
      <Reference URI="/xl/media/image5.png?ContentType=image/png">
        <DigestMethod Algorithm="http://www.w3.org/2001/04/xmlenc#sha256"/>
        <DigestValue>hHGBymNQUx7vY1S/LxdPr3xxZRKFvWKrbcRNnVAL3gM=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AIAvwEOkAUTAh5dCSwtTnCwz8NZ3LZ2CNXcHg6I93t0=</DigestValue>
      </Reference>
      <Reference URI="/xl/sharedStrings.xml?ContentType=application/vnd.openxmlformats-officedocument.spreadsheetml.sharedStrings+xml">
        <DigestMethod Algorithm="http://www.w3.org/2001/04/xmlenc#sha256"/>
        <DigestValue>1TzvdRpMrVjmPRpNTPGDxOuOteUQH8vVBnLisQM84BE=</DigestValue>
      </Reference>
      <Reference URI="/xl/styles.xml?ContentType=application/vnd.openxmlformats-officedocument.spreadsheetml.styles+xml">
        <DigestMethod Algorithm="http://www.w3.org/2001/04/xmlenc#sha256"/>
        <DigestValue>Sjc8VCBvYSVIgorhYciwUuBaARbS8GVKNqRk1DumYDk=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3xZvgTMIN01JKoy6wb/Jli/fOQjW7HgkuyFj5RKMY7E=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SjA0TtZfUMFqBlYT9qFgm3ijchtriyNO/lCmNGyr+/E=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2023-08-07T14:33:57Z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Sindico</SignatureComments>
          <WindowsVersion>10.0</WindowsVersion>
          <OfficeVersion>16.0.11601/16</OfficeVersion>
          <ApplicationVersion>16.0.11601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2023-08-07T14:33:57Z</xd:SigningTime>
          <xd:SigningCertificate>
            <xd:Cert>
              <xd:CertDigest>
                <DigestMethod Algorithm="http://www.w3.org/2001/04/xmlenc#sha256"/>
                <DigestValue>Mzmeu3XFNz01a0Qc0EAI7Q4qQfea/IXA1goFl7n0JqM=</DigestValue>
              </xd:CertDigest>
              <xd:IssuerSerial>
                <X509IssuerName>C=PY, O=ICPP, OU=Prestador Cualificado de Servicios de Confianza, CN=VIT S.A., SERIALNUMBER=RUC80080099-0</X509IssuerName>
                <X509SerialNumber>149203136674452417684873197719447676188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bjCCBVagAwIBAgIQSpdgnP2qBmVjBPSSUfh9kDANBgkqhkiG9w0BAQsFADBvMQswCQYDVQQGEwJQWTErMCkGA1UECgwiTWluaXN0ZXJpbyBkZSBJbmR1c3RyaWEgeSBDb21lcmNpbzEzMDEGA1UEAwwqQXV0b3JpZGFkIENlcnRpZmljYWRvcmEgUmHDrXogZGVsIFBhcmFndWF5MB4XDTIyMDgyMzE1Mzg1OFoXDTMxMDgyMzE1Mzg1OFowgYExFjAUBgNVBAUTDVJVQzgwMDgwMDk5LTAxETAPBgNVBAMTCFZJVCBTLkEuMTgwNgYDVQQLDC9QcmVzdGFkb3IgQ3VhbGlmaWNhZG8gZGUgU2VydmljaW9zIGRlIENvbmZpYW56YTENMAsGA1UECgwESUNQUDELMAkGA1UEBhMCUFkwggIiMA0GCSqGSIb3DQEBAQUAA4ICDwAwggIKAoICAQC/gCyq2lnZYFppRkpouXyzTwSNUIVxFKpnpqOz+6n31PMACcPFkGhFT5ruiaujjLBzAh+ctneA/SN3qOZ4hqOe+AcWNhErBtkD+h0NiMZHDBxpBdhlSxnzR/BeDIELfRGCBPuFSLFqOVZ2+alyEU5KzHXjzLR+1AmJtFxAzAiulTMRnxNIvPxScqYJqjRfkrQ9376s9HhI0Yeig4YwzKG9TpSXNnKYoPgwTeCVGCLK7TVwFW7RH7FXP9awg6mSbz7kjtotCqTk1HzfHFTkI0tetMgK+lvD2xjICkUmqCmcXVtTwEDxdSkiiC+uz3w4NonjtbsHEoqQpkO0jeACTu3fTUNkOPqh7dLvHnTve4G9Yg+hYjHR6TQ/VtAu83fHfYGQZZg+dW34KCYzjtnGNnbXXfajvb4OGzg8T5WSPqV/BBjHs+PGORc4I5EgF08Rx6vLujJSz/thP2oNcMi3RIQMCkAptZiaeTK/CW/HvxQWSqsRpYYnkf1ivlU3RWx0zUtdBSopFcIlOqfRhB+1zqvzGxC0rpoGbkkw3lERMPDQjUQlmQd5ikxYuzWfzJSx4icRhBzgXCRbAa/KC4FhGU3mRZyuiyZ7MR6kRSVD5qK4EUwuf+DzoVHmh2xU7ue89btRyCZ1Frir4WZGpalM0N3ycyLj6rRsxnlGX6cdKtu3OQIDAQABo4IB8TCCAe0wEgYDVR0TAQH/BAgwBgEB/wIBADAOBgNVHQ8BAf8EBAMCAQYwHQYDVR0OBBYEFLtlEStn7YY4IBwoZxkUBGXqkaGzMB8GA1UdIwQYMBaAFMLEEfIqaEQMACjsTNYp25L7Xr3WMHkGCCsGAQUFBwEBBG0wazA/BggrBgEFBQcwAoYzaHR0cHM6Ly93d3cuYWNyYWl6Lmdvdi5weS9jcnQvYWNfcmFpel9weV9zaGEyNTYuY3J0MCgGCCsGAQUFBzABhhxodHRwczovL3d3dy5lZmlybWEuY29tLnB5L3ZhMIHNBgNVHSAEgcUwgcIwgb8GA1UdIDCBtzA5BggrBgEFBQcCARYtaHR0cHM6Ly93d3cuYWNyYWl6Lmdvdi5weS9kcGMvRE9DLUlDUFAtMDEucGRmMHoGCCsGAQUFBwICMG4abFN1amV0byBhIGxhcyBjb25kaWNpb25lcyBkZSB1c28gZXhwdWVzdGFzIGVuIGxhIERlY2xhcmFjafNuIGRlIFBy4WN0aWNhcyBkZSBDZXJ0aWZpY2FjafNuIGRlIGxhIEFDIFJh7XogLSBQeTA8BgNVHR8ENTAzMDGgL6AthitodHRwOi8vd3d3LmFjcmFpei5nb3YucHkvYXJsL2FjX3JhaXpfcHkuY3JsMA0GCSqGSIb3DQEBCwUAA4ICAQBoDEALsfLuJkxRCTBEGdn7o5BSZwaFGaDcoCKQ7cXhuybJRLMOnEdS3BXkBpd82s8Ts2wS0yV+EcOOHf9KrZuf/+jtmclFuIZmhCPv3iZohVsmbCCuSo8aYFcvFcKif61s7mJTzyeI3w4KAk8zVAtZLRiq80CbWMAeVE+Ukd0xv15Td9ZS/r1xjAGRdeJHBTnMLdeVcgL8WbB3dSzjijIAJd3qqm86rB9uojSBoy0di9e2I0QJ6j7vSGF+e3ZyS4KIGsNJZfec3/+iJj3kwUCDZ4KE+FXeoRQBE0Cki661bI1tpuEOOUq7It4vWKwuGqE5kAvojULTkKAStepBf5oKeoThue2YImE8dNkhGp3NeQtFj7rJPp9GLvCD+SVKSfw64pdMeLJ/3krqazXBd4L+1ScyrweGp4TnH35gQIwLRYyabw+vogRy32ybJb+iLCROrN+VA70CpykIDuC4x9Cyj8OJ68uatHrmol4wLPflcsg0kNP0+Ri0NYaJnug/vSf/J1xqxkR7sZ8w3WhJAeDWSL5oMVZtQ0Lc48lTXiXAxf7weYaDcZr8SW2pHHJe8kcltKqq72eJUEz/wxdkynhvVJTJKGkJ8sh+jdNqDib/b2RD/ATI4324y+Q6C2mwDZJEIU9WTpbO5+Fq5fVs7sUJ82u543lcwgBlESrd9JK9Zw=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</vt:lpstr>
      <vt:lpstr>Bce!Área_de_impresión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Espinola</dc:creator>
  <cp:lastModifiedBy>Maria Alejandra Espinola</cp:lastModifiedBy>
  <dcterms:created xsi:type="dcterms:W3CDTF">2023-07-19T14:18:00Z</dcterms:created>
  <dcterms:modified xsi:type="dcterms:W3CDTF">2023-07-19T14:19:43Z</dcterms:modified>
</cp:coreProperties>
</file>